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O:\OEP Main Files\OEP Databases\Completed Arkansas School Data for website\2017-2018\"/>
    </mc:Choice>
  </mc:AlternateContent>
  <bookViews>
    <workbookView xWindow="120" yWindow="120" windowWidth="19035" windowHeight="11760" tabRatio="298"/>
  </bookViews>
  <sheets>
    <sheet name="Data" sheetId="1" r:id="rId1"/>
    <sheet name="Dist. Level Gain_1617 &amp; 1718" sheetId="4" r:id="rId2"/>
    <sheet name="Grade Level Data" sheetId="3" r:id="rId3"/>
    <sheet name="Key" sheetId="2" r:id="rId4"/>
  </sheets>
  <definedNames>
    <definedName name="_xlnm.Print_Titles" localSheetId="0">Data!$A:$B,Data!$1:$3</definedName>
  </definedNames>
  <calcPr calcId="162913"/>
</workbook>
</file>

<file path=xl/calcChain.xml><?xml version="1.0" encoding="utf-8"?>
<calcChain xmlns="http://schemas.openxmlformats.org/spreadsheetml/2006/main">
  <c r="V7" i="4" l="1"/>
  <c r="V6" i="4"/>
  <c r="V5" i="4"/>
  <c r="V4" i="4"/>
  <c r="V3" i="4"/>
  <c r="V2" i="4"/>
  <c r="Q7" i="4"/>
  <c r="Q6" i="4"/>
  <c r="Q5" i="4"/>
  <c r="Q4" i="4"/>
  <c r="Q3" i="4"/>
  <c r="Q2" i="4"/>
  <c r="L7" i="4"/>
  <c r="L6" i="4"/>
  <c r="L5" i="4"/>
  <c r="L4" i="4"/>
  <c r="L3" i="4"/>
  <c r="L2" i="4"/>
  <c r="G7" i="4"/>
  <c r="G6" i="4"/>
  <c r="G5" i="4"/>
  <c r="G4" i="4"/>
  <c r="G3" i="4"/>
  <c r="G2" i="4"/>
  <c r="V74" i="4"/>
  <c r="V247" i="4"/>
  <c r="V65" i="4"/>
  <c r="V116" i="4"/>
  <c r="V61" i="4"/>
  <c r="V180" i="4"/>
  <c r="V191" i="4"/>
  <c r="V30" i="4"/>
  <c r="V69" i="4"/>
  <c r="V102" i="4"/>
  <c r="V105" i="4"/>
  <c r="V226" i="4"/>
  <c r="V236" i="4"/>
  <c r="V205" i="4"/>
  <c r="V15" i="4"/>
  <c r="V218" i="4"/>
  <c r="V114" i="4"/>
  <c r="V16" i="4"/>
  <c r="V11" i="4"/>
  <c r="V31" i="4"/>
  <c r="V121" i="4"/>
  <c r="V193" i="4"/>
  <c r="V251" i="4"/>
  <c r="V152" i="4"/>
  <c r="V126" i="4"/>
  <c r="V257" i="4"/>
  <c r="V117" i="4"/>
  <c r="V32" i="4"/>
  <c r="V89" i="4"/>
  <c r="V106" i="4"/>
  <c r="V72" i="4"/>
  <c r="V147" i="4"/>
  <c r="V14" i="4"/>
  <c r="V111" i="4"/>
  <c r="V59" i="4"/>
  <c r="V207" i="4"/>
  <c r="V217" i="4"/>
  <c r="V57" i="4"/>
  <c r="V123" i="4"/>
  <c r="V216" i="4"/>
  <c r="V261" i="4"/>
  <c r="V268" i="4"/>
  <c r="V55" i="4"/>
  <c r="V161" i="4"/>
  <c r="V86" i="4"/>
  <c r="V187" i="4"/>
  <c r="V267" i="4"/>
  <c r="V239" i="4"/>
  <c r="V26" i="4"/>
  <c r="V263" i="4"/>
  <c r="V39" i="4"/>
  <c r="V41" i="4"/>
  <c r="V141" i="4"/>
  <c r="V188" i="4"/>
  <c r="V252" i="4"/>
  <c r="V223" i="4"/>
  <c r="V10" i="4"/>
  <c r="V50" i="4"/>
  <c r="V183" i="4"/>
  <c r="V185" i="4"/>
  <c r="V253" i="4"/>
  <c r="V81" i="4"/>
  <c r="V260" i="4"/>
  <c r="V166" i="4"/>
  <c r="V64" i="4"/>
  <c r="V269" i="4"/>
  <c r="V94" i="4"/>
  <c r="V80" i="4"/>
  <c r="V173" i="4"/>
  <c r="V79" i="4"/>
  <c r="V178" i="4"/>
  <c r="V58" i="4"/>
  <c r="V107" i="4"/>
  <c r="V112" i="4"/>
  <c r="V170" i="4"/>
  <c r="V184" i="4"/>
  <c r="V254" i="4"/>
  <c r="V52" i="4"/>
  <c r="V62" i="4"/>
  <c r="V199" i="4"/>
  <c r="V163" i="4"/>
  <c r="V229" i="4"/>
  <c r="V255" i="4"/>
  <c r="V66" i="4"/>
  <c r="V99" i="4"/>
  <c r="V131" i="4"/>
  <c r="V140" i="4"/>
  <c r="V146" i="4"/>
  <c r="V148" i="4"/>
  <c r="V181" i="4"/>
  <c r="V212" i="4"/>
  <c r="V233" i="4"/>
  <c r="V168" i="4"/>
  <c r="V108" i="4"/>
  <c r="V202" i="4"/>
  <c r="V34" i="4"/>
  <c r="V129" i="4"/>
  <c r="V243" i="4"/>
  <c r="V33" i="4"/>
  <c r="V103" i="4"/>
  <c r="V160" i="4"/>
  <c r="V162" i="4"/>
  <c r="V196" i="4"/>
  <c r="V75" i="4"/>
  <c r="V177" i="4"/>
  <c r="V186" i="4"/>
  <c r="V24" i="4"/>
  <c r="V242" i="4"/>
  <c r="V176" i="4"/>
  <c r="V49" i="4"/>
  <c r="V44" i="4"/>
  <c r="V174" i="4"/>
  <c r="V135" i="4"/>
  <c r="V190" i="4"/>
  <c r="V136" i="4"/>
  <c r="V77" i="4"/>
  <c r="V209" i="4"/>
  <c r="V258" i="4"/>
  <c r="V266" i="4"/>
  <c r="V208" i="4"/>
  <c r="V221" i="4"/>
  <c r="V54" i="4"/>
  <c r="V149" i="4"/>
  <c r="V264" i="4"/>
  <c r="V145" i="4"/>
  <c r="V132" i="4"/>
  <c r="V237" i="4"/>
  <c r="V128" i="4"/>
  <c r="V151" i="4"/>
  <c r="V134" i="4"/>
  <c r="V153" i="4"/>
  <c r="V245" i="4"/>
  <c r="V19" i="4"/>
  <c r="V95" i="4"/>
  <c r="V36" i="4"/>
  <c r="V159" i="4"/>
  <c r="V203" i="4"/>
  <c r="V230" i="4"/>
  <c r="V158" i="4"/>
  <c r="V87" i="4"/>
  <c r="V47" i="4"/>
  <c r="V42" i="4"/>
  <c r="V133" i="4"/>
  <c r="V93" i="4"/>
  <c r="V270" i="4"/>
  <c r="V101" i="4"/>
  <c r="V98" i="4"/>
  <c r="V248" i="4"/>
  <c r="V18" i="4"/>
  <c r="V35" i="4"/>
  <c r="V222" i="4"/>
  <c r="V104" i="4"/>
  <c r="V164" i="4"/>
  <c r="V194" i="4"/>
  <c r="V38" i="4"/>
  <c r="V53" i="4"/>
  <c r="V43" i="4"/>
  <c r="V179" i="4"/>
  <c r="V214" i="4"/>
  <c r="V189" i="4"/>
  <c r="V139" i="4"/>
  <c r="V70" i="4"/>
  <c r="V27" i="4"/>
  <c r="V45" i="4"/>
  <c r="V118" i="4"/>
  <c r="V82" i="4"/>
  <c r="V206" i="4"/>
  <c r="V23" i="4"/>
  <c r="V125" i="4"/>
  <c r="V169" i="4"/>
  <c r="V143" i="4"/>
  <c r="V51" i="4"/>
  <c r="V144" i="4"/>
  <c r="V240" i="4"/>
  <c r="V120" i="4"/>
  <c r="V167" i="4"/>
  <c r="V249" i="4"/>
  <c r="V83" i="4"/>
  <c r="V175" i="4"/>
  <c r="V195" i="4"/>
  <c r="V60" i="4"/>
  <c r="V20" i="4"/>
  <c r="V78" i="4"/>
  <c r="V124" i="4"/>
  <c r="V211" i="4"/>
  <c r="V228" i="4"/>
  <c r="V73" i="4"/>
  <c r="V122" i="4"/>
  <c r="V157" i="4"/>
  <c r="V192" i="4"/>
  <c r="V215" i="4"/>
  <c r="V138" i="4"/>
  <c r="V9" i="4"/>
  <c r="V155" i="4"/>
  <c r="V17" i="4"/>
  <c r="V63" i="4"/>
  <c r="V88" i="4"/>
  <c r="V156" i="4"/>
  <c r="V137" i="4"/>
  <c r="V235" i="4"/>
  <c r="V219" i="4"/>
  <c r="V220" i="4"/>
  <c r="V90" i="4"/>
  <c r="V46" i="4"/>
  <c r="V225" i="4"/>
  <c r="V12" i="4"/>
  <c r="V13" i="4"/>
  <c r="V76" i="4"/>
  <c r="V171" i="4"/>
  <c r="V210" i="4"/>
  <c r="V96" i="4"/>
  <c r="V200" i="4"/>
  <c r="V25" i="4"/>
  <c r="V29" i="4"/>
  <c r="V40" i="4"/>
  <c r="V119" i="4"/>
  <c r="V256" i="4"/>
  <c r="V231" i="4"/>
  <c r="V198" i="4"/>
  <c r="V97" i="4"/>
  <c r="V110" i="4"/>
  <c r="V115" i="4"/>
  <c r="V150" i="4"/>
  <c r="V165" i="4"/>
  <c r="V100" i="4"/>
  <c r="V71" i="4"/>
  <c r="V130" i="4"/>
  <c r="V48" i="4"/>
  <c r="V127" i="4"/>
  <c r="V182" i="4"/>
  <c r="V84" i="4"/>
  <c r="V142" i="4"/>
  <c r="V204" i="4"/>
  <c r="V238" i="4"/>
  <c r="V246" i="4"/>
  <c r="V56" i="4"/>
  <c r="V234" i="4"/>
  <c r="V241" i="4"/>
  <c r="V85" i="4"/>
  <c r="V91" i="4"/>
  <c r="V92" i="4"/>
  <c r="V109" i="4"/>
  <c r="V154" i="4"/>
  <c r="V213" i="4"/>
  <c r="V244" i="4"/>
  <c r="V259" i="4"/>
  <c r="V113" i="4"/>
  <c r="V197" i="4"/>
  <c r="V22" i="4"/>
  <c r="V28" i="4"/>
  <c r="V37" i="4"/>
  <c r="V265" i="4"/>
  <c r="V224" i="4"/>
  <c r="V201" i="4"/>
  <c r="V227" i="4"/>
  <c r="V232" i="4"/>
  <c r="V21" i="4"/>
  <c r="V172" i="4"/>
  <c r="V67" i="4"/>
  <c r="V68" i="4"/>
  <c r="V262" i="4"/>
  <c r="V250" i="4"/>
  <c r="Q74" i="4"/>
  <c r="Q247" i="4"/>
  <c r="Q65" i="4"/>
  <c r="Q116" i="4"/>
  <c r="Q61" i="4"/>
  <c r="Q180" i="4"/>
  <c r="Q191" i="4"/>
  <c r="Q30" i="4"/>
  <c r="Q69" i="4"/>
  <c r="Q102" i="4"/>
  <c r="Q105" i="4"/>
  <c r="Q226" i="4"/>
  <c r="Q236" i="4"/>
  <c r="Q205" i="4"/>
  <c r="Q15" i="4"/>
  <c r="Q218" i="4"/>
  <c r="Q114" i="4"/>
  <c r="Q16" i="4"/>
  <c r="Q11" i="4"/>
  <c r="Q31" i="4"/>
  <c r="Q121" i="4"/>
  <c r="Q193" i="4"/>
  <c r="Q251" i="4"/>
  <c r="Q152" i="4"/>
  <c r="Q126" i="4"/>
  <c r="Q257" i="4"/>
  <c r="Q117" i="4"/>
  <c r="Q32" i="4"/>
  <c r="Q89" i="4"/>
  <c r="Q106" i="4"/>
  <c r="Q72" i="4"/>
  <c r="Q147" i="4"/>
  <c r="Q14" i="4"/>
  <c r="Q111" i="4"/>
  <c r="Q59" i="4"/>
  <c r="Q207" i="4"/>
  <c r="Q217" i="4"/>
  <c r="Q57" i="4"/>
  <c r="Q123" i="4"/>
  <c r="Q216" i="4"/>
  <c r="Q261" i="4"/>
  <c r="Q268" i="4"/>
  <c r="Q55" i="4"/>
  <c r="Q161" i="4"/>
  <c r="Q86" i="4"/>
  <c r="Q187" i="4"/>
  <c r="Q267" i="4"/>
  <c r="Q239" i="4"/>
  <c r="Q26" i="4"/>
  <c r="Q263" i="4"/>
  <c r="Q39" i="4"/>
  <c r="Q41" i="4"/>
  <c r="Q141" i="4"/>
  <c r="Q188" i="4"/>
  <c r="Q252" i="4"/>
  <c r="Q223" i="4"/>
  <c r="Q10" i="4"/>
  <c r="Q50" i="4"/>
  <c r="Q183" i="4"/>
  <c r="Q185" i="4"/>
  <c r="Q253" i="4"/>
  <c r="Q81" i="4"/>
  <c r="Q260" i="4"/>
  <c r="Q166" i="4"/>
  <c r="Q64" i="4"/>
  <c r="Q269" i="4"/>
  <c r="Q94" i="4"/>
  <c r="Q80" i="4"/>
  <c r="Q173" i="4"/>
  <c r="Q79" i="4"/>
  <c r="Q178" i="4"/>
  <c r="Q58" i="4"/>
  <c r="Q107" i="4"/>
  <c r="Q112" i="4"/>
  <c r="Q170" i="4"/>
  <c r="Q184" i="4"/>
  <c r="Q254" i="4"/>
  <c r="Q52" i="4"/>
  <c r="Q62" i="4"/>
  <c r="Q199" i="4"/>
  <c r="Q163" i="4"/>
  <c r="Q229" i="4"/>
  <c r="Q255" i="4"/>
  <c r="Q66" i="4"/>
  <c r="Q99" i="4"/>
  <c r="Q131" i="4"/>
  <c r="Q140" i="4"/>
  <c r="Q146" i="4"/>
  <c r="Q148" i="4"/>
  <c r="Q181" i="4"/>
  <c r="Q212" i="4"/>
  <c r="Q233" i="4"/>
  <c r="Q168" i="4"/>
  <c r="Q108" i="4"/>
  <c r="Q202" i="4"/>
  <c r="Q34" i="4"/>
  <c r="Q129" i="4"/>
  <c r="Q243" i="4"/>
  <c r="Q33" i="4"/>
  <c r="Q103" i="4"/>
  <c r="Q160" i="4"/>
  <c r="Q162" i="4"/>
  <c r="Q196" i="4"/>
  <c r="Q75" i="4"/>
  <c r="Q177" i="4"/>
  <c r="Q186" i="4"/>
  <c r="Q24" i="4"/>
  <c r="Q242" i="4"/>
  <c r="Q176" i="4"/>
  <c r="Q49" i="4"/>
  <c r="Q44" i="4"/>
  <c r="Q174" i="4"/>
  <c r="Q135" i="4"/>
  <c r="Q190" i="4"/>
  <c r="Q136" i="4"/>
  <c r="Q77" i="4"/>
  <c r="Q209" i="4"/>
  <c r="Q258" i="4"/>
  <c r="Q266" i="4"/>
  <c r="Q208" i="4"/>
  <c r="Q221" i="4"/>
  <c r="Q54" i="4"/>
  <c r="Q149" i="4"/>
  <c r="Q264" i="4"/>
  <c r="Q145" i="4"/>
  <c r="Q132" i="4"/>
  <c r="Q237" i="4"/>
  <c r="Q128" i="4"/>
  <c r="Q151" i="4"/>
  <c r="Q134" i="4"/>
  <c r="Q153" i="4"/>
  <c r="Q245" i="4"/>
  <c r="Q19" i="4"/>
  <c r="Q95" i="4"/>
  <c r="Q36" i="4"/>
  <c r="Q159" i="4"/>
  <c r="Q203" i="4"/>
  <c r="Q230" i="4"/>
  <c r="Q158" i="4"/>
  <c r="Q87" i="4"/>
  <c r="Q47" i="4"/>
  <c r="Q42" i="4"/>
  <c r="Q133" i="4"/>
  <c r="Q93" i="4"/>
  <c r="Q270" i="4"/>
  <c r="Q101" i="4"/>
  <c r="Q98" i="4"/>
  <c r="Q248" i="4"/>
  <c r="Q18" i="4"/>
  <c r="Q35" i="4"/>
  <c r="Q222" i="4"/>
  <c r="Q104" i="4"/>
  <c r="Q164" i="4"/>
  <c r="Q194" i="4"/>
  <c r="Q38" i="4"/>
  <c r="Q53" i="4"/>
  <c r="Q43" i="4"/>
  <c r="Q179" i="4"/>
  <c r="Q214" i="4"/>
  <c r="Q189" i="4"/>
  <c r="Q139" i="4"/>
  <c r="Q70" i="4"/>
  <c r="Q27" i="4"/>
  <c r="Q45" i="4"/>
  <c r="Q118" i="4"/>
  <c r="Q82" i="4"/>
  <c r="Q206" i="4"/>
  <c r="Q23" i="4"/>
  <c r="Q125" i="4"/>
  <c r="Q169" i="4"/>
  <c r="Q143" i="4"/>
  <c r="Q51" i="4"/>
  <c r="Q144" i="4"/>
  <c r="Q240" i="4"/>
  <c r="Q120" i="4"/>
  <c r="Q167" i="4"/>
  <c r="Q249" i="4"/>
  <c r="Q83" i="4"/>
  <c r="Q175" i="4"/>
  <c r="Q195" i="4"/>
  <c r="Q60" i="4"/>
  <c r="Q20" i="4"/>
  <c r="Q78" i="4"/>
  <c r="Q124" i="4"/>
  <c r="Q211" i="4"/>
  <c r="Q228" i="4"/>
  <c r="Q73" i="4"/>
  <c r="Q122" i="4"/>
  <c r="Q157" i="4"/>
  <c r="Q192" i="4"/>
  <c r="Q215" i="4"/>
  <c r="Q138" i="4"/>
  <c r="Q9" i="4"/>
  <c r="Q155" i="4"/>
  <c r="Q17" i="4"/>
  <c r="Q63" i="4"/>
  <c r="Q88" i="4"/>
  <c r="Q156" i="4"/>
  <c r="Q137" i="4"/>
  <c r="Q235" i="4"/>
  <c r="Q219" i="4"/>
  <c r="Q220" i="4"/>
  <c r="Q90" i="4"/>
  <c r="Q46" i="4"/>
  <c r="Q225" i="4"/>
  <c r="Q12" i="4"/>
  <c r="Q13" i="4"/>
  <c r="Q76" i="4"/>
  <c r="Q171" i="4"/>
  <c r="Q210" i="4"/>
  <c r="Q96" i="4"/>
  <c r="Q200" i="4"/>
  <c r="Q25" i="4"/>
  <c r="Q29" i="4"/>
  <c r="Q40" i="4"/>
  <c r="Q119" i="4"/>
  <c r="Q256" i="4"/>
  <c r="Q231" i="4"/>
  <c r="Q198" i="4"/>
  <c r="Q97" i="4"/>
  <c r="Q110" i="4"/>
  <c r="Q115" i="4"/>
  <c r="Q150" i="4"/>
  <c r="Q165" i="4"/>
  <c r="Q100" i="4"/>
  <c r="Q71" i="4"/>
  <c r="Q130" i="4"/>
  <c r="Q48" i="4"/>
  <c r="Q127" i="4"/>
  <c r="Q182" i="4"/>
  <c r="Q84" i="4"/>
  <c r="Q142" i="4"/>
  <c r="Q204" i="4"/>
  <c r="Q238" i="4"/>
  <c r="Q246" i="4"/>
  <c r="Q56" i="4"/>
  <c r="Q234" i="4"/>
  <c r="Q241" i="4"/>
  <c r="Q85" i="4"/>
  <c r="Q91" i="4"/>
  <c r="Q92" i="4"/>
  <c r="Q109" i="4"/>
  <c r="Q154" i="4"/>
  <c r="Q213" i="4"/>
  <c r="Q244" i="4"/>
  <c r="Q259" i="4"/>
  <c r="Q113" i="4"/>
  <c r="Q197" i="4"/>
  <c r="Q22" i="4"/>
  <c r="Q28" i="4"/>
  <c r="Q37" i="4"/>
  <c r="Q265" i="4"/>
  <c r="Q224" i="4"/>
  <c r="Q201" i="4"/>
  <c r="Q227" i="4"/>
  <c r="Q232" i="4"/>
  <c r="Q21" i="4"/>
  <c r="Q172" i="4"/>
  <c r="Q67" i="4"/>
  <c r="Q68" i="4"/>
  <c r="Q262" i="4"/>
  <c r="Q250" i="4"/>
  <c r="L74" i="4"/>
  <c r="L247" i="4"/>
  <c r="L65" i="4"/>
  <c r="L116" i="4"/>
  <c r="L61" i="4"/>
  <c r="L180" i="4"/>
  <c r="L191" i="4"/>
  <c r="L30" i="4"/>
  <c r="L69" i="4"/>
  <c r="L102" i="4"/>
  <c r="L105" i="4"/>
  <c r="L226" i="4"/>
  <c r="L236" i="4"/>
  <c r="L205" i="4"/>
  <c r="L15" i="4"/>
  <c r="L218" i="4"/>
  <c r="L114" i="4"/>
  <c r="L16" i="4"/>
  <c r="L11" i="4"/>
  <c r="L31" i="4"/>
  <c r="L121" i="4"/>
  <c r="L193" i="4"/>
  <c r="L251" i="4"/>
  <c r="L152" i="4"/>
  <c r="L126" i="4"/>
  <c r="L257" i="4"/>
  <c r="L117" i="4"/>
  <c r="L32" i="4"/>
  <c r="L89" i="4"/>
  <c r="L106" i="4"/>
  <c r="L72" i="4"/>
  <c r="L147" i="4"/>
  <c r="L14" i="4"/>
  <c r="L111" i="4"/>
  <c r="L59" i="4"/>
  <c r="L207" i="4"/>
  <c r="L217" i="4"/>
  <c r="L57" i="4"/>
  <c r="L123" i="4"/>
  <c r="L216" i="4"/>
  <c r="L261" i="4"/>
  <c r="L268" i="4"/>
  <c r="L55" i="4"/>
  <c r="L161" i="4"/>
  <c r="L86" i="4"/>
  <c r="L187" i="4"/>
  <c r="L267" i="4"/>
  <c r="L239" i="4"/>
  <c r="L26" i="4"/>
  <c r="L263" i="4"/>
  <c r="L39" i="4"/>
  <c r="L41" i="4"/>
  <c r="L141" i="4"/>
  <c r="L188" i="4"/>
  <c r="L252" i="4"/>
  <c r="L223" i="4"/>
  <c r="L10" i="4"/>
  <c r="L50" i="4"/>
  <c r="L183" i="4"/>
  <c r="L185" i="4"/>
  <c r="L253" i="4"/>
  <c r="L81" i="4"/>
  <c r="L260" i="4"/>
  <c r="L166" i="4"/>
  <c r="L64" i="4"/>
  <c r="L269" i="4"/>
  <c r="L94" i="4"/>
  <c r="L80" i="4"/>
  <c r="L173" i="4"/>
  <c r="L79" i="4"/>
  <c r="L178" i="4"/>
  <c r="L58" i="4"/>
  <c r="L107" i="4"/>
  <c r="L112" i="4"/>
  <c r="L170" i="4"/>
  <c r="L184" i="4"/>
  <c r="L254" i="4"/>
  <c r="L52" i="4"/>
  <c r="L62" i="4"/>
  <c r="L199" i="4"/>
  <c r="L163" i="4"/>
  <c r="L229" i="4"/>
  <c r="L255" i="4"/>
  <c r="L66" i="4"/>
  <c r="L99" i="4"/>
  <c r="L131" i="4"/>
  <c r="L140" i="4"/>
  <c r="L146" i="4"/>
  <c r="L148" i="4"/>
  <c r="L181" i="4"/>
  <c r="L212" i="4"/>
  <c r="L233" i="4"/>
  <c r="L168" i="4"/>
  <c r="L108" i="4"/>
  <c r="L202" i="4"/>
  <c r="L34" i="4"/>
  <c r="L129" i="4"/>
  <c r="L243" i="4"/>
  <c r="L33" i="4"/>
  <c r="L103" i="4"/>
  <c r="L160" i="4"/>
  <c r="L162" i="4"/>
  <c r="L196" i="4"/>
  <c r="L75" i="4"/>
  <c r="L177" i="4"/>
  <c r="L186" i="4"/>
  <c r="L24" i="4"/>
  <c r="L242" i="4"/>
  <c r="L176" i="4"/>
  <c r="L49" i="4"/>
  <c r="L44" i="4"/>
  <c r="L174" i="4"/>
  <c r="L135" i="4"/>
  <c r="L190" i="4"/>
  <c r="L136" i="4"/>
  <c r="L77" i="4"/>
  <c r="L209" i="4"/>
  <c r="L258" i="4"/>
  <c r="L266" i="4"/>
  <c r="L208" i="4"/>
  <c r="L221" i="4"/>
  <c r="L54" i="4"/>
  <c r="L149" i="4"/>
  <c r="L264" i="4"/>
  <c r="L145" i="4"/>
  <c r="L132" i="4"/>
  <c r="L237" i="4"/>
  <c r="L128" i="4"/>
  <c r="L151" i="4"/>
  <c r="L134" i="4"/>
  <c r="L153" i="4"/>
  <c r="L245" i="4"/>
  <c r="L19" i="4"/>
  <c r="L95" i="4"/>
  <c r="L36" i="4"/>
  <c r="L159" i="4"/>
  <c r="L203" i="4"/>
  <c r="L230" i="4"/>
  <c r="L158" i="4"/>
  <c r="L87" i="4"/>
  <c r="L47" i="4"/>
  <c r="L42" i="4"/>
  <c r="L133" i="4"/>
  <c r="L93" i="4"/>
  <c r="L270" i="4"/>
  <c r="L101" i="4"/>
  <c r="L98" i="4"/>
  <c r="L248" i="4"/>
  <c r="L18" i="4"/>
  <c r="L35" i="4"/>
  <c r="L222" i="4"/>
  <c r="L104" i="4"/>
  <c r="L164" i="4"/>
  <c r="L194" i="4"/>
  <c r="L38" i="4"/>
  <c r="L53" i="4"/>
  <c r="L43" i="4"/>
  <c r="L179" i="4"/>
  <c r="L214" i="4"/>
  <c r="L189" i="4"/>
  <c r="L139" i="4"/>
  <c r="L70" i="4"/>
  <c r="L27" i="4"/>
  <c r="L45" i="4"/>
  <c r="L118" i="4"/>
  <c r="L82" i="4"/>
  <c r="L206" i="4"/>
  <c r="L23" i="4"/>
  <c r="L125" i="4"/>
  <c r="L169" i="4"/>
  <c r="L143" i="4"/>
  <c r="L51" i="4"/>
  <c r="L144" i="4"/>
  <c r="L240" i="4"/>
  <c r="L120" i="4"/>
  <c r="L167" i="4"/>
  <c r="L249" i="4"/>
  <c r="L83" i="4"/>
  <c r="L175" i="4"/>
  <c r="L195" i="4"/>
  <c r="L60" i="4"/>
  <c r="L20" i="4"/>
  <c r="L78" i="4"/>
  <c r="L124" i="4"/>
  <c r="L211" i="4"/>
  <c r="L228" i="4"/>
  <c r="L73" i="4"/>
  <c r="L122" i="4"/>
  <c r="L157" i="4"/>
  <c r="L192" i="4"/>
  <c r="L215" i="4"/>
  <c r="L138" i="4"/>
  <c r="L9" i="4"/>
  <c r="L155" i="4"/>
  <c r="L17" i="4"/>
  <c r="L63" i="4"/>
  <c r="L88" i="4"/>
  <c r="L156" i="4"/>
  <c r="L137" i="4"/>
  <c r="L235" i="4"/>
  <c r="L219" i="4"/>
  <c r="L220" i="4"/>
  <c r="L90" i="4"/>
  <c r="L46" i="4"/>
  <c r="L225" i="4"/>
  <c r="L12" i="4"/>
  <c r="L13" i="4"/>
  <c r="L76" i="4"/>
  <c r="L171" i="4"/>
  <c r="L210" i="4"/>
  <c r="L96" i="4"/>
  <c r="L200" i="4"/>
  <c r="L25" i="4"/>
  <c r="L29" i="4"/>
  <c r="L40" i="4"/>
  <c r="L119" i="4"/>
  <c r="L256" i="4"/>
  <c r="L231" i="4"/>
  <c r="L198" i="4"/>
  <c r="L97" i="4"/>
  <c r="L110" i="4"/>
  <c r="L115" i="4"/>
  <c r="L150" i="4"/>
  <c r="L165" i="4"/>
  <c r="L100" i="4"/>
  <c r="L71" i="4"/>
  <c r="L130" i="4"/>
  <c r="L48" i="4"/>
  <c r="L127" i="4"/>
  <c r="L182" i="4"/>
  <c r="L84" i="4"/>
  <c r="L142" i="4"/>
  <c r="L204" i="4"/>
  <c r="L238" i="4"/>
  <c r="L246" i="4"/>
  <c r="L56" i="4"/>
  <c r="L234" i="4"/>
  <c r="L241" i="4"/>
  <c r="L85" i="4"/>
  <c r="L91" i="4"/>
  <c r="L92" i="4"/>
  <c r="L109" i="4"/>
  <c r="L154" i="4"/>
  <c r="L213" i="4"/>
  <c r="L244" i="4"/>
  <c r="L259" i="4"/>
  <c r="L113" i="4"/>
  <c r="L197" i="4"/>
  <c r="L22" i="4"/>
  <c r="L28" i="4"/>
  <c r="L37" i="4"/>
  <c r="L265" i="4"/>
  <c r="L224" i="4"/>
  <c r="L201" i="4"/>
  <c r="L227" i="4"/>
  <c r="L232" i="4"/>
  <c r="L21" i="4"/>
  <c r="L172" i="4"/>
  <c r="L67" i="4"/>
  <c r="L68" i="4"/>
  <c r="L262" i="4"/>
  <c r="L250" i="4"/>
  <c r="G74" i="4"/>
  <c r="G247" i="4"/>
  <c r="G65" i="4"/>
  <c r="G116" i="4"/>
  <c r="G61" i="4"/>
  <c r="G180" i="4"/>
  <c r="G191" i="4"/>
  <c r="G30" i="4"/>
  <c r="G69" i="4"/>
  <c r="G102" i="4"/>
  <c r="G105" i="4"/>
  <c r="G226" i="4"/>
  <c r="G236" i="4"/>
  <c r="G205" i="4"/>
  <c r="G15" i="4"/>
  <c r="G218" i="4"/>
  <c r="G114" i="4"/>
  <c r="G16" i="4"/>
  <c r="G11" i="4"/>
  <c r="G31" i="4"/>
  <c r="G121" i="4"/>
  <c r="G193" i="4"/>
  <c r="G251" i="4"/>
  <c r="G152" i="4"/>
  <c r="G126" i="4"/>
  <c r="G257" i="4"/>
  <c r="G117" i="4"/>
  <c r="G32" i="4"/>
  <c r="G89" i="4"/>
  <c r="G106" i="4"/>
  <c r="G72" i="4"/>
  <c r="G147" i="4"/>
  <c r="G14" i="4"/>
  <c r="G111" i="4"/>
  <c r="G59" i="4"/>
  <c r="G207" i="4"/>
  <c r="G217" i="4"/>
  <c r="G57" i="4"/>
  <c r="G123" i="4"/>
  <c r="G216" i="4"/>
  <c r="G261" i="4"/>
  <c r="G268" i="4"/>
  <c r="G55" i="4"/>
  <c r="G161" i="4"/>
  <c r="G86" i="4"/>
  <c r="G187" i="4"/>
  <c r="G267" i="4"/>
  <c r="G239" i="4"/>
  <c r="G26" i="4"/>
  <c r="G263" i="4"/>
  <c r="G39" i="4"/>
  <c r="G41" i="4"/>
  <c r="G141" i="4"/>
  <c r="G188" i="4"/>
  <c r="G252" i="4"/>
  <c r="G223" i="4"/>
  <c r="G10" i="4"/>
  <c r="G50" i="4"/>
  <c r="G183" i="4"/>
  <c r="G185" i="4"/>
  <c r="G253" i="4"/>
  <c r="G81" i="4"/>
  <c r="G260" i="4"/>
  <c r="G166" i="4"/>
  <c r="G64" i="4"/>
  <c r="G269" i="4"/>
  <c r="G94" i="4"/>
  <c r="G80" i="4"/>
  <c r="G173" i="4"/>
  <c r="G79" i="4"/>
  <c r="G178" i="4"/>
  <c r="G58" i="4"/>
  <c r="G107" i="4"/>
  <c r="G112" i="4"/>
  <c r="G170" i="4"/>
  <c r="G184" i="4"/>
  <c r="G254" i="4"/>
  <c r="G52" i="4"/>
  <c r="G62" i="4"/>
  <c r="G199" i="4"/>
  <c r="G163" i="4"/>
  <c r="G229" i="4"/>
  <c r="G255" i="4"/>
  <c r="G66" i="4"/>
  <c r="G99" i="4"/>
  <c r="G131" i="4"/>
  <c r="G140" i="4"/>
  <c r="G146" i="4"/>
  <c r="G148" i="4"/>
  <c r="G181" i="4"/>
  <c r="G212" i="4"/>
  <c r="G233" i="4"/>
  <c r="G168" i="4"/>
  <c r="G108" i="4"/>
  <c r="G202" i="4"/>
  <c r="G34" i="4"/>
  <c r="G129" i="4"/>
  <c r="G243" i="4"/>
  <c r="G33" i="4"/>
  <c r="G103" i="4"/>
  <c r="G160" i="4"/>
  <c r="G162" i="4"/>
  <c r="G196" i="4"/>
  <c r="G75" i="4"/>
  <c r="G177" i="4"/>
  <c r="G186" i="4"/>
  <c r="G24" i="4"/>
  <c r="G242" i="4"/>
  <c r="G176" i="4"/>
  <c r="G49" i="4"/>
  <c r="G44" i="4"/>
  <c r="G174" i="4"/>
  <c r="G135" i="4"/>
  <c r="G190" i="4"/>
  <c r="G136" i="4"/>
  <c r="G77" i="4"/>
  <c r="G209" i="4"/>
  <c r="G258" i="4"/>
  <c r="G266" i="4"/>
  <c r="G208" i="4"/>
  <c r="G221" i="4"/>
  <c r="G54" i="4"/>
  <c r="G149" i="4"/>
  <c r="G264" i="4"/>
  <c r="G145" i="4"/>
  <c r="G132" i="4"/>
  <c r="G237" i="4"/>
  <c r="G128" i="4"/>
  <c r="G151" i="4"/>
  <c r="G134" i="4"/>
  <c r="G153" i="4"/>
  <c r="G245" i="4"/>
  <c r="G19" i="4"/>
  <c r="G95" i="4"/>
  <c r="G36" i="4"/>
  <c r="G159" i="4"/>
  <c r="G203" i="4"/>
  <c r="G230" i="4"/>
  <c r="G158" i="4"/>
  <c r="G87" i="4"/>
  <c r="G47" i="4"/>
  <c r="G42" i="4"/>
  <c r="G133" i="4"/>
  <c r="G93" i="4"/>
  <c r="G270" i="4"/>
  <c r="G101" i="4"/>
  <c r="G98" i="4"/>
  <c r="G248" i="4"/>
  <c r="G18" i="4"/>
  <c r="G35" i="4"/>
  <c r="G222" i="4"/>
  <c r="G104" i="4"/>
  <c r="G164" i="4"/>
  <c r="G194" i="4"/>
  <c r="G38" i="4"/>
  <c r="G53" i="4"/>
  <c r="G43" i="4"/>
  <c r="G179" i="4"/>
  <c r="G214" i="4"/>
  <c r="G189" i="4"/>
  <c r="G139" i="4"/>
  <c r="G70" i="4"/>
  <c r="G27" i="4"/>
  <c r="G45" i="4"/>
  <c r="G118" i="4"/>
  <c r="G82" i="4"/>
  <c r="G206" i="4"/>
  <c r="G23" i="4"/>
  <c r="G125" i="4"/>
  <c r="G169" i="4"/>
  <c r="G143" i="4"/>
  <c r="G51" i="4"/>
  <c r="G144" i="4"/>
  <c r="G240" i="4"/>
  <c r="G120" i="4"/>
  <c r="G167" i="4"/>
  <c r="G249" i="4"/>
  <c r="G83" i="4"/>
  <c r="G175" i="4"/>
  <c r="G195" i="4"/>
  <c r="G60" i="4"/>
  <c r="G20" i="4"/>
  <c r="G78" i="4"/>
  <c r="G124" i="4"/>
  <c r="G211" i="4"/>
  <c r="G228" i="4"/>
  <c r="G73" i="4"/>
  <c r="G122" i="4"/>
  <c r="G157" i="4"/>
  <c r="G192" i="4"/>
  <c r="G215" i="4"/>
  <c r="G138" i="4"/>
  <c r="G9" i="4"/>
  <c r="G155" i="4"/>
  <c r="G17" i="4"/>
  <c r="G63" i="4"/>
  <c r="G88" i="4"/>
  <c r="G156" i="4"/>
  <c r="G137" i="4"/>
  <c r="G235" i="4"/>
  <c r="G219" i="4"/>
  <c r="G220" i="4"/>
  <c r="G90" i="4"/>
  <c r="G46" i="4"/>
  <c r="G225" i="4"/>
  <c r="G12" i="4"/>
  <c r="G13" i="4"/>
  <c r="G76" i="4"/>
  <c r="G171" i="4"/>
  <c r="G210" i="4"/>
  <c r="G96" i="4"/>
  <c r="G200" i="4"/>
  <c r="G25" i="4"/>
  <c r="G29" i="4"/>
  <c r="G40" i="4"/>
  <c r="G119" i="4"/>
  <c r="G256" i="4"/>
  <c r="G231" i="4"/>
  <c r="G198" i="4"/>
  <c r="G97" i="4"/>
  <c r="G110" i="4"/>
  <c r="G115" i="4"/>
  <c r="G150" i="4"/>
  <c r="G165" i="4"/>
  <c r="G100" i="4"/>
  <c r="G71" i="4"/>
  <c r="G130" i="4"/>
  <c r="G48" i="4"/>
  <c r="G127" i="4"/>
  <c r="G182" i="4"/>
  <c r="G84" i="4"/>
  <c r="G142" i="4"/>
  <c r="G204" i="4"/>
  <c r="G238" i="4"/>
  <c r="G246" i="4"/>
  <c r="G56" i="4"/>
  <c r="G234" i="4"/>
  <c r="G241" i="4"/>
  <c r="G85" i="4"/>
  <c r="G91" i="4"/>
  <c r="G92" i="4"/>
  <c r="G109" i="4"/>
  <c r="G154" i="4"/>
  <c r="G213" i="4"/>
  <c r="G244" i="4"/>
  <c r="G259" i="4"/>
  <c r="G113" i="4"/>
  <c r="G197" i="4"/>
  <c r="G22" i="4"/>
  <c r="G28" i="4"/>
  <c r="G37" i="4"/>
  <c r="G265" i="4"/>
  <c r="G224" i="4"/>
  <c r="G201" i="4"/>
  <c r="G227" i="4"/>
  <c r="G232" i="4"/>
  <c r="G21" i="4"/>
  <c r="G172" i="4"/>
  <c r="G67" i="4"/>
  <c r="G68" i="4"/>
  <c r="G262" i="4"/>
  <c r="G250" i="4"/>
</calcChain>
</file>

<file path=xl/sharedStrings.xml><?xml version="1.0" encoding="utf-8"?>
<sst xmlns="http://schemas.openxmlformats.org/spreadsheetml/2006/main" count="3492" uniqueCount="388">
  <si>
    <t>District Name</t>
  </si>
  <si>
    <t>District % Hispanic</t>
  </si>
  <si>
    <t>District % Black</t>
  </si>
  <si>
    <t>District % White</t>
  </si>
  <si>
    <t>District % Other Races</t>
  </si>
  <si>
    <t>Arkansas Overall</t>
  </si>
  <si>
    <t>Region</t>
  </si>
  <si>
    <t>District LEA</t>
  </si>
  <si>
    <t>Northwest</t>
  </si>
  <si>
    <t>Northeast</t>
  </si>
  <si>
    <t>Central</t>
  </si>
  <si>
    <t>Southwest</t>
  </si>
  <si>
    <t>Southeast</t>
  </si>
  <si>
    <t>Number of Math Students Processed</t>
  </si>
  <si>
    <t>District Enrollment</t>
  </si>
  <si>
    <t>District % FRL</t>
  </si>
  <si>
    <t xml:space="preserve">Key of Variables Used </t>
  </si>
  <si>
    <t>Variable</t>
  </si>
  <si>
    <t>Description</t>
  </si>
  <si>
    <t>Source</t>
  </si>
  <si>
    <t>School district name</t>
  </si>
  <si>
    <t>Enrollment for each campus as reported by the Arkansas Dept. of Education</t>
  </si>
  <si>
    <t>Percent of student body of a given race calculated by dividing number of students of that race by overall school enrollment</t>
  </si>
  <si>
    <t>Percent of minority (non-white) students calculated by dividing the total school minority enrollment by the overall school enrollment</t>
  </si>
  <si>
    <t>Region in Arkansas in which school is located</t>
  </si>
  <si>
    <t>Number of Students Processed</t>
  </si>
  <si>
    <t>Subject GPA</t>
  </si>
  <si>
    <t>District % by race</t>
  </si>
  <si>
    <t>District % minority</t>
  </si>
  <si>
    <t>District Overall % Minority</t>
  </si>
  <si>
    <t>http://www.uark.edu/ua/oep/policy_briefs/2011/8_6_2011_Benchmark_Results.pdf</t>
  </si>
  <si>
    <t>A score created by the Office for Education Policy to better represent the level of achievement in a given subject, see "Source" for computation</t>
  </si>
  <si>
    <t>-</t>
  </si>
  <si>
    <t>Total % Proficient or Advanced English</t>
  </si>
  <si>
    <t>Total % Proficient or Advanced Science</t>
  </si>
  <si>
    <t>Total % Proficient or Advanced Reading</t>
  </si>
  <si>
    <t>% In Need of Support - Math</t>
  </si>
  <si>
    <t>% Ready - Math</t>
  </si>
  <si>
    <t>% Exceeding - Math</t>
  </si>
  <si>
    <t>Math GPA</t>
  </si>
  <si>
    <t>Number of English Students Processed</t>
  </si>
  <si>
    <t>% In Need of Support - English</t>
  </si>
  <si>
    <t>% Ready - English</t>
  </si>
  <si>
    <t>% Exceeding - English</t>
  </si>
  <si>
    <t>English GPA</t>
  </si>
  <si>
    <t>% Close to Meeting Expectations - English</t>
  </si>
  <si>
    <t>% Close to Meeting Expectations- Math</t>
  </si>
  <si>
    <t>Number of Science Students Processed</t>
  </si>
  <si>
    <t>% In Need of Support - Science</t>
  </si>
  <si>
    <t>% Close to Meeting Expectations - Science</t>
  </si>
  <si>
    <t>% Ready - Science</t>
  </si>
  <si>
    <t>% Exceeding - Science</t>
  </si>
  <si>
    <t>Science GPA</t>
  </si>
  <si>
    <t>Number of Reading Students Processed</t>
  </si>
  <si>
    <t>% In Need of Support - Reading</t>
  </si>
  <si>
    <t>% Close to Meeting Expectations - Reading</t>
  </si>
  <si>
    <t>% Ready - Reading</t>
  </si>
  <si>
    <t>% Exceeding - Reading</t>
  </si>
  <si>
    <t>Reading GPA</t>
  </si>
  <si>
    <t>Number of ELA Students</t>
  </si>
  <si>
    <t>Number of STEM Students</t>
  </si>
  <si>
    <t>ACT Aspire Math Performance 2017-18</t>
  </si>
  <si>
    <t>ACT Aspire English Performance 2017-18</t>
  </si>
  <si>
    <t>ACT Aspire Science Performance 2017-18</t>
  </si>
  <si>
    <t>ACT Aspire Reading Performance 2017-18</t>
  </si>
  <si>
    <t>COTTER SCHOOL DISTRICT</t>
  </si>
  <si>
    <t>MOUNTAIN HOME SCHOOL DISTRICT</t>
  </si>
  <si>
    <t>NORFORK SCHOOL DISTRICT</t>
  </si>
  <si>
    <t>BENTONVILLE SCHOOL DISTRICT</t>
  </si>
  <si>
    <t>DECATUR SCHOOL DISTRICT</t>
  </si>
  <si>
    <t>GENTRY SCHOOL DISTRICT</t>
  </si>
  <si>
    <t>GRAVETTE SCHOOL DISTRICT</t>
  </si>
  <si>
    <t>ROGERS SCHOOL DISTRICT</t>
  </si>
  <si>
    <t>SILOAM SPRINGS SCHOOL DISTRICT</t>
  </si>
  <si>
    <t>PEA RIDGE SCHOOL DISTRICT</t>
  </si>
  <si>
    <t>ARKANSAS ARTS ACADEMY</t>
  </si>
  <si>
    <t>RESPONSIVE ED SOLUTIONS NW ARK CLASSICAL ACADEMY</t>
  </si>
  <si>
    <t>HAAS HALL ACADEMY BENTONVILLE</t>
  </si>
  <si>
    <t>ARKANSAS CONNECTIONS ACADEMY</t>
  </si>
  <si>
    <t>ALPENA SCHOOL DISTRICT</t>
  </si>
  <si>
    <t>BERGMAN SCHOOL DISTRICT</t>
  </si>
  <si>
    <t>HARRISON SCHOOL DISTRICT</t>
  </si>
  <si>
    <t>OMAHA SCHOOL DISTRICT</t>
  </si>
  <si>
    <t>VALLEY SPRINGS SCHOOL DISTRICT</t>
  </si>
  <si>
    <t>LEAD HILL SCHOOL DISTRICT</t>
  </si>
  <si>
    <t>BERRYVILLE SCHOOL DISTRICT</t>
  </si>
  <si>
    <t>EUREKA SPRINGS SCHOOL DISTRICT</t>
  </si>
  <si>
    <t>GREEN FOREST SCHOOL DISTRICT</t>
  </si>
  <si>
    <t>NEMO VISTA SCHOOL DISTRICT</t>
  </si>
  <si>
    <t>WONDERVIEW SCHOOL DISTRICT</t>
  </si>
  <si>
    <t>SOUTH CONWAY COUNTY SCHOOL DISTRICT</t>
  </si>
  <si>
    <t>ALMA SCHOOL DISTRICT</t>
  </si>
  <si>
    <t>CEDARVILLE SCHOOL DISTRICT</t>
  </si>
  <si>
    <t>MOUNTAINBURG SCHOOL DISTRICT</t>
  </si>
  <si>
    <t>MULBERRY SCHOOL DISTRICT</t>
  </si>
  <si>
    <t>VAN BUREN SCHOOL DISTRICT</t>
  </si>
  <si>
    <t>CHARLESTON SCHOOL DISTRICT</t>
  </si>
  <si>
    <t>COUNTY LINE SCHOOL DISTRICT</t>
  </si>
  <si>
    <t>OZARK SCHOOL DISTRICT</t>
  </si>
  <si>
    <t>CLARKSVILLE SCHOOL DISTRICT</t>
  </si>
  <si>
    <t>LAMAR SCHOOL DISTRICT</t>
  </si>
  <si>
    <t>WESTSIDE SCHOOL DISTRICT (JOHNSON COUNTY)</t>
  </si>
  <si>
    <t>BOONEVILLE SCHOOL DISTRICT</t>
  </si>
  <si>
    <t>MAGAZINE SCHOOL DISTRICT</t>
  </si>
  <si>
    <t>PARIS SCHOOL DISTRICT</t>
  </si>
  <si>
    <t>SCRANTON SCHOOL DISTRICT</t>
  </si>
  <si>
    <t>HUNTSVILLE SCHOOL DISTRICT</t>
  </si>
  <si>
    <t>FLIPPIN SCHOOL DISTRICT</t>
  </si>
  <si>
    <t>YELLVILLE-SUMMIT SCHOOL DISTRICT</t>
  </si>
  <si>
    <t>JASPER SCHOOL DISTRICT</t>
  </si>
  <si>
    <t>DEER/MT. JUDEA SCHOOL DISTRICT</t>
  </si>
  <si>
    <t>EAST END SCHOOL DISTRICT</t>
  </si>
  <si>
    <t>PERRYVILLE SCHOOL DISTRICT</t>
  </si>
  <si>
    <t>ATKINS SCHOOL DISTRICT</t>
  </si>
  <si>
    <t>DOVER SCHOOL DISTRICT</t>
  </si>
  <si>
    <t>HECTOR SCHOOL DISTRICT</t>
  </si>
  <si>
    <t>POTTSVILLE SCHOOL DISTRICT</t>
  </si>
  <si>
    <t>RUSSELLVILLE SCHOOL DISTRICT</t>
  </si>
  <si>
    <t>WALDRON SCHOOL DISTRICT</t>
  </si>
  <si>
    <t>SEARCY COUNTY SCHOOL DISTRICT</t>
  </si>
  <si>
    <t>OZARK MOUNTAIN SCHOOL DISTRICT</t>
  </si>
  <si>
    <t>FORT SMITH SCHOOL DISTRICT</t>
  </si>
  <si>
    <t>GREENWOOD SCHOOL DISTRICT</t>
  </si>
  <si>
    <t>HACKETT SCHOOL DISTRICT</t>
  </si>
  <si>
    <t>LAVACA SCHOOL DISTRICT</t>
  </si>
  <si>
    <t>MANSFIELD SCHOOL DISTRICT</t>
  </si>
  <si>
    <t>FUTURE SCHOOL OF FORT SMITH</t>
  </si>
  <si>
    <t>CLINTON SCHOOL DISTRICT</t>
  </si>
  <si>
    <t>SHIRLEY SCHOOL DISTRICT</t>
  </si>
  <si>
    <t>SOUTH SIDE SCHOOL DISTRICT(VAN BUREN COUNTY)</t>
  </si>
  <si>
    <t>ELKINS SCHOOL DISTRICT</t>
  </si>
  <si>
    <t>FARMINGTON SCHOOL DISTRICT</t>
  </si>
  <si>
    <t>FAYETTEVILLE SCHOOL DISTRICT</t>
  </si>
  <si>
    <t>GREENLAND SCHOOL DISTRICT</t>
  </si>
  <si>
    <t>LINCOLN SCHOOL DISTRICT</t>
  </si>
  <si>
    <t>PRAIRIE GROVE SCHOOL DISTRICT</t>
  </si>
  <si>
    <t>SPRINGDALE SCHOOL DISTRICT</t>
  </si>
  <si>
    <t>WEST FORK SCHOOL DISTRICT</t>
  </si>
  <si>
    <t>HAAS HALL ACADEMY</t>
  </si>
  <si>
    <t>OZARK MONTESSORI ACADEMY SPRINGDALE</t>
  </si>
  <si>
    <t>DANVILLE SCHOOL DISTRICT</t>
  </si>
  <si>
    <t>DARDANELLE SCHOOL DISTRICT</t>
  </si>
  <si>
    <t>WESTERN YELL CO. SCHOOL DISTRICT</t>
  </si>
  <si>
    <t>TWO RIVERS SCHOOL DISTRICT</t>
  </si>
  <si>
    <t>CORNING SCHOOL DISTRICT</t>
  </si>
  <si>
    <t>PIGGOTT SCHOOL DISTRICT</t>
  </si>
  <si>
    <t>RECTOR SCHOOL DISTRICT</t>
  </si>
  <si>
    <t>CONCORD SCHOOL DISTRICT</t>
  </si>
  <si>
    <t>HEBER SPRINGS SCHOOL DISTRICT</t>
  </si>
  <si>
    <t>QUITMAN SCHOOL DISTRICT</t>
  </si>
  <si>
    <t>WEST SIDE SCHOOL DISTRICT (CLEBURNE COUNTY)</t>
  </si>
  <si>
    <t>BAY SCHOOL DISTRICT</t>
  </si>
  <si>
    <t>WESTSIDE CONSOLIDATED SCHOOL DIST CRAIGHEAD CNTY</t>
  </si>
  <si>
    <t>BROOKLAND SCHOOL DISTRICT</t>
  </si>
  <si>
    <t>BUFFALO ISLAND CENTRAL SCHOOL DISTRICT</t>
  </si>
  <si>
    <t>JONESBORO SCHOOL DISTRICT</t>
  </si>
  <si>
    <t>NETTLETON SCHOOL DISTRICT</t>
  </si>
  <si>
    <t>VALLEY VIEW SCHOOL DISTRICT</t>
  </si>
  <si>
    <t>RIVERSIDE SCHOOL DISTRICT</t>
  </si>
  <si>
    <t>EARLE SCHOOL DISTRICT</t>
  </si>
  <si>
    <t>WEST MEMPHIS SCHOOL DISTRICT</t>
  </si>
  <si>
    <t>MARION SCHOOL DISTRICT</t>
  </si>
  <si>
    <t>CROSS COUNTY SCHOOL DISTRICT</t>
  </si>
  <si>
    <t>WYNNE SCHOOL DISTRICT</t>
  </si>
  <si>
    <t>MAMMOTH SPRING SCHOOL DISTRICT</t>
  </si>
  <si>
    <t>SALEM SCHOOL DISTRICT</t>
  </si>
  <si>
    <t>VIOLA SCHOOL DISTRICT</t>
  </si>
  <si>
    <t>MARMADUKE SCHOOL DISTRICT</t>
  </si>
  <si>
    <t>GREENE COUNTY TECH SCHOOL DISTRICT</t>
  </si>
  <si>
    <t>PARAGOULD SCHOOL DISTRICT</t>
  </si>
  <si>
    <t>BATESVILLE SCHOOL DISTRICT</t>
  </si>
  <si>
    <t>SOUTHSIDE SCHOOL DISTRICT (INDEPENDENCE COUNTY)</t>
  </si>
  <si>
    <t>MIDLAND SCHOOL DISTRICT</t>
  </si>
  <si>
    <t>CEDAR RIDGE SCHOOL DISTRICT</t>
  </si>
  <si>
    <t>CALICO ROCK SCHOOL DISTRICT</t>
  </si>
  <si>
    <t>MELBOURNE SCHOOL DISTRICT</t>
  </si>
  <si>
    <t>IZARD COUNTY CONSOLIDATED SCHOOL DISTRICT</t>
  </si>
  <si>
    <t>NEWPORT SCHOOL DISTRICT</t>
  </si>
  <si>
    <t>JACKSON COUNTY SCHOOL DISTRICT</t>
  </si>
  <si>
    <t>HOXIE SCHOOL DISTRICT</t>
  </si>
  <si>
    <t>SLOAN-HENDRIX SCHOOL DISTRICT</t>
  </si>
  <si>
    <t>HILLCREST SCHOOL DISTRICT</t>
  </si>
  <si>
    <t>LAWRENCE COUNTY SCHOOL DISTRICT</t>
  </si>
  <si>
    <t>IMBODEN CHARTER SCHOOL DISTRICT</t>
  </si>
  <si>
    <t>ARMOREL SCHOOL DISTRICT</t>
  </si>
  <si>
    <t>BLYTHEVILLE SCHOOL DISTRICT</t>
  </si>
  <si>
    <t>RIVERCREST SCHOOL DISTRICT 57</t>
  </si>
  <si>
    <t>GOSNELL SCHOOL DISTRICT</t>
  </si>
  <si>
    <t>MANILA SCHOOL DISTRICT</t>
  </si>
  <si>
    <t>OSCEOLA SCHOOL DISTRICT</t>
  </si>
  <si>
    <t>HARRISBURG SCHOOL DISTRICT</t>
  </si>
  <si>
    <t>MARKED TREE SCHOOL DISTRICT</t>
  </si>
  <si>
    <t>TRUMANN SCHOOL DISTRICT</t>
  </si>
  <si>
    <t>EAST POINSETT COUNTY SCHOOL DISTRICT</t>
  </si>
  <si>
    <t>MAYNARD SCHOOL DISTRICT</t>
  </si>
  <si>
    <t>POCAHONTAS SCHOOL DISTRICT</t>
  </si>
  <si>
    <t>FORREST CITY SCHOOL DISTRICT</t>
  </si>
  <si>
    <t>PALESTINE-WHEATLEY SCH. DIST.</t>
  </si>
  <si>
    <t>CAVE CITY SCHOOL DISTRICT</t>
  </si>
  <si>
    <t>HIGHLAND SCHOOL DISTRICT</t>
  </si>
  <si>
    <t>MOUNTAIN VIEW SCHOOL DISTRICT</t>
  </si>
  <si>
    <t>BALD KNOB SCHOOL DISTRICT</t>
  </si>
  <si>
    <t>BEEBE SCHOOL DISTRICT</t>
  </si>
  <si>
    <t>BRADFORD SCHOOL DISTRICT</t>
  </si>
  <si>
    <t>WHITE CO. CENTRAL SCHOOL DISTRICT</t>
  </si>
  <si>
    <t>RIVERVIEW SCHOOL DISTRICT</t>
  </si>
  <si>
    <t>PANGBURN SCHOOL DISTRICT</t>
  </si>
  <si>
    <t>ROSE BUD SCHOOL DISTRICT</t>
  </si>
  <si>
    <t>SEARCY SCHOOL DISTRICT</t>
  </si>
  <si>
    <t>AUGUSTA SCHOOL DISTRICT</t>
  </si>
  <si>
    <t>MCCRORY SCHOOL DISTRICT</t>
  </si>
  <si>
    <t>CONWAY SCHOOL DISTRICT</t>
  </si>
  <si>
    <t>GREENBRIER SCHOOL DISTRICT</t>
  </si>
  <si>
    <t>GUY-PERKINS SCHOOL DISTRICT</t>
  </si>
  <si>
    <t>MAYFLOWER SCHOOL DISTRICT</t>
  </si>
  <si>
    <t>MT. VERNON/ENOLA SCHOOL DISTRICT</t>
  </si>
  <si>
    <t>VILONIA SCHOOL DISTRICT</t>
  </si>
  <si>
    <t>CUTTER-MORNING STAR SCHOOL DISTRICT</t>
  </si>
  <si>
    <t>FOUNTAIN LAKE SCHOOL DISTRICT</t>
  </si>
  <si>
    <t>HOT SPRINGS SCHOOL DISTRICT</t>
  </si>
  <si>
    <t>JESSIEVILLE SCHOOL DISTRICT</t>
  </si>
  <si>
    <t>LAKE HAMILTON SCHOOL DISTRICT</t>
  </si>
  <si>
    <t>LAKESIDE SCHOOL DISTRICT (GARLAND COUNTY)</t>
  </si>
  <si>
    <t>MOUNTAIN PINE SCHOOL DISTRICT</t>
  </si>
  <si>
    <t>POYEN SCHOOL DISTRICT</t>
  </si>
  <si>
    <t>SHERIDAN SCHOOL DISTRICT</t>
  </si>
  <si>
    <t>BISMARCK SCHOOL DISTRICT</t>
  </si>
  <si>
    <t>GLEN ROSE SCHOOL DISTRICT</t>
  </si>
  <si>
    <t>MAGNET COVE SCHOOL DISTRICT</t>
  </si>
  <si>
    <t>MALVERN SCHOOL DISTRICT</t>
  </si>
  <si>
    <t>OUACHITA SCHOOL DISTRICT</t>
  </si>
  <si>
    <t>DOLLARWAY SCHOOL DISTRICT</t>
  </si>
  <si>
    <t>PINE BLUFF SCHOOL DISTRICT</t>
  </si>
  <si>
    <t>WATSON CHAPEL SCHOOL DISTRICT</t>
  </si>
  <si>
    <t>WHITE HALL SCHOOL DISTRICT</t>
  </si>
  <si>
    <t>PINE BLUFF LIGHTHOUSE ACADEMY</t>
  </si>
  <si>
    <t>RESPONSIVE ED SOLUTIONS QUEST MS OF PINE BLUFF</t>
  </si>
  <si>
    <t>LONOKE SCHOOL DISTRICT</t>
  </si>
  <si>
    <t>ENGLAND SCHOOL DISTRICT</t>
  </si>
  <si>
    <t>CARLISLE SCHOOL DISTRICT</t>
  </si>
  <si>
    <t>CABOT SCHOOL DISTRICT</t>
  </si>
  <si>
    <t>LITTLE ROCK SCHOOL DISTRICT</t>
  </si>
  <si>
    <t>NORTH LITTLE ROCK SCHOOL DISTRICT</t>
  </si>
  <si>
    <t>PULASKI COUNTY SPECIAL SCHOOL DISTRICT</t>
  </si>
  <si>
    <t>JACKSONVILLE NORTH PULASKI SCHOOL DISTRICT</t>
  </si>
  <si>
    <t>ACADEMICS PLUS SCHOOL DISTRICT</t>
  </si>
  <si>
    <t>LISA ACADEMY</t>
  </si>
  <si>
    <t>ARKANSAS VIRTUAL ACADEMY</t>
  </si>
  <si>
    <t>COVENANTKEEPERS CHARTER SCHOOL</t>
  </si>
  <si>
    <t>ESTEM PUBLIC CHARTER SCHOOL</t>
  </si>
  <si>
    <t>LITTLE ROCK PREPARATORY ACADEMY</t>
  </si>
  <si>
    <t>JACKSONVILLE LIGHTHOUSE CHARTER</t>
  </si>
  <si>
    <t>SIATECH LITTLE ROCK CHARTER</t>
  </si>
  <si>
    <t>RESPONSIVE ED SOLUTIONS PREMIER HS OF LITTLE ROCK</t>
  </si>
  <si>
    <t>RESPONSIVE ED SOLUTIONS QUEST MS OF LITTLE ROCK</t>
  </si>
  <si>
    <t>EXALT ACADEMY OF SOUTHWEST LITTLE ROCK</t>
  </si>
  <si>
    <t>CAPITOL CITY LIGHTHOUSE ACADEMY</t>
  </si>
  <si>
    <t>ROCKBRIDGE MONTESSORI</t>
  </si>
  <si>
    <t>ARK. SCHOOL FOR THE BLIND</t>
  </si>
  <si>
    <t>ARK. SCHOOL FOR THE DEAF</t>
  </si>
  <si>
    <t>DIVISION OF YOUTH SERVICES SCHOOL SYSTEM</t>
  </si>
  <si>
    <t>BAUXITE SCHOOL DISTRICT</t>
  </si>
  <si>
    <t>BENTON SCHOOL DISTRICT</t>
  </si>
  <si>
    <t>BRYANT SCHOOL DISTRICT</t>
  </si>
  <si>
    <t>HARMONY GROVE SCHOOL DISTRICT (SALINE COUNTY)</t>
  </si>
  <si>
    <t>HAMPTON SCHOOL DISTRICT</t>
  </si>
  <si>
    <t>ARKADELPHIA SCHOOL DISTRICT</t>
  </si>
  <si>
    <t>GURDON SCHOOL DISTRICT</t>
  </si>
  <si>
    <t>MAGNOLIA SCHOOL DISTRICT</t>
  </si>
  <si>
    <t>EMERSON-TAYLOR-BRADLEY SCHOOL DISTRICT</t>
  </si>
  <si>
    <t>FORDYCE SCHOOL DISTRICT</t>
  </si>
  <si>
    <t>BLEVINS SCHOOL DISTRICT</t>
  </si>
  <si>
    <t>HOPE SCHOOL DISTRICT</t>
  </si>
  <si>
    <t>SPRING HILL SCHOOL DISTRICT</t>
  </si>
  <si>
    <t>DIERKS SCHOOL DISTRICT</t>
  </si>
  <si>
    <t>MINERAL SPRINGS SCHOOL DISTRICT</t>
  </si>
  <si>
    <t>NASHVILLE SCHOOL DISTRICT</t>
  </si>
  <si>
    <t>LAFAYETTE COUNTY SCHOOL DISTRICT</t>
  </si>
  <si>
    <t>ASHDOWN SCHOOL DISTRICT</t>
  </si>
  <si>
    <t>FOREMAN SCHOOL DISTRICT</t>
  </si>
  <si>
    <t>GENOA CENTRAL SCHOOL DISTRICT</t>
  </si>
  <si>
    <t>FOUKE SCHOOL DISTRICT</t>
  </si>
  <si>
    <t>TEXARKANA SCHOOL DISTRICT</t>
  </si>
  <si>
    <t>CADDO HILLS SCHOOL DISTRICT</t>
  </si>
  <si>
    <t>MOUNT IDA SCHOOL DISTRICT</t>
  </si>
  <si>
    <t>PRESCOTT SCHOOL DISTRICT</t>
  </si>
  <si>
    <t>NEVADA SCHOOL DISTRICT</t>
  </si>
  <si>
    <t>BEARDEN SCHOOL DISTRICT</t>
  </si>
  <si>
    <t>CAMDEN FAIRVIEW SCHOOL DISTRICT</t>
  </si>
  <si>
    <t>HARMONY GROVE SCHOOL DISTRICT (OUACHITA COUNTY)</t>
  </si>
  <si>
    <t>CENTERPOINT SCHOOL DISTRICT</t>
  </si>
  <si>
    <t>KIRBY SCHOOL DISTRICT</t>
  </si>
  <si>
    <t>SOUTH PIKE COUNTY SCHOOL DISTRICT</t>
  </si>
  <si>
    <t>MENA SCHOOL DISTRICT</t>
  </si>
  <si>
    <t>OUACHITA RIVER SCHOOL DISTRICT</t>
  </si>
  <si>
    <t>COSSATOT RIVER SCHOOL DISTRICT</t>
  </si>
  <si>
    <t>DEQUEEN SCHOOL DISTRICT</t>
  </si>
  <si>
    <t>HORATIO SCHOOL DISTRICT</t>
  </si>
  <si>
    <t>EL DORADO SCHOOL DISTRICT</t>
  </si>
  <si>
    <t>JUNCTION CITY SCHOOL DISTRICT</t>
  </si>
  <si>
    <t>PARKERS CHAPEL SCHOOL DISTRICT</t>
  </si>
  <si>
    <t>SMACKOVER-NORPHLET SCHOOL DISTRICT</t>
  </si>
  <si>
    <t>STRONG-HUTTIG SCHOOL DISTRICT</t>
  </si>
  <si>
    <t>DEWITT SCHOOL DISTRICT</t>
  </si>
  <si>
    <t>STUTTGART SCHOOL DISTRICT</t>
  </si>
  <si>
    <t>CROSSETT SCHOOL DISTRICT</t>
  </si>
  <si>
    <t>HAMBURG SCHOOL DISTRICT</t>
  </si>
  <si>
    <t>HERMITAGE SCHOOL DISTRICT</t>
  </si>
  <si>
    <t>WARREN SCHOOL DISTRICT</t>
  </si>
  <si>
    <t>DERMOTT SCHOOL DISTRICT</t>
  </si>
  <si>
    <t>LAKESIDE SCHOOL DISTRICT (CHICOT COUNTY)</t>
  </si>
  <si>
    <t>WOODLAWN SCHOOL DISTRICT</t>
  </si>
  <si>
    <t>CLEVELAND COUNTY SCHOOL DISTRICT</t>
  </si>
  <si>
    <t>DUMAS SCHOOL DISTRICT</t>
  </si>
  <si>
    <t>MCGEHEE SCHOOL DISTRICT</t>
  </si>
  <si>
    <t>DREW CENTRAL SCHOOL DISTRICT</t>
  </si>
  <si>
    <t>MONTICELLO SCHOOL DISTRICT</t>
  </si>
  <si>
    <t>LEE COUNTY SCHOOL DISTRICT</t>
  </si>
  <si>
    <t>STAR CITY SCHOOL DISTRICT</t>
  </si>
  <si>
    <t>BRINKLEY SCHOOL DISTRICT</t>
  </si>
  <si>
    <t>CLARENDON SCHOOL DISTRICT</t>
  </si>
  <si>
    <t>BARTON-LEXA SCHOOL DISTRICT</t>
  </si>
  <si>
    <t>HELENA/ WEST HELENA SCHOOL DISTRICT</t>
  </si>
  <si>
    <t>MARVELL-ELAINE SCHOOL DISTRICT</t>
  </si>
  <si>
    <t>KIPP DELTA PUBLIC SCHOOLS</t>
  </si>
  <si>
    <t>DES ARC SCHOOL DISTRICT</t>
  </si>
  <si>
    <t>HAZEN SCHOOL DISTRICT</t>
  </si>
  <si>
    <t>Subject: Percent Met Readiness Benchmark</t>
  </si>
  <si>
    <t>Overall District GPA</t>
  </si>
  <si>
    <t>% In Need of Support</t>
  </si>
  <si>
    <t>% Close to Meeting Expectations</t>
  </si>
  <si>
    <t>% Ready</t>
  </si>
  <si>
    <t>% Exceeding</t>
  </si>
  <si>
    <t>DLEA</t>
  </si>
  <si>
    <t>Percentage of students that have met or exceeded the benchmark criteria</t>
  </si>
  <si>
    <t>The Average GPA score at District Level for all subjects</t>
  </si>
  <si>
    <t>https://adedata.arkansas.gov/statewide/Districts/EnrollmentCount.aspx</t>
  </si>
  <si>
    <t>Percent of students who are below the specified benchmark requirement for the given subject area</t>
  </si>
  <si>
    <t>Percent of students who are approaching the specified benchmark requirement for the given subject area</t>
  </si>
  <si>
    <t>Percent of students who have met the benchmark requirement for the given subject area</t>
  </si>
  <si>
    <t>Percent of students who have exceeded the benchmark requirement for the given subject area</t>
  </si>
  <si>
    <t>Unique District Identifier</t>
  </si>
  <si>
    <t>http://www.arkansased.gov/divisions/learning-services/student-assessment/test-scores/year?y=2018</t>
  </si>
  <si>
    <t xml:space="preserve">Certified percent of students qualifying for Free or Reduced lunches calculated by dividing the number of students receiving a Free or Reduced lunch by overall school enrollment. </t>
  </si>
  <si>
    <t>https://myschoolinfo.arkansas.gov/Plus/Districts</t>
  </si>
  <si>
    <t>Grade</t>
  </si>
  <si>
    <t>Math: Percent Met Readiness Benchmark</t>
  </si>
  <si>
    <t>English: Percent Met Readiness Benchmark</t>
  </si>
  <si>
    <t>Reading: Percent Met Readiness Benchmark</t>
  </si>
  <si>
    <t>Science: Percent Met Readiness Benchmark</t>
  </si>
  <si>
    <t>ELA: Percent Met Readiness Benchmark</t>
  </si>
  <si>
    <t>STEM: Percent Met Readiness Benchmark</t>
  </si>
  <si>
    <t xml:space="preserve"> - </t>
  </si>
  <si>
    <t xml:space="preserve">Arkansas </t>
  </si>
  <si>
    <t>Arkansas</t>
  </si>
  <si>
    <t>TOTAL</t>
  </si>
  <si>
    <t/>
  </si>
  <si>
    <t>2016-17 Number of Math Students</t>
  </si>
  <si>
    <t>Gain in % Met Readiness Benchmark Math</t>
  </si>
  <si>
    <t>2017-18 Number of Math Students</t>
  </si>
  <si>
    <t>2017-18 - Total % Met Readiness Becnhmark Math</t>
  </si>
  <si>
    <t>2017-18 District Enrollment</t>
  </si>
  <si>
    <t>2017-18 % FRL</t>
  </si>
  <si>
    <t>2016-17 Total % Met Readiness Benchmark Math</t>
  </si>
  <si>
    <t>2017-18 - Total % Met Readiness Becnhmark English</t>
  </si>
  <si>
    <t>2016-17 Number of English Students</t>
  </si>
  <si>
    <t>2016-17 Total % Met Readiness Benchmark English</t>
  </si>
  <si>
    <t>2017-18 Number of English Students</t>
  </si>
  <si>
    <t>Gain in % Met Readiness Benchmark English</t>
  </si>
  <si>
    <t>2017-18 Number of Reading Students</t>
  </si>
  <si>
    <t>2017-18 - Total % Met Readiness Becnhmark Reading</t>
  </si>
  <si>
    <t>2016-17 Number of Reading Students</t>
  </si>
  <si>
    <t>2016-17 Total % Met Readiness Benchmark Reading</t>
  </si>
  <si>
    <t>Gain in % Met Readiness Benchmark Reading</t>
  </si>
  <si>
    <t>2017-18 Number of Science Students</t>
  </si>
  <si>
    <t>2017-18 - Total % Met Readiness Becnhmark Science</t>
  </si>
  <si>
    <t>2016-17 Number of Science Students</t>
  </si>
  <si>
    <t>2016-17 Total % Met Readiness Benchmark Science</t>
  </si>
  <si>
    <t>Gain in % Met Readiness Benchmark Science</t>
  </si>
  <si>
    <t>Summary ACT Aspire 2017-18</t>
  </si>
  <si>
    <t>ACT Aspire Literacy Performance 2017-18</t>
  </si>
  <si>
    <r>
      <t xml:space="preserve">Number of students who took a given exam. </t>
    </r>
    <r>
      <rPr>
        <i/>
        <sz val="10"/>
        <rFont val="Times New Roman"/>
        <family val="1"/>
      </rPr>
      <t>Note that Writing scores were not provided for the 2017-18 academic year.</t>
    </r>
  </si>
  <si>
    <t>Total % Met Readiness Benchmark - ELA</t>
  </si>
  <si>
    <t>Total % Met Readiness Benchmark- STEM</t>
  </si>
  <si>
    <t>Total % Met Readiness Benchmark Math</t>
  </si>
  <si>
    <t>Total % Met Readiness Benchmark English</t>
  </si>
  <si>
    <t>Total % Met Readiness Benchmark Science</t>
  </si>
  <si>
    <t>Total % Met Readiness Benchmark Reading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</si>
</sst>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m\-yy"/>
    <numFmt numFmtId="165" formatCode="_(* #,##0_);_(* \(#,##0\);_(* &quot;-&quot;??_);_(@_)"/>
    <numFmt numFmtId="166" formatCode="0000000"/>
    <numFmt numFmtId="167" formatCode="\+0%;\-0%"/>
  </numFmts>
  <fonts count="50" x14ac:knownFonts="1">
    <font>
      <sz val="11"/>
      <color theme="1"/>
      <name val="Tw Cen MT"/>
      <family val="2"/>
      <scheme val="minor"/>
    </font>
    <font>
      <sz val="10"/>
      <name val="Arial"/>
      <family val="2"/>
    </font>
    <font>
      <b/>
      <i/>
      <sz val="10"/>
      <color indexed="9"/>
      <name val="Arial"/>
      <family val="2"/>
    </font>
    <font>
      <sz val="11"/>
      <color theme="1"/>
      <name val="Tw Cen MT"/>
      <family val="2"/>
      <scheme val="minor"/>
    </font>
    <font>
      <b/>
      <sz val="18"/>
      <color theme="3"/>
      <name val="Tw Cen MT"/>
      <family val="2"/>
      <scheme val="major"/>
    </font>
    <font>
      <sz val="11"/>
      <color theme="1"/>
      <name val="Times New Roman"/>
      <family val="2"/>
    </font>
    <font>
      <sz val="11"/>
      <color theme="0"/>
      <name val="Tw Cen MT"/>
      <family val="2"/>
      <scheme val="minor"/>
    </font>
    <font>
      <sz val="11"/>
      <color rgb="FF9C0006"/>
      <name val="Tw Cen MT"/>
      <family val="2"/>
      <scheme val="minor"/>
    </font>
    <font>
      <b/>
      <sz val="11"/>
      <color rgb="FFFA7D00"/>
      <name val="Tw Cen MT"/>
      <family val="2"/>
      <scheme val="minor"/>
    </font>
    <font>
      <b/>
      <sz val="11"/>
      <color theme="0"/>
      <name val="Tw Cen MT"/>
      <family val="2"/>
      <scheme val="minor"/>
    </font>
    <font>
      <i/>
      <sz val="11"/>
      <color rgb="FF7F7F7F"/>
      <name val="Tw Cen MT"/>
      <family val="2"/>
      <scheme val="minor"/>
    </font>
    <font>
      <sz val="11"/>
      <color rgb="FF006100"/>
      <name val="Tw Cen MT"/>
      <family val="2"/>
      <scheme val="minor"/>
    </font>
    <font>
      <b/>
      <sz val="15"/>
      <color theme="3"/>
      <name val="Tw Cen MT"/>
      <family val="2"/>
      <scheme val="minor"/>
    </font>
    <font>
      <b/>
      <sz val="13"/>
      <color theme="3"/>
      <name val="Tw Cen MT"/>
      <family val="2"/>
      <scheme val="minor"/>
    </font>
    <font>
      <b/>
      <sz val="11"/>
      <color theme="3"/>
      <name val="Tw Cen MT"/>
      <family val="2"/>
      <scheme val="minor"/>
    </font>
    <font>
      <sz val="11"/>
      <color rgb="FF3F3F76"/>
      <name val="Tw Cen MT"/>
      <family val="2"/>
      <scheme val="minor"/>
    </font>
    <font>
      <sz val="11"/>
      <color rgb="FFFA7D00"/>
      <name val="Tw Cen MT"/>
      <family val="2"/>
      <scheme val="minor"/>
    </font>
    <font>
      <sz val="11"/>
      <color rgb="FF9C6500"/>
      <name val="Tw Cen MT"/>
      <family val="2"/>
      <scheme val="minor"/>
    </font>
    <font>
      <b/>
      <sz val="11"/>
      <color rgb="FF3F3F3F"/>
      <name val="Tw Cen MT"/>
      <family val="2"/>
      <scheme val="minor"/>
    </font>
    <font>
      <b/>
      <sz val="11"/>
      <color theme="1"/>
      <name val="Tw Cen MT"/>
      <family val="2"/>
      <scheme val="minor"/>
    </font>
    <font>
      <sz val="11"/>
      <color rgb="FFFF0000"/>
      <name val="Tw Cen MT"/>
      <family val="2"/>
      <scheme val="minor"/>
    </font>
    <font>
      <b/>
      <sz val="11"/>
      <color theme="0"/>
      <name val="Times New Roman"/>
      <family val="1"/>
    </font>
    <font>
      <b/>
      <sz val="11"/>
      <color theme="0"/>
      <name val="Garamond"/>
      <family val="1"/>
    </font>
    <font>
      <b/>
      <sz val="11"/>
      <color theme="0"/>
      <name val="Arial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005000"/>
      <name val="Arial"/>
      <family val="2"/>
    </font>
    <font>
      <b/>
      <sz val="11"/>
      <color rgb="FF005000"/>
      <name val="Arial"/>
      <family val="2"/>
    </font>
    <font>
      <b/>
      <u/>
      <sz val="14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u/>
      <sz val="11"/>
      <color theme="10"/>
      <name val="Tw Cen MT"/>
      <family val="2"/>
    </font>
    <font>
      <u/>
      <sz val="10"/>
      <name val="Times New Roman"/>
      <family val="1"/>
    </font>
    <font>
      <b/>
      <sz val="10"/>
      <color rgb="FFC00000"/>
      <name val="Arial"/>
      <family val="2"/>
    </font>
    <font>
      <b/>
      <sz val="11"/>
      <color rgb="FFC00000"/>
      <name val="Tw Cen MT"/>
      <family val="2"/>
      <scheme val="minor"/>
    </font>
    <font>
      <b/>
      <sz val="11"/>
      <color rgb="FFC00000"/>
      <name val="Times New Roman"/>
      <family val="1"/>
    </font>
    <font>
      <b/>
      <sz val="11"/>
      <color rgb="FF005000"/>
      <name val="Tw Cen MT"/>
      <family val="2"/>
      <scheme val="minor"/>
    </font>
    <font>
      <b/>
      <sz val="11"/>
      <color rgb="FF005000"/>
      <name val="Times New Roman"/>
      <family val="1"/>
    </font>
    <font>
      <sz val="10"/>
      <color theme="1"/>
      <name val="Arial Rounded MT Bold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w Cen MT"/>
      <family val="2"/>
      <scheme val="minor"/>
    </font>
    <font>
      <b/>
      <sz val="11"/>
      <name val="Arial"/>
      <family val="2"/>
    </font>
    <font>
      <sz val="10"/>
      <color rgb="FFC00000"/>
      <name val="Times New Roman"/>
      <family val="1"/>
    </font>
    <font>
      <sz val="10"/>
      <color rgb="FF005000"/>
      <name val="Times New Roman"/>
      <family val="1"/>
    </font>
    <font>
      <sz val="11"/>
      <name val="Tw Cen MT"/>
      <family val="2"/>
      <scheme val="minor"/>
    </font>
    <font>
      <i/>
      <sz val="1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5000"/>
        <bgColor indexed="64"/>
      </patternFill>
    </fill>
    <fill>
      <gradientFill degree="90">
        <stop position="0">
          <color rgb="FF005000"/>
        </stop>
        <stop position="1">
          <color rgb="FF00A000"/>
        </stop>
      </gradientFill>
    </fill>
    <fill>
      <gradientFill degree="45">
        <stop position="0">
          <color rgb="FF005000"/>
        </stop>
        <stop position="0.5">
          <color rgb="FF00A000"/>
        </stop>
        <stop position="1">
          <color rgb="FF005000"/>
        </stop>
      </gradientFill>
    </fill>
    <fill>
      <gradientFill degree="270">
        <stop position="0">
          <color rgb="FF005000"/>
        </stop>
        <stop position="1">
          <color rgb="FF00A000"/>
        </stop>
      </gradientFill>
    </fill>
    <fill>
      <gradientFill degree="90">
        <stop position="0">
          <color rgb="FF005000"/>
        </stop>
        <stop position="1">
          <color theme="6" tint="-0.25098422193060094"/>
        </stop>
      </gradientFill>
    </fill>
    <fill>
      <gradientFill degree="270">
        <stop position="0">
          <color rgb="FF005000"/>
        </stop>
        <stop position="1">
          <color theme="6" tint="-0.25098422193060094"/>
        </stop>
      </gradientFill>
    </fill>
    <fill>
      <patternFill patternType="solid">
        <fgColor indexed="65"/>
        <bgColor rgb="FF005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</fills>
  <borders count="13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theme="0"/>
      </right>
      <top style="thick">
        <color indexed="64"/>
      </top>
      <bottom style="thin">
        <color theme="0"/>
      </bottom>
      <diagonal/>
    </border>
    <border>
      <left/>
      <right style="thin">
        <color theme="0"/>
      </right>
      <top style="thick">
        <color indexed="64"/>
      </top>
      <bottom style="thin">
        <color theme="0"/>
      </bottom>
      <diagonal/>
    </border>
    <border>
      <left style="double">
        <color indexed="64"/>
      </left>
      <right style="thin">
        <color theme="0"/>
      </right>
      <top/>
      <bottom style="thin">
        <color theme="0"/>
      </bottom>
      <diagonal/>
    </border>
    <border>
      <left/>
      <right style="double">
        <color indexed="64"/>
      </right>
      <top/>
      <bottom style="thin">
        <color theme="0"/>
      </bottom>
      <diagonal/>
    </border>
    <border>
      <left style="double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theme="0"/>
      </right>
      <top/>
      <bottom style="double">
        <color indexed="64"/>
      </bottom>
      <diagonal/>
    </border>
    <border>
      <left/>
      <right style="thin">
        <color theme="0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double">
        <color indexed="64"/>
      </right>
      <top style="thick">
        <color indexed="64"/>
      </top>
      <bottom style="thin">
        <color theme="0"/>
      </bottom>
      <diagonal/>
    </border>
    <border>
      <left style="thick">
        <color indexed="64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thick">
        <color indexed="64"/>
      </left>
      <right style="double">
        <color indexed="64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double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double">
        <color indexed="64"/>
      </right>
      <top style="thin">
        <color theme="0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double">
        <color indexed="64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medium">
        <color indexed="64"/>
      </right>
      <top style="thin">
        <color theme="0"/>
      </top>
      <bottom style="double">
        <color indexed="64"/>
      </bottom>
      <diagonal/>
    </border>
    <border>
      <left style="thick">
        <color indexed="64"/>
      </left>
      <right style="thin">
        <color theme="0"/>
      </right>
      <top style="thick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 style="thick">
        <color indexed="64"/>
      </top>
      <bottom style="thick">
        <color indexed="64"/>
      </bottom>
      <diagonal/>
    </border>
    <border>
      <left style="thin">
        <color theme="0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 style="thick">
        <color indexed="64"/>
      </top>
      <bottom style="thin">
        <color theme="0"/>
      </bottom>
      <diagonal/>
    </border>
    <border>
      <left style="thin">
        <color theme="0"/>
      </left>
      <right style="double">
        <color indexed="64"/>
      </right>
      <top style="thick">
        <color indexed="64"/>
      </top>
      <bottom style="thin">
        <color theme="0"/>
      </bottom>
      <diagonal/>
    </border>
    <border>
      <left style="thick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ck">
        <color indexed="64"/>
      </top>
      <bottom style="thick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/>
      <bottom style="double">
        <color indexed="64"/>
      </bottom>
      <diagonal/>
    </border>
    <border>
      <left style="thin">
        <color theme="0"/>
      </left>
      <right style="double">
        <color indexed="64"/>
      </right>
      <top/>
      <bottom style="double">
        <color indexed="64"/>
      </bottom>
      <diagonal/>
    </border>
    <border>
      <left style="thin">
        <color theme="0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double">
        <color auto="1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double">
        <color auto="1"/>
      </right>
      <top/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ouble">
        <color indexed="64"/>
      </left>
      <right style="thin">
        <color theme="0"/>
      </right>
      <top style="thin">
        <color theme="0"/>
      </top>
      <bottom style="thick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indexed="64"/>
      </bottom>
      <diagonal/>
    </border>
    <border>
      <left/>
      <right/>
      <top style="thin">
        <color theme="0"/>
      </top>
      <bottom style="thick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ck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double">
        <color auto="1"/>
      </right>
      <top style="thin">
        <color theme="0"/>
      </top>
      <bottom/>
      <diagonal/>
    </border>
    <border>
      <left style="thin">
        <color theme="0"/>
      </left>
      <right style="double">
        <color auto="1"/>
      </right>
      <top style="thin">
        <color theme="0"/>
      </top>
      <bottom style="thick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double">
        <color auto="1"/>
      </right>
      <top style="thin">
        <color theme="0"/>
      </top>
      <bottom/>
      <diagonal/>
    </border>
    <border>
      <left style="double">
        <color auto="1"/>
      </left>
      <right/>
      <top style="thin">
        <color theme="0"/>
      </top>
      <bottom/>
      <diagonal/>
    </border>
    <border>
      <left/>
      <right style="double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ck">
        <color indexed="64"/>
      </top>
      <bottom style="thick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ck">
        <color indexed="64"/>
      </top>
      <bottom style="thin">
        <color theme="0"/>
      </bottom>
      <diagonal/>
    </border>
    <border>
      <left style="thin">
        <color theme="0"/>
      </left>
      <right/>
      <top style="thick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 style="double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double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double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double">
        <color indexed="64"/>
      </left>
      <right style="medium">
        <color indexed="64"/>
      </right>
      <top style="thin">
        <color theme="0"/>
      </top>
      <bottom/>
      <diagonal/>
    </border>
    <border>
      <left style="double">
        <color auto="1"/>
      </left>
      <right style="double">
        <color indexed="64"/>
      </right>
      <top/>
      <bottom style="double">
        <color auto="1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double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double">
        <color indexed="64"/>
      </left>
      <right style="medium">
        <color indexed="64"/>
      </right>
      <top/>
      <bottom style="thin">
        <color theme="0"/>
      </bottom>
      <diagonal/>
    </border>
    <border>
      <left style="double">
        <color auto="1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double">
        <color indexed="64"/>
      </left>
      <right style="double">
        <color indexed="64"/>
      </right>
      <top style="thin">
        <color theme="0"/>
      </top>
      <bottom style="medium">
        <color auto="1"/>
      </bottom>
      <diagonal/>
    </border>
    <border>
      <left style="double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auto="1"/>
      </left>
      <right/>
      <top/>
      <bottom/>
      <diagonal/>
    </border>
    <border>
      <left style="double">
        <color indexed="64"/>
      </left>
      <right/>
      <top style="thin">
        <color theme="0"/>
      </top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 style="double">
        <color indexed="64"/>
      </left>
      <right style="thin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double">
        <color indexed="64"/>
      </right>
      <top style="double">
        <color indexed="64"/>
      </top>
      <bottom style="thin">
        <color theme="0"/>
      </bottom>
      <diagonal/>
    </border>
    <border>
      <left/>
      <right style="thin">
        <color theme="0"/>
      </right>
      <top style="double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indexed="64"/>
      </top>
      <bottom style="thin">
        <color theme="0"/>
      </bottom>
      <diagonal/>
    </border>
    <border>
      <left/>
      <right style="double">
        <color indexed="64"/>
      </right>
      <top style="thin">
        <color theme="0"/>
      </top>
      <bottom style="medium">
        <color auto="1"/>
      </bottom>
      <diagonal/>
    </border>
    <border>
      <left style="medium">
        <color auto="1"/>
      </left>
      <right style="thin">
        <color theme="0"/>
      </right>
      <top style="thick">
        <color indexed="64"/>
      </top>
      <bottom style="thick">
        <color indexed="64"/>
      </bottom>
      <diagonal/>
    </border>
    <border>
      <left style="thin">
        <color theme="0"/>
      </left>
      <right style="double">
        <color auto="1"/>
      </right>
      <top style="thick">
        <color indexed="64"/>
      </top>
      <bottom style="thick">
        <color indexed="64"/>
      </bottom>
      <diagonal/>
    </border>
    <border>
      <left style="double">
        <color auto="1"/>
      </left>
      <right style="medium">
        <color auto="1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ck">
        <color indexed="64"/>
      </top>
      <bottom style="thin">
        <color theme="0"/>
      </bottom>
      <diagonal/>
    </border>
    <border>
      <left style="double">
        <color indexed="64"/>
      </left>
      <right style="medium">
        <color indexed="64"/>
      </right>
      <top style="thick">
        <color indexed="64"/>
      </top>
      <bottom style="thin">
        <color theme="0"/>
      </bottom>
      <diagonal/>
    </border>
    <border>
      <left style="thick">
        <color indexed="64"/>
      </left>
      <right/>
      <top style="thin">
        <color theme="0"/>
      </top>
      <bottom style="thin">
        <color theme="0"/>
      </bottom>
      <diagonal/>
    </border>
    <border>
      <left style="thick">
        <color indexed="64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medium">
        <color auto="1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theme="0"/>
      </right>
      <top style="thick">
        <color indexed="64"/>
      </top>
      <bottom style="thick">
        <color indexed="64"/>
      </bottom>
      <diagonal/>
    </border>
  </borders>
  <cellStyleXfs count="126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0" applyNumberFormat="0" applyBorder="0" applyAlignment="0" applyProtection="0"/>
    <xf numFmtId="0" fontId="8" fillId="28" borderId="6" applyNumberFormat="0" applyAlignment="0" applyProtection="0"/>
    <xf numFmtId="0" fontId="9" fillId="29" borderId="7" applyNumberFormat="0" applyAlignment="0" applyProtection="0"/>
    <xf numFmtId="44" fontId="5" fillId="0" borderId="0" applyFont="0" applyFill="0" applyBorder="0" applyAlignment="0" applyProtection="0"/>
    <xf numFmtId="14" fontId="1" fillId="0" borderId="0"/>
    <xf numFmtId="0" fontId="10" fillId="0" borderId="0" applyNumberFormat="0" applyFill="0" applyBorder="0" applyAlignment="0" applyProtection="0"/>
    <xf numFmtId="0" fontId="11" fillId="30" borderId="0" applyNumberFormat="0" applyBorder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15" fillId="31" borderId="6" applyNumberFormat="0" applyAlignment="0" applyProtection="0"/>
    <xf numFmtId="0" fontId="16" fillId="0" borderId="11" applyNumberFormat="0" applyFill="0" applyAlignment="0" applyProtection="0"/>
    <xf numFmtId="164" fontId="2" fillId="2" borderId="1">
      <alignment vertical="center"/>
    </xf>
    <xf numFmtId="0" fontId="17" fillId="32" borderId="0" applyNumberFormat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" fillId="0" borderId="0"/>
    <xf numFmtId="0" fontId="1" fillId="0" borderId="0" applyNumberFormat="0" applyFill="0" applyBorder="0" applyAlignment="0" applyProtection="0"/>
    <xf numFmtId="0" fontId="5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3" fillId="33" borderId="12" applyNumberFormat="0" applyFont="0" applyAlignment="0" applyProtection="0"/>
    <xf numFmtId="0" fontId="18" fillId="28" borderId="13" applyNumberFormat="0" applyAlignment="0" applyProtection="0"/>
    <xf numFmtId="9" fontId="5" fillId="0" borderId="0" applyFont="0" applyFill="0" applyBorder="0" applyAlignment="0" applyProtection="0"/>
    <xf numFmtId="0" fontId="21" fillId="34" borderId="2" applyNumberFormat="0" applyFont="0">
      <alignment horizontal="center" textRotation="45" wrapText="1"/>
    </xf>
    <xf numFmtId="0" fontId="23" fillId="40" borderId="3" applyBorder="0">
      <alignment horizontal="center" textRotation="45" wrapText="1"/>
    </xf>
    <xf numFmtId="0" fontId="21" fillId="35" borderId="2">
      <alignment horizontal="center" textRotation="45" wrapText="1"/>
    </xf>
    <xf numFmtId="0" fontId="21" fillId="35" borderId="4">
      <alignment horizontal="left" wrapText="1"/>
    </xf>
    <xf numFmtId="0" fontId="22" fillId="36" borderId="2">
      <alignment horizontal="center" textRotation="45" wrapText="1"/>
    </xf>
    <xf numFmtId="0" fontId="22" fillId="37" borderId="2">
      <alignment horizontal="center" textRotation="45" wrapText="1"/>
    </xf>
    <xf numFmtId="9" fontId="1" fillId="38" borderId="0"/>
    <xf numFmtId="0" fontId="22" fillId="39" borderId="2">
      <alignment horizontal="center" textRotation="45" wrapText="1"/>
    </xf>
    <xf numFmtId="0" fontId="22" fillId="35" borderId="4">
      <alignment horizontal="left" wrapText="1"/>
    </xf>
    <xf numFmtId="0" fontId="22" fillId="39" borderId="4">
      <alignment horizontal="left" wrapText="1"/>
    </xf>
    <xf numFmtId="49" fontId="1" fillId="0" borderId="0"/>
    <xf numFmtId="0" fontId="4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66">
    <xf numFmtId="0" fontId="0" fillId="0" borderId="0" xfId="0"/>
    <xf numFmtId="0" fontId="5" fillId="0" borderId="0" xfId="102"/>
    <xf numFmtId="0" fontId="3" fillId="0" borderId="0" xfId="100"/>
    <xf numFmtId="0" fontId="25" fillId="0" borderId="0" xfId="100" applyNumberFormat="1" applyFont="1" applyFill="1" applyBorder="1" applyProtection="1"/>
    <xf numFmtId="0" fontId="3" fillId="0" borderId="0" xfId="100" applyNumberFormat="1" applyFill="1" applyBorder="1"/>
    <xf numFmtId="1" fontId="3" fillId="0" borderId="0" xfId="100" applyNumberFormat="1" applyFill="1" applyBorder="1"/>
    <xf numFmtId="1" fontId="25" fillId="0" borderId="0" xfId="100" applyNumberFormat="1" applyFont="1" applyFill="1" applyBorder="1" applyProtection="1"/>
    <xf numFmtId="9" fontId="3" fillId="0" borderId="0" xfId="108" applyFont="1" applyFill="1" applyBorder="1" applyAlignment="1">
      <alignment horizontal="right"/>
    </xf>
    <xf numFmtId="0" fontId="5" fillId="0" borderId="0" xfId="102" applyBorder="1"/>
    <xf numFmtId="0" fontId="0" fillId="0" borderId="0" xfId="0" applyBorder="1"/>
    <xf numFmtId="9" fontId="5" fillId="0" borderId="0" xfId="108" applyFont="1" applyBorder="1"/>
    <xf numFmtId="0" fontId="26" fillId="0" borderId="0" xfId="100" applyFont="1" applyBorder="1" applyProtection="1"/>
    <xf numFmtId="0" fontId="26" fillId="0" borderId="0" xfId="0" applyFont="1" applyBorder="1"/>
    <xf numFmtId="0" fontId="3" fillId="0" borderId="26" xfId="100" applyNumberFormat="1" applyFill="1" applyBorder="1"/>
    <xf numFmtId="0" fontId="0" fillId="0" borderId="26" xfId="0" applyBorder="1"/>
    <xf numFmtId="0" fontId="0" fillId="0" borderId="0" xfId="0" applyFill="1" applyBorder="1"/>
    <xf numFmtId="3" fontId="29" fillId="41" borderId="33" xfId="101" applyNumberFormat="1" applyFont="1" applyFill="1" applyBorder="1" applyAlignment="1">
      <alignment horizontal="left"/>
    </xf>
    <xf numFmtId="3" fontId="29" fillId="41" borderId="34" xfId="101" applyNumberFormat="1" applyFont="1" applyFill="1" applyBorder="1" applyAlignment="1">
      <alignment horizontal="left"/>
    </xf>
    <xf numFmtId="9" fontId="27" fillId="0" borderId="27" xfId="108" applyNumberFormat="1" applyFont="1" applyFill="1" applyBorder="1" applyAlignment="1">
      <alignment horizontal="right"/>
    </xf>
    <xf numFmtId="9" fontId="27" fillId="0" borderId="28" xfId="108" applyNumberFormat="1" applyFont="1" applyFill="1" applyBorder="1" applyAlignment="1">
      <alignment horizontal="right"/>
    </xf>
    <xf numFmtId="3" fontId="1" fillId="0" borderId="29" xfId="101" applyNumberFormat="1" applyFont="1" applyFill="1" applyBorder="1" applyAlignment="1">
      <alignment horizontal="right" vertical="center"/>
    </xf>
    <xf numFmtId="0" fontId="23" fillId="37" borderId="30" xfId="114" applyFont="1" applyBorder="1" applyAlignment="1">
      <alignment horizontal="left" wrapText="1"/>
    </xf>
    <xf numFmtId="0" fontId="23" fillId="37" borderId="18" xfId="114" applyFont="1" applyBorder="1" applyAlignment="1">
      <alignment horizontal="left" wrapText="1"/>
    </xf>
    <xf numFmtId="0" fontId="24" fillId="0" borderId="0" xfId="100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0" fontId="23" fillId="37" borderId="47" xfId="114" applyFont="1" applyBorder="1" applyAlignment="1">
      <alignment horizontal="left" textRotation="45" wrapText="1"/>
    </xf>
    <xf numFmtId="3" fontId="1" fillId="0" borderId="29" xfId="101" applyNumberFormat="1" applyFont="1" applyFill="1" applyBorder="1" applyAlignment="1">
      <alignment horizontal="left"/>
    </xf>
    <xf numFmtId="0" fontId="31" fillId="0" borderId="0" xfId="0" applyFont="1"/>
    <xf numFmtId="0" fontId="32" fillId="0" borderId="0" xfId="0" applyFont="1"/>
    <xf numFmtId="0" fontId="26" fillId="0" borderId="0" xfId="100" applyFont="1" applyBorder="1" applyAlignment="1" applyProtection="1">
      <alignment horizontal="left"/>
    </xf>
    <xf numFmtId="49" fontId="1" fillId="0" borderId="0" xfId="50" applyNumberFormat="1" applyFill="1" applyBorder="1" applyAlignment="1">
      <alignment horizontal="left"/>
    </xf>
    <xf numFmtId="0" fontId="5" fillId="0" borderId="0" xfId="102" applyBorder="1" applyAlignment="1">
      <alignment horizontal="left"/>
    </xf>
    <xf numFmtId="0" fontId="0" fillId="0" borderId="0" xfId="0" applyBorder="1" applyAlignment="1">
      <alignment horizontal="left"/>
    </xf>
    <xf numFmtId="9" fontId="29" fillId="41" borderId="36" xfId="108" applyNumberFormat="1" applyFont="1" applyFill="1" applyBorder="1" applyAlignment="1">
      <alignment horizontal="right"/>
    </xf>
    <xf numFmtId="9" fontId="29" fillId="41" borderId="37" xfId="108" applyNumberFormat="1" applyFont="1" applyFill="1" applyBorder="1" applyAlignment="1">
      <alignment horizontal="right"/>
    </xf>
    <xf numFmtId="9" fontId="29" fillId="41" borderId="39" xfId="108" applyNumberFormat="1" applyFont="1" applyFill="1" applyBorder="1" applyAlignment="1">
      <alignment horizontal="right"/>
    </xf>
    <xf numFmtId="9" fontId="29" fillId="41" borderId="40" xfId="108" applyNumberFormat="1" applyFont="1" applyFill="1" applyBorder="1" applyAlignment="1">
      <alignment horizontal="right"/>
    </xf>
    <xf numFmtId="3" fontId="36" fillId="41" borderId="32" xfId="101" applyNumberFormat="1" applyFont="1" applyFill="1" applyBorder="1" applyAlignment="1">
      <alignment horizontal="left"/>
    </xf>
    <xf numFmtId="9" fontId="36" fillId="41" borderId="20" xfId="108" applyNumberFormat="1" applyFont="1" applyFill="1" applyBorder="1" applyAlignment="1">
      <alignment horizontal="right"/>
    </xf>
    <xf numFmtId="9" fontId="36" fillId="41" borderId="48" xfId="108" applyNumberFormat="1" applyFont="1" applyFill="1" applyBorder="1" applyAlignment="1">
      <alignment horizontal="right"/>
    </xf>
    <xf numFmtId="0" fontId="37" fillId="0" borderId="31" xfId="0" applyFont="1" applyFill="1" applyBorder="1"/>
    <xf numFmtId="0" fontId="38" fillId="0" borderId="0" xfId="100" applyNumberFormat="1" applyFont="1" applyFill="1" applyBorder="1" applyProtection="1"/>
    <xf numFmtId="0" fontId="37" fillId="0" borderId="0" xfId="0" applyFont="1"/>
    <xf numFmtId="0" fontId="39" fillId="0" borderId="31" xfId="0" applyFont="1" applyFill="1" applyBorder="1"/>
    <xf numFmtId="0" fontId="40" fillId="0" borderId="0" xfId="100" applyNumberFormat="1" applyFont="1" applyFill="1" applyBorder="1" applyProtection="1"/>
    <xf numFmtId="0" fontId="39" fillId="0" borderId="0" xfId="0" applyFont="1"/>
    <xf numFmtId="165" fontId="23" fillId="37" borderId="45" xfId="124" applyNumberFormat="1" applyFont="1" applyFill="1" applyBorder="1" applyAlignment="1">
      <alignment horizontal="left" textRotation="45" wrapText="1"/>
    </xf>
    <xf numFmtId="165" fontId="36" fillId="41" borderId="20" xfId="124" applyNumberFormat="1" applyFont="1" applyFill="1" applyBorder="1" applyAlignment="1">
      <alignment horizontal="right"/>
    </xf>
    <xf numFmtId="165" fontId="29" fillId="41" borderId="36" xfId="124" applyNumberFormat="1" applyFont="1" applyFill="1" applyBorder="1" applyAlignment="1">
      <alignment horizontal="right"/>
    </xf>
    <xf numFmtId="165" fontId="29" fillId="41" borderId="39" xfId="124" applyNumberFormat="1" applyFont="1" applyFill="1" applyBorder="1" applyAlignment="1">
      <alignment horizontal="right"/>
    </xf>
    <xf numFmtId="165" fontId="1" fillId="0" borderId="27" xfId="124" applyNumberFormat="1" applyFont="1" applyFill="1" applyBorder="1" applyAlignment="1">
      <alignment horizontal="right"/>
    </xf>
    <xf numFmtId="165" fontId="3" fillId="0" borderId="0" xfId="124" applyNumberFormat="1" applyFill="1" applyBorder="1"/>
    <xf numFmtId="165" fontId="5" fillId="0" borderId="0" xfId="124" applyNumberFormat="1" applyFont="1" applyBorder="1"/>
    <xf numFmtId="165" fontId="0" fillId="0" borderId="0" xfId="124" applyNumberFormat="1" applyFont="1" applyBorder="1"/>
    <xf numFmtId="9" fontId="30" fillId="0" borderId="25" xfId="125" applyFont="1" applyBorder="1" applyAlignment="1" applyProtection="1">
      <alignment wrapText="1"/>
    </xf>
    <xf numFmtId="9" fontId="23" fillId="37" borderId="55" xfId="125" applyFont="1" applyFill="1" applyBorder="1" applyAlignment="1">
      <alignment horizontal="left" textRotation="45" wrapText="1"/>
    </xf>
    <xf numFmtId="9" fontId="23" fillId="37" borderId="46" xfId="125" applyFont="1" applyFill="1" applyBorder="1" applyAlignment="1">
      <alignment horizontal="left" textRotation="45" wrapText="1"/>
    </xf>
    <xf numFmtId="9" fontId="36" fillId="41" borderId="21" xfId="125" applyFont="1" applyFill="1" applyBorder="1" applyAlignment="1">
      <alignment horizontal="right"/>
    </xf>
    <xf numFmtId="9" fontId="36" fillId="41" borderId="48" xfId="125" applyFont="1" applyFill="1" applyBorder="1" applyAlignment="1">
      <alignment horizontal="right"/>
    </xf>
    <xf numFmtId="9" fontId="36" fillId="41" borderId="48" xfId="125" applyFont="1" applyFill="1" applyBorder="1" applyAlignment="1">
      <alignment horizontal="right" vertical="top"/>
    </xf>
    <xf numFmtId="9" fontId="29" fillId="41" borderId="56" xfId="125" applyFont="1" applyFill="1" applyBorder="1" applyAlignment="1">
      <alignment horizontal="right"/>
    </xf>
    <xf numFmtId="9" fontId="29" fillId="41" borderId="37" xfId="125" applyFont="1" applyFill="1" applyBorder="1" applyAlignment="1">
      <alignment horizontal="right"/>
    </xf>
    <xf numFmtId="9" fontId="29" fillId="41" borderId="37" xfId="125" applyFont="1" applyFill="1" applyBorder="1" applyAlignment="1">
      <alignment horizontal="right" vertical="top"/>
    </xf>
    <xf numFmtId="9" fontId="29" fillId="41" borderId="57" xfId="125" applyFont="1" applyFill="1" applyBorder="1" applyAlignment="1">
      <alignment horizontal="right"/>
    </xf>
    <xf numFmtId="9" fontId="29" fillId="41" borderId="40" xfId="125" applyFont="1" applyFill="1" applyBorder="1" applyAlignment="1">
      <alignment horizontal="right"/>
    </xf>
    <xf numFmtId="9" fontId="29" fillId="41" borderId="40" xfId="125" applyFont="1" applyFill="1" applyBorder="1" applyAlignment="1">
      <alignment horizontal="right" vertical="top"/>
    </xf>
    <xf numFmtId="9" fontId="1" fillId="0" borderId="28" xfId="125" applyFont="1" applyFill="1" applyBorder="1" applyAlignment="1">
      <alignment horizontal="right"/>
    </xf>
    <xf numFmtId="9" fontId="3" fillId="0" borderId="0" xfId="125" applyFill="1" applyBorder="1"/>
    <xf numFmtId="9" fontId="1" fillId="0" borderId="0" xfId="125" applyFont="1" applyFill="1" applyBorder="1" applyAlignment="1">
      <alignment horizontal="right" vertical="center"/>
    </xf>
    <xf numFmtId="9" fontId="3" fillId="0" borderId="0" xfId="125" applyFont="1" applyFill="1" applyBorder="1" applyAlignment="1">
      <alignment horizontal="right"/>
    </xf>
    <xf numFmtId="9" fontId="5" fillId="0" borderId="0" xfId="125" applyFont="1" applyBorder="1"/>
    <xf numFmtId="9" fontId="0" fillId="0" borderId="0" xfId="125" applyFont="1" applyBorder="1"/>
    <xf numFmtId="3" fontId="36" fillId="41" borderId="49" xfId="101" applyNumberFormat="1" applyFont="1" applyFill="1" applyBorder="1" applyAlignment="1">
      <alignment horizontal="center" vertical="center"/>
    </xf>
    <xf numFmtId="3" fontId="29" fillId="41" borderId="38" xfId="101" applyNumberFormat="1" applyFont="1" applyFill="1" applyBorder="1" applyAlignment="1">
      <alignment horizontal="center" vertical="center"/>
    </xf>
    <xf numFmtId="3" fontId="29" fillId="41" borderId="41" xfId="101" applyNumberFormat="1" applyFont="1" applyFill="1" applyBorder="1" applyAlignment="1">
      <alignment horizontal="center" vertical="center"/>
    </xf>
    <xf numFmtId="9" fontId="30" fillId="0" borderId="0" xfId="125" applyFont="1" applyBorder="1" applyAlignment="1" applyProtection="1">
      <alignment wrapText="1"/>
    </xf>
    <xf numFmtId="9" fontId="23" fillId="37" borderId="51" xfId="125" applyFont="1" applyFill="1" applyBorder="1" applyAlignment="1">
      <alignment horizontal="left" textRotation="45" wrapText="1"/>
    </xf>
    <xf numFmtId="9" fontId="36" fillId="41" borderId="17" xfId="125" applyFont="1" applyFill="1" applyBorder="1" applyAlignment="1">
      <alignment horizontal="right"/>
    </xf>
    <xf numFmtId="9" fontId="29" fillId="41" borderId="15" xfId="125" applyFont="1" applyFill="1" applyBorder="1" applyAlignment="1">
      <alignment horizontal="right"/>
    </xf>
    <xf numFmtId="9" fontId="29" fillId="41" borderId="28" xfId="125" applyFont="1" applyFill="1" applyBorder="1" applyAlignment="1">
      <alignment horizontal="right"/>
    </xf>
    <xf numFmtId="9" fontId="1" fillId="0" borderId="0" xfId="125" applyFont="1" applyFill="1" applyBorder="1" applyAlignment="1">
      <alignment horizontal="right"/>
    </xf>
    <xf numFmtId="9" fontId="1" fillId="0" borderId="0" xfId="125" applyFont="1" applyFill="1" applyBorder="1"/>
    <xf numFmtId="165" fontId="23" fillId="37" borderId="50" xfId="124" applyNumberFormat="1" applyFont="1" applyFill="1" applyBorder="1" applyAlignment="1">
      <alignment horizontal="left" textRotation="45" wrapText="1"/>
    </xf>
    <xf numFmtId="165" fontId="36" fillId="41" borderId="24" xfId="124" applyNumberFormat="1" applyFont="1" applyFill="1" applyBorder="1" applyAlignment="1">
      <alignment horizontal="right"/>
    </xf>
    <xf numFmtId="165" fontId="29" fillId="41" borderId="22" xfId="124" applyNumberFormat="1" applyFont="1" applyFill="1" applyBorder="1" applyAlignment="1">
      <alignment horizontal="right"/>
    </xf>
    <xf numFmtId="165" fontId="29" fillId="41" borderId="27" xfId="124" applyNumberFormat="1" applyFont="1" applyFill="1" applyBorder="1" applyAlignment="1">
      <alignment horizontal="right"/>
    </xf>
    <xf numFmtId="165" fontId="1" fillId="0" borderId="0" xfId="124" applyNumberFormat="1" applyFont="1" applyFill="1" applyBorder="1"/>
    <xf numFmtId="166" fontId="23" fillId="37" borderId="19" xfId="114" applyNumberFormat="1" applyFont="1" applyBorder="1" applyAlignment="1">
      <alignment horizontal="left" textRotation="45" wrapText="1"/>
    </xf>
    <xf numFmtId="166" fontId="36" fillId="41" borderId="42" xfId="101" applyNumberFormat="1" applyFont="1" applyFill="1" applyBorder="1" applyAlignment="1">
      <alignment horizontal="center"/>
    </xf>
    <xf numFmtId="166" fontId="29" fillId="41" borderId="43" xfId="101" applyNumberFormat="1" applyFont="1" applyFill="1" applyBorder="1" applyAlignment="1">
      <alignment horizontal="center"/>
    </xf>
    <xf numFmtId="166" fontId="29" fillId="41" borderId="44" xfId="101" applyNumberFormat="1" applyFont="1" applyFill="1" applyBorder="1" applyAlignment="1">
      <alignment horizontal="center"/>
    </xf>
    <xf numFmtId="166" fontId="1" fillId="0" borderId="53" xfId="108" applyNumberFormat="1" applyFont="1" applyFill="1" applyBorder="1" applyAlignment="1">
      <alignment horizontal="right"/>
    </xf>
    <xf numFmtId="166" fontId="28" fillId="0" borderId="0" xfId="100" applyNumberFormat="1" applyFont="1" applyFill="1" applyBorder="1"/>
    <xf numFmtId="166" fontId="28" fillId="0" borderId="0" xfId="100" applyNumberFormat="1" applyFont="1"/>
    <xf numFmtId="166" fontId="28" fillId="0" borderId="0" xfId="102" applyNumberFormat="1" applyFont="1"/>
    <xf numFmtId="166" fontId="28" fillId="0" borderId="0" xfId="0" applyNumberFormat="1" applyFont="1"/>
    <xf numFmtId="0" fontId="25" fillId="0" borderId="0" xfId="0" applyFont="1" applyFill="1" applyBorder="1"/>
    <xf numFmtId="3" fontId="32" fillId="0" borderId="23" xfId="101" applyNumberFormat="1" applyFont="1" applyFill="1" applyBorder="1" applyAlignment="1">
      <alignment horizontal="left"/>
    </xf>
    <xf numFmtId="165" fontId="32" fillId="0" borderId="22" xfId="124" applyNumberFormat="1" applyFont="1" applyFill="1" applyBorder="1" applyAlignment="1">
      <alignment horizontal="right"/>
    </xf>
    <xf numFmtId="9" fontId="32" fillId="0" borderId="15" xfId="125" applyFont="1" applyFill="1" applyBorder="1" applyAlignment="1">
      <alignment horizontal="right"/>
    </xf>
    <xf numFmtId="9" fontId="25" fillId="0" borderId="15" xfId="125" applyFont="1" applyFill="1" applyBorder="1" applyAlignment="1">
      <alignment horizontal="right"/>
    </xf>
    <xf numFmtId="166" fontId="32" fillId="0" borderId="54" xfId="108" applyNumberFormat="1" applyFont="1" applyFill="1" applyBorder="1" applyAlignment="1">
      <alignment horizontal="right"/>
    </xf>
    <xf numFmtId="0" fontId="25" fillId="0" borderId="0" xfId="0" applyFont="1"/>
    <xf numFmtId="9" fontId="32" fillId="0" borderId="15" xfId="125" applyFont="1" applyFill="1" applyBorder="1" applyAlignment="1">
      <alignment horizontal="right" vertical="top"/>
    </xf>
    <xf numFmtId="0" fontId="25" fillId="0" borderId="0" xfId="100" applyNumberFormat="1" applyFont="1" applyFill="1" applyBorder="1"/>
    <xf numFmtId="0" fontId="25" fillId="0" borderId="0" xfId="102" applyFont="1"/>
    <xf numFmtId="166" fontId="32" fillId="0" borderId="54" xfId="101" applyNumberFormat="1" applyFont="1" applyFill="1" applyBorder="1" applyAlignment="1">
      <alignment horizontal="right"/>
    </xf>
    <xf numFmtId="1" fontId="25" fillId="0" borderId="0" xfId="100" applyNumberFormat="1" applyFont="1" applyFill="1" applyBorder="1"/>
    <xf numFmtId="9" fontId="32" fillId="0" borderId="22" xfId="108" applyNumberFormat="1" applyFont="1" applyFill="1" applyBorder="1" applyAlignment="1">
      <alignment horizontal="right"/>
    </xf>
    <xf numFmtId="9" fontId="32" fillId="0" borderId="15" xfId="108" applyNumberFormat="1" applyFont="1" applyFill="1" applyBorder="1" applyAlignment="1">
      <alignment horizontal="right"/>
    </xf>
    <xf numFmtId="9" fontId="36" fillId="41" borderId="21" xfId="108" applyNumberFormat="1" applyFont="1" applyFill="1" applyBorder="1" applyAlignment="1">
      <alignment horizontal="right"/>
    </xf>
    <xf numFmtId="9" fontId="29" fillId="41" borderId="56" xfId="108" applyNumberFormat="1" applyFont="1" applyFill="1" applyBorder="1" applyAlignment="1">
      <alignment horizontal="right"/>
    </xf>
    <xf numFmtId="9" fontId="29" fillId="41" borderId="57" xfId="108" applyNumberFormat="1" applyFont="1" applyFill="1" applyBorder="1" applyAlignment="1">
      <alignment horizontal="right"/>
    </xf>
    <xf numFmtId="9" fontId="26" fillId="0" borderId="0" xfId="100" applyNumberFormat="1" applyFont="1" applyFill="1" applyBorder="1" applyProtection="1"/>
    <xf numFmtId="9" fontId="23" fillId="34" borderId="45" xfId="109" applyNumberFormat="1" applyFont="1" applyBorder="1" applyAlignment="1">
      <alignment horizontal="left" textRotation="45" wrapText="1"/>
    </xf>
    <xf numFmtId="9" fontId="23" fillId="34" borderId="55" xfId="109" applyNumberFormat="1" applyFont="1" applyBorder="1" applyAlignment="1">
      <alignment horizontal="left" textRotation="45" wrapText="1"/>
    </xf>
    <xf numFmtId="9" fontId="23" fillId="34" borderId="46" xfId="109" applyNumberFormat="1" applyFont="1" applyBorder="1" applyAlignment="1">
      <alignment horizontal="left" textRotation="45" wrapText="1"/>
    </xf>
    <xf numFmtId="9" fontId="3" fillId="0" borderId="0" xfId="100" applyNumberFormat="1" applyFill="1" applyBorder="1"/>
    <xf numFmtId="9" fontId="1" fillId="0" borderId="0" xfId="62" applyNumberFormat="1" applyFont="1" applyFill="1" applyBorder="1" applyAlignment="1">
      <alignment vertical="top"/>
    </xf>
    <xf numFmtId="9" fontId="5" fillId="0" borderId="0" xfId="102" applyNumberFormat="1" applyBorder="1"/>
    <xf numFmtId="9" fontId="0" fillId="0" borderId="0" xfId="0" applyNumberFormat="1" applyBorder="1"/>
    <xf numFmtId="43" fontId="23" fillId="37" borderId="51" xfId="124" applyFont="1" applyFill="1" applyBorder="1" applyAlignment="1">
      <alignment horizontal="left" textRotation="45" wrapText="1"/>
    </xf>
    <xf numFmtId="43" fontId="36" fillId="41" borderId="17" xfId="124" applyFont="1" applyFill="1" applyBorder="1" applyAlignment="1">
      <alignment horizontal="right"/>
    </xf>
    <xf numFmtId="43" fontId="29" fillId="41" borderId="15" xfId="124" applyFont="1" applyFill="1" applyBorder="1" applyAlignment="1">
      <alignment horizontal="right"/>
    </xf>
    <xf numFmtId="43" fontId="29" fillId="41" borderId="28" xfId="124" applyFont="1" applyFill="1" applyBorder="1" applyAlignment="1">
      <alignment horizontal="right"/>
    </xf>
    <xf numFmtId="43" fontId="1" fillId="0" borderId="28" xfId="124" applyFont="1" applyFill="1" applyBorder="1" applyAlignment="1">
      <alignment horizontal="right"/>
    </xf>
    <xf numFmtId="43" fontId="32" fillId="0" borderId="15" xfId="124" applyFont="1" applyFill="1" applyBorder="1" applyAlignment="1">
      <alignment horizontal="right"/>
    </xf>
    <xf numFmtId="43" fontId="3" fillId="0" borderId="0" xfId="124" applyFill="1" applyBorder="1"/>
    <xf numFmtId="43" fontId="5" fillId="0" borderId="0" xfId="124" applyFont="1" applyBorder="1"/>
    <xf numFmtId="43" fontId="0" fillId="0" borderId="0" xfId="124" applyFont="1" applyBorder="1"/>
    <xf numFmtId="0" fontId="30" fillId="0" borderId="5" xfId="100" applyFont="1" applyBorder="1" applyAlignment="1" applyProtection="1">
      <alignment wrapText="1"/>
    </xf>
    <xf numFmtId="43" fontId="23" fillId="37" borderId="60" xfId="124" applyFont="1" applyFill="1" applyBorder="1" applyAlignment="1">
      <alignment horizontal="left" textRotation="45" wrapText="1"/>
    </xf>
    <xf numFmtId="43" fontId="36" fillId="41" borderId="61" xfId="124" applyFont="1" applyFill="1" applyBorder="1" applyAlignment="1">
      <alignment horizontal="right"/>
    </xf>
    <xf numFmtId="43" fontId="29" fillId="41" borderId="62" xfId="124" applyFont="1" applyFill="1" applyBorder="1" applyAlignment="1">
      <alignment horizontal="right"/>
    </xf>
    <xf numFmtId="43" fontId="29" fillId="41" borderId="59" xfId="124" applyFont="1" applyFill="1" applyBorder="1" applyAlignment="1">
      <alignment horizontal="right"/>
    </xf>
    <xf numFmtId="43" fontId="1" fillId="0" borderId="59" xfId="124" applyFont="1" applyFill="1" applyBorder="1" applyAlignment="1">
      <alignment horizontal="right"/>
    </xf>
    <xf numFmtId="43" fontId="32" fillId="0" borderId="62" xfId="124" applyFont="1" applyFill="1" applyBorder="1" applyAlignment="1">
      <alignment horizontal="right"/>
    </xf>
    <xf numFmtId="3" fontId="23" fillId="37" borderId="52" xfId="124" applyNumberFormat="1" applyFont="1" applyFill="1" applyBorder="1" applyAlignment="1">
      <alignment horizontal="left" textRotation="45" wrapText="1"/>
    </xf>
    <xf numFmtId="3" fontId="36" fillId="41" borderId="24" xfId="124" applyNumberFormat="1" applyFont="1" applyFill="1" applyBorder="1" applyAlignment="1">
      <alignment horizontal="right"/>
    </xf>
    <xf numFmtId="3" fontId="29" fillId="41" borderId="22" xfId="124" applyNumberFormat="1" applyFont="1" applyFill="1" applyBorder="1" applyAlignment="1">
      <alignment horizontal="right"/>
    </xf>
    <xf numFmtId="3" fontId="29" fillId="41" borderId="27" xfId="124" applyNumberFormat="1" applyFont="1" applyFill="1" applyBorder="1" applyAlignment="1">
      <alignment horizontal="right"/>
    </xf>
    <xf numFmtId="3" fontId="1" fillId="0" borderId="26" xfId="124" applyNumberFormat="1" applyFont="1" applyFill="1" applyBorder="1" applyAlignment="1">
      <alignment horizontal="right"/>
    </xf>
    <xf numFmtId="3" fontId="32" fillId="0" borderId="16" xfId="124" applyNumberFormat="1" applyFont="1" applyFill="1" applyBorder="1" applyAlignment="1">
      <alignment horizontal="right"/>
    </xf>
    <xf numFmtId="3" fontId="1" fillId="0" borderId="0" xfId="125" applyNumberFormat="1" applyFont="1" applyFill="1" applyBorder="1" applyAlignment="1">
      <alignment horizontal="right"/>
    </xf>
    <xf numFmtId="3" fontId="1" fillId="0" borderId="0" xfId="125" applyNumberFormat="1" applyFont="1" applyFill="1" applyBorder="1"/>
    <xf numFmtId="3" fontId="5" fillId="0" borderId="0" xfId="125" applyNumberFormat="1" applyFont="1" applyBorder="1"/>
    <xf numFmtId="3" fontId="0" fillId="0" borderId="0" xfId="125" applyNumberFormat="1" applyFont="1" applyBorder="1"/>
    <xf numFmtId="3" fontId="36" fillId="41" borderId="35" xfId="124" applyNumberFormat="1" applyFont="1" applyFill="1" applyBorder="1" applyAlignment="1">
      <alignment horizontal="right"/>
    </xf>
    <xf numFmtId="3" fontId="29" fillId="41" borderId="65" xfId="124" applyNumberFormat="1" applyFont="1" applyFill="1" applyBorder="1" applyAlignment="1">
      <alignment horizontal="right"/>
    </xf>
    <xf numFmtId="3" fontId="29" fillId="41" borderId="58" xfId="124" applyNumberFormat="1" applyFont="1" applyFill="1" applyBorder="1" applyAlignment="1">
      <alignment horizontal="right"/>
    </xf>
    <xf numFmtId="9" fontId="23" fillId="37" borderId="63" xfId="124" applyNumberFormat="1" applyFont="1" applyFill="1" applyBorder="1" applyAlignment="1">
      <alignment horizontal="left" textRotation="45" wrapText="1"/>
    </xf>
    <xf numFmtId="9" fontId="36" fillId="41" borderId="35" xfId="124" applyNumberFormat="1" applyFont="1" applyFill="1" applyBorder="1" applyAlignment="1">
      <alignment horizontal="right"/>
    </xf>
    <xf numFmtId="9" fontId="29" fillId="41" borderId="65" xfId="124" applyNumberFormat="1" applyFont="1" applyFill="1" applyBorder="1" applyAlignment="1">
      <alignment horizontal="right"/>
    </xf>
    <xf numFmtId="9" fontId="29" fillId="41" borderId="58" xfId="124" applyNumberFormat="1" applyFont="1" applyFill="1" applyBorder="1" applyAlignment="1">
      <alignment horizontal="right"/>
    </xf>
    <xf numFmtId="9" fontId="1" fillId="0" borderId="26" xfId="124" applyNumberFormat="1" applyFont="1" applyFill="1" applyBorder="1" applyAlignment="1">
      <alignment horizontal="right"/>
    </xf>
    <xf numFmtId="9" fontId="32" fillId="0" borderId="16" xfId="124" applyNumberFormat="1" applyFont="1" applyFill="1" applyBorder="1" applyAlignment="1">
      <alignment horizontal="right"/>
    </xf>
    <xf numFmtId="9" fontId="1" fillId="0" borderId="0" xfId="125" applyNumberFormat="1" applyFont="1" applyFill="1" applyBorder="1" applyAlignment="1">
      <alignment horizontal="right"/>
    </xf>
    <xf numFmtId="9" fontId="1" fillId="0" borderId="0" xfId="125" applyNumberFormat="1" applyFont="1" applyFill="1" applyBorder="1"/>
    <xf numFmtId="9" fontId="5" fillId="0" borderId="0" xfId="125" applyNumberFormat="1" applyFont="1" applyBorder="1"/>
    <xf numFmtId="9" fontId="0" fillId="0" borderId="0" xfId="125" applyNumberFormat="1" applyFont="1" applyBorder="1"/>
    <xf numFmtId="9" fontId="23" fillId="37" borderId="64" xfId="124" applyNumberFormat="1" applyFont="1" applyFill="1" applyBorder="1" applyAlignment="1">
      <alignment horizontal="left" textRotation="45" wrapText="1"/>
    </xf>
    <xf numFmtId="9" fontId="36" fillId="41" borderId="61" xfId="124" applyNumberFormat="1" applyFont="1" applyFill="1" applyBorder="1" applyAlignment="1">
      <alignment horizontal="right"/>
    </xf>
    <xf numFmtId="9" fontId="29" fillId="41" borderId="62" xfId="124" applyNumberFormat="1" applyFont="1" applyFill="1" applyBorder="1" applyAlignment="1">
      <alignment horizontal="right"/>
    </xf>
    <xf numFmtId="9" fontId="29" fillId="41" borderId="59" xfId="124" applyNumberFormat="1" applyFont="1" applyFill="1" applyBorder="1" applyAlignment="1">
      <alignment horizontal="right"/>
    </xf>
    <xf numFmtId="0" fontId="30" fillId="0" borderId="25" xfId="100" applyFont="1" applyBorder="1" applyAlignment="1" applyProtection="1">
      <alignment wrapText="1"/>
    </xf>
    <xf numFmtId="3" fontId="32" fillId="0" borderId="0" xfId="101" applyNumberFormat="1" applyFont="1" applyFill="1" applyBorder="1" applyAlignment="1">
      <alignment horizontal="left"/>
    </xf>
    <xf numFmtId="166" fontId="32" fillId="0" borderId="0" xfId="108" applyNumberFormat="1" applyFont="1" applyFill="1" applyBorder="1" applyAlignment="1">
      <alignment horizontal="right"/>
    </xf>
    <xf numFmtId="165" fontId="32" fillId="0" borderId="15" xfId="125" applyNumberFormat="1" applyFont="1" applyFill="1" applyBorder="1" applyAlignment="1">
      <alignment horizontal="right"/>
    </xf>
    <xf numFmtId="9" fontId="32" fillId="0" borderId="37" xfId="108" applyNumberFormat="1" applyFont="1" applyFill="1" applyBorder="1" applyAlignment="1">
      <alignment horizontal="right"/>
    </xf>
    <xf numFmtId="9" fontId="32" fillId="0" borderId="37" xfId="125" applyFont="1" applyFill="1" applyBorder="1" applyAlignment="1">
      <alignment horizontal="right"/>
    </xf>
    <xf numFmtId="9" fontId="32" fillId="0" borderId="37" xfId="125" applyFont="1" applyFill="1" applyBorder="1" applyAlignment="1">
      <alignment horizontal="right" vertical="top"/>
    </xf>
    <xf numFmtId="9" fontId="32" fillId="0" borderId="37" xfId="124" applyNumberFormat="1" applyFont="1" applyFill="1" applyBorder="1" applyAlignment="1">
      <alignment horizontal="right"/>
    </xf>
    <xf numFmtId="3" fontId="32" fillId="0" borderId="37" xfId="124" applyNumberFormat="1" applyFont="1" applyFill="1" applyBorder="1" applyAlignment="1">
      <alignment horizontal="right"/>
    </xf>
    <xf numFmtId="9" fontId="32" fillId="0" borderId="67" xfId="108" applyNumberFormat="1" applyFont="1" applyFill="1" applyBorder="1" applyAlignment="1">
      <alignment horizontal="right"/>
    </xf>
    <xf numFmtId="9" fontId="32" fillId="0" borderId="67" xfId="125" applyFont="1" applyFill="1" applyBorder="1" applyAlignment="1">
      <alignment horizontal="right"/>
    </xf>
    <xf numFmtId="9" fontId="32" fillId="0" borderId="67" xfId="125" applyFont="1" applyFill="1" applyBorder="1" applyAlignment="1">
      <alignment horizontal="right" vertical="top"/>
    </xf>
    <xf numFmtId="3" fontId="32" fillId="0" borderId="67" xfId="124" applyNumberFormat="1" applyFont="1" applyFill="1" applyBorder="1" applyAlignment="1">
      <alignment horizontal="right"/>
    </xf>
    <xf numFmtId="9" fontId="32" fillId="0" borderId="67" xfId="124" applyNumberFormat="1" applyFont="1" applyFill="1" applyBorder="1" applyAlignment="1">
      <alignment horizontal="right"/>
    </xf>
    <xf numFmtId="3" fontId="32" fillId="0" borderId="71" xfId="101" applyNumberFormat="1" applyFont="1" applyFill="1" applyBorder="1" applyAlignment="1">
      <alignment horizontal="left"/>
    </xf>
    <xf numFmtId="3" fontId="32" fillId="0" borderId="68" xfId="101" applyNumberFormat="1" applyFont="1" applyFill="1" applyBorder="1" applyAlignment="1">
      <alignment horizontal="left"/>
    </xf>
    <xf numFmtId="9" fontId="32" fillId="0" borderId="72" xfId="108" applyNumberFormat="1" applyFont="1" applyFill="1" applyBorder="1" applyAlignment="1">
      <alignment horizontal="right"/>
    </xf>
    <xf numFmtId="9" fontId="32" fillId="0" borderId="73" xfId="108" applyNumberFormat="1" applyFont="1" applyFill="1" applyBorder="1" applyAlignment="1">
      <alignment horizontal="right"/>
    </xf>
    <xf numFmtId="165" fontId="32" fillId="0" borderId="72" xfId="124" applyNumberFormat="1" applyFont="1" applyFill="1" applyBorder="1" applyAlignment="1">
      <alignment horizontal="right"/>
    </xf>
    <xf numFmtId="9" fontId="32" fillId="0" borderId="73" xfId="125" applyFont="1" applyFill="1" applyBorder="1" applyAlignment="1">
      <alignment horizontal="right"/>
    </xf>
    <xf numFmtId="165" fontId="32" fillId="0" borderId="36" xfId="124" applyNumberFormat="1" applyFont="1" applyFill="1" applyBorder="1" applyAlignment="1">
      <alignment horizontal="right"/>
    </xf>
    <xf numFmtId="165" fontId="32" fillId="0" borderId="66" xfId="124" applyNumberFormat="1" applyFont="1" applyFill="1" applyBorder="1" applyAlignment="1">
      <alignment horizontal="right"/>
    </xf>
    <xf numFmtId="43" fontId="32" fillId="0" borderId="38" xfId="124" applyFont="1" applyFill="1" applyBorder="1" applyAlignment="1">
      <alignment horizontal="right"/>
    </xf>
    <xf numFmtId="43" fontId="32" fillId="0" borderId="75" xfId="124" applyFont="1" applyFill="1" applyBorder="1" applyAlignment="1">
      <alignment horizontal="right"/>
    </xf>
    <xf numFmtId="43" fontId="32" fillId="0" borderId="76" xfId="124" applyFont="1" applyFill="1" applyBorder="1" applyAlignment="1">
      <alignment horizontal="right"/>
    </xf>
    <xf numFmtId="43" fontId="32" fillId="0" borderId="69" xfId="124" applyFont="1" applyFill="1" applyBorder="1" applyAlignment="1">
      <alignment horizontal="right"/>
    </xf>
    <xf numFmtId="43" fontId="32" fillId="0" borderId="70" xfId="124" applyFont="1" applyFill="1" applyBorder="1" applyAlignment="1">
      <alignment horizontal="right"/>
    </xf>
    <xf numFmtId="43" fontId="32" fillId="0" borderId="77" xfId="124" applyFont="1" applyFill="1" applyBorder="1" applyAlignment="1">
      <alignment horizontal="right"/>
    </xf>
    <xf numFmtId="3" fontId="32" fillId="0" borderId="78" xfId="124" applyNumberFormat="1" applyFont="1" applyFill="1" applyBorder="1" applyAlignment="1">
      <alignment horizontal="right"/>
    </xf>
    <xf numFmtId="9" fontId="32" fillId="0" borderId="76" xfId="124" applyNumberFormat="1" applyFont="1" applyFill="1" applyBorder="1" applyAlignment="1">
      <alignment horizontal="right"/>
    </xf>
    <xf numFmtId="3" fontId="32" fillId="0" borderId="76" xfId="124" applyNumberFormat="1" applyFont="1" applyFill="1" applyBorder="1" applyAlignment="1">
      <alignment horizontal="right"/>
    </xf>
    <xf numFmtId="9" fontId="32" fillId="0" borderId="74" xfId="124" applyNumberFormat="1" applyFont="1" applyFill="1" applyBorder="1" applyAlignment="1">
      <alignment horizontal="right"/>
    </xf>
    <xf numFmtId="3" fontId="32" fillId="0" borderId="36" xfId="124" applyNumberFormat="1" applyFont="1" applyFill="1" applyBorder="1" applyAlignment="1">
      <alignment horizontal="right"/>
    </xf>
    <xf numFmtId="9" fontId="32" fillId="0" borderId="38" xfId="124" applyNumberFormat="1" applyFont="1" applyFill="1" applyBorder="1" applyAlignment="1">
      <alignment horizontal="right"/>
    </xf>
    <xf numFmtId="3" fontId="32" fillId="0" borderId="66" xfId="124" applyNumberFormat="1" applyFont="1" applyFill="1" applyBorder="1" applyAlignment="1">
      <alignment horizontal="right"/>
    </xf>
    <xf numFmtId="9" fontId="32" fillId="0" borderId="75" xfId="124" applyNumberFormat="1" applyFont="1" applyFill="1" applyBorder="1" applyAlignment="1">
      <alignment horizontal="right"/>
    </xf>
    <xf numFmtId="3" fontId="32" fillId="0" borderId="23" xfId="101" applyNumberFormat="1" applyFont="1" applyFill="1" applyBorder="1" applyAlignment="1">
      <alignment horizontal="center" vertical="center"/>
    </xf>
    <xf numFmtId="3" fontId="32" fillId="0" borderId="74" xfId="101" applyNumberFormat="1" applyFont="1" applyFill="1" applyBorder="1" applyAlignment="1">
      <alignment horizontal="center" vertical="center"/>
    </xf>
    <xf numFmtId="3" fontId="32" fillId="0" borderId="38" xfId="101" applyNumberFormat="1" applyFont="1" applyFill="1" applyBorder="1" applyAlignment="1">
      <alignment horizontal="center" vertical="center"/>
    </xf>
    <xf numFmtId="3" fontId="32" fillId="0" borderId="75" xfId="101" applyNumberFormat="1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 wrapText="1"/>
    </xf>
    <xf numFmtId="0" fontId="35" fillId="0" borderId="0" xfId="123" applyFont="1" applyFill="1" applyBorder="1" applyAlignment="1" applyProtection="1">
      <alignment vertical="top" wrapText="1"/>
    </xf>
    <xf numFmtId="0" fontId="32" fillId="0" borderId="0" xfId="0" applyFont="1" applyFill="1" applyBorder="1" applyAlignment="1">
      <alignment wrapText="1"/>
    </xf>
    <xf numFmtId="9" fontId="32" fillId="0" borderId="22" xfId="108" applyNumberFormat="1" applyFont="1" applyFill="1" applyBorder="1" applyAlignment="1">
      <alignment horizontal="right" vertical="top"/>
    </xf>
    <xf numFmtId="9" fontId="32" fillId="0" borderId="36" xfId="108" applyNumberFormat="1" applyFont="1" applyFill="1" applyBorder="1" applyAlignment="1">
      <alignment horizontal="right"/>
    </xf>
    <xf numFmtId="9" fontId="32" fillId="0" borderId="66" xfId="108" applyNumberFormat="1" applyFont="1" applyFill="1" applyBorder="1" applyAlignment="1">
      <alignment horizontal="right"/>
    </xf>
    <xf numFmtId="9" fontId="32" fillId="0" borderId="15" xfId="108" applyNumberFormat="1" applyFont="1" applyFill="1" applyBorder="1" applyAlignment="1">
      <alignment horizontal="right" vertical="top"/>
    </xf>
    <xf numFmtId="9" fontId="25" fillId="0" borderId="37" xfId="125" applyFont="1" applyFill="1" applyBorder="1" applyAlignment="1">
      <alignment horizontal="right"/>
    </xf>
    <xf numFmtId="166" fontId="32" fillId="0" borderId="54" xfId="108" applyNumberFormat="1" applyFont="1" applyFill="1" applyBorder="1" applyAlignment="1">
      <alignment horizontal="right" vertical="top"/>
    </xf>
    <xf numFmtId="166" fontId="32" fillId="0" borderId="71" xfId="108" applyNumberFormat="1" applyFont="1" applyFill="1" applyBorder="1" applyAlignment="1">
      <alignment horizontal="right"/>
    </xf>
    <xf numFmtId="166" fontId="32" fillId="0" borderId="68" xfId="108" applyNumberFormat="1" applyFont="1" applyFill="1" applyBorder="1" applyAlignment="1">
      <alignment horizontal="right"/>
    </xf>
    <xf numFmtId="0" fontId="26" fillId="0" borderId="0" xfId="100" applyFont="1" applyBorder="1" applyAlignment="1" applyProtection="1">
      <alignment horizontal="center"/>
    </xf>
    <xf numFmtId="9" fontId="26" fillId="0" borderId="0" xfId="125" applyNumberFormat="1" applyFont="1" applyFill="1" applyBorder="1" applyProtection="1"/>
    <xf numFmtId="0" fontId="30" fillId="0" borderId="0" xfId="100" applyFont="1" applyBorder="1" applyAlignment="1" applyProtection="1">
      <alignment wrapText="1"/>
    </xf>
    <xf numFmtId="0" fontId="23" fillId="37" borderId="18" xfId="114" applyFont="1" applyBorder="1" applyAlignment="1">
      <alignment horizontal="center" wrapText="1"/>
    </xf>
    <xf numFmtId="9" fontId="23" fillId="34" borderId="45" xfId="125" applyNumberFormat="1" applyFont="1" applyFill="1" applyBorder="1" applyAlignment="1">
      <alignment horizontal="left" textRotation="45" wrapText="1"/>
    </xf>
    <xf numFmtId="9" fontId="23" fillId="34" borderId="80" xfId="109" applyNumberFormat="1" applyFont="1" applyBorder="1" applyAlignment="1">
      <alignment horizontal="left" textRotation="45" wrapText="1"/>
    </xf>
    <xf numFmtId="9" fontId="23" fillId="34" borderId="46" xfId="125" applyNumberFormat="1" applyFont="1" applyFill="1" applyBorder="1" applyAlignment="1">
      <alignment horizontal="left" textRotation="45" wrapText="1"/>
    </xf>
    <xf numFmtId="43" fontId="23" fillId="34" borderId="47" xfId="124" applyFont="1" applyFill="1" applyBorder="1" applyAlignment="1">
      <alignment horizontal="left" textRotation="45" wrapText="1"/>
    </xf>
    <xf numFmtId="3" fontId="23" fillId="37" borderId="50" xfId="114" applyNumberFormat="1" applyFont="1" applyBorder="1" applyAlignment="1">
      <alignment horizontal="left" textRotation="45" wrapText="1"/>
    </xf>
    <xf numFmtId="9" fontId="23" fillId="37" borderId="51" xfId="125" applyNumberFormat="1" applyFont="1" applyFill="1" applyBorder="1" applyAlignment="1">
      <alignment horizontal="left" textRotation="45" wrapText="1"/>
    </xf>
    <xf numFmtId="43" fontId="23" fillId="37" borderId="63" xfId="124" applyFont="1" applyFill="1" applyBorder="1" applyAlignment="1">
      <alignment horizontal="left" textRotation="45" wrapText="1"/>
    </xf>
    <xf numFmtId="3" fontId="23" fillId="37" borderId="52" xfId="114" applyNumberFormat="1" applyFont="1" applyBorder="1" applyAlignment="1">
      <alignment horizontal="left" textRotation="45" wrapText="1"/>
    </xf>
    <xf numFmtId="9" fontId="23" fillId="37" borderId="81" xfId="125" applyFont="1" applyFill="1" applyBorder="1" applyAlignment="1">
      <alignment horizontal="left" textRotation="45" wrapText="1"/>
    </xf>
    <xf numFmtId="3" fontId="23" fillId="37" borderId="52" xfId="125" applyNumberFormat="1" applyFont="1" applyFill="1" applyBorder="1" applyAlignment="1">
      <alignment horizontal="left" textRotation="45" wrapText="1"/>
    </xf>
    <xf numFmtId="9" fontId="23" fillId="37" borderId="63" xfId="125" applyFont="1" applyFill="1" applyBorder="1" applyAlignment="1">
      <alignment horizontal="left" textRotation="45" wrapText="1"/>
    </xf>
    <xf numFmtId="3" fontId="23" fillId="37" borderId="3" xfId="125" applyNumberFormat="1" applyFont="1" applyFill="1" applyBorder="1" applyAlignment="1">
      <alignment horizontal="left" textRotation="45" wrapText="1"/>
    </xf>
    <xf numFmtId="9" fontId="23" fillId="37" borderId="64" xfId="125" applyFont="1" applyFill="1" applyBorder="1" applyAlignment="1">
      <alignment horizontal="left" textRotation="45" wrapText="1"/>
    </xf>
    <xf numFmtId="3" fontId="23" fillId="37" borderId="82" xfId="125" applyNumberFormat="1" applyFont="1" applyFill="1" applyBorder="1" applyAlignment="1">
      <alignment horizontal="left" textRotation="45" wrapText="1"/>
    </xf>
    <xf numFmtId="3" fontId="36" fillId="41" borderId="83" xfId="101" applyNumberFormat="1" applyFont="1" applyFill="1" applyBorder="1" applyAlignment="1">
      <alignment horizontal="center"/>
    </xf>
    <xf numFmtId="3" fontId="36" fillId="41" borderId="83" xfId="101" applyNumberFormat="1" applyFont="1" applyFill="1" applyBorder="1" applyAlignment="1">
      <alignment horizontal="left"/>
    </xf>
    <xf numFmtId="9" fontId="36" fillId="41" borderId="20" xfId="125" applyNumberFormat="1" applyFont="1" applyFill="1" applyBorder="1" applyAlignment="1">
      <alignment horizontal="right"/>
    </xf>
    <xf numFmtId="9" fontId="36" fillId="41" borderId="48" xfId="125" applyNumberFormat="1" applyFont="1" applyFill="1" applyBorder="1" applyAlignment="1">
      <alignment horizontal="right"/>
    </xf>
    <xf numFmtId="43" fontId="36" fillId="41" borderId="49" xfId="124" applyFont="1" applyFill="1" applyBorder="1" applyAlignment="1">
      <alignment horizontal="right"/>
    </xf>
    <xf numFmtId="3" fontId="36" fillId="41" borderId="24" xfId="101" applyNumberFormat="1" applyFont="1" applyFill="1" applyBorder="1" applyAlignment="1">
      <alignment horizontal="right"/>
    </xf>
    <xf numFmtId="9" fontId="36" fillId="41" borderId="17" xfId="125" applyNumberFormat="1" applyFont="1" applyFill="1" applyBorder="1" applyAlignment="1">
      <alignment horizontal="right"/>
    </xf>
    <xf numFmtId="43" fontId="36" fillId="41" borderId="85" xfId="124" applyFont="1" applyFill="1" applyBorder="1" applyAlignment="1">
      <alignment horizontal="right"/>
    </xf>
    <xf numFmtId="9" fontId="36" fillId="41" borderId="35" xfId="125" applyFont="1" applyFill="1" applyBorder="1" applyAlignment="1">
      <alignment horizontal="right"/>
    </xf>
    <xf numFmtId="3" fontId="36" fillId="41" borderId="86" xfId="125" applyNumberFormat="1" applyFont="1" applyFill="1" applyBorder="1" applyAlignment="1">
      <alignment horizontal="right"/>
    </xf>
    <xf numFmtId="9" fontId="36" fillId="41" borderId="85" xfId="125" applyFont="1" applyFill="1" applyBorder="1" applyAlignment="1">
      <alignment horizontal="right"/>
    </xf>
    <xf numFmtId="9" fontId="36" fillId="41" borderId="61" xfId="125" applyFont="1" applyFill="1" applyBorder="1" applyAlignment="1">
      <alignment horizontal="right"/>
    </xf>
    <xf numFmtId="3" fontId="36" fillId="41" borderId="87" xfId="125" applyNumberFormat="1" applyFont="1" applyFill="1" applyBorder="1" applyAlignment="1">
      <alignment horizontal="right"/>
    </xf>
    <xf numFmtId="166" fontId="36" fillId="41" borderId="42" xfId="101" applyNumberFormat="1" applyFont="1" applyFill="1" applyBorder="1" applyAlignment="1">
      <alignment horizontal="center" vertical="center"/>
    </xf>
    <xf numFmtId="3" fontId="29" fillId="41" borderId="79" xfId="101" applyNumberFormat="1" applyFont="1" applyFill="1" applyBorder="1" applyAlignment="1">
      <alignment horizontal="center"/>
    </xf>
    <xf numFmtId="3" fontId="29" fillId="41" borderId="79" xfId="101" applyNumberFormat="1" applyFont="1" applyFill="1" applyBorder="1" applyAlignment="1">
      <alignment horizontal="left"/>
    </xf>
    <xf numFmtId="9" fontId="29" fillId="41" borderId="36" xfId="125" applyNumberFormat="1" applyFont="1" applyFill="1" applyBorder="1" applyAlignment="1">
      <alignment horizontal="right"/>
    </xf>
    <xf numFmtId="9" fontId="29" fillId="41" borderId="37" xfId="125" applyNumberFormat="1" applyFont="1" applyFill="1" applyBorder="1" applyAlignment="1">
      <alignment horizontal="right"/>
    </xf>
    <xf numFmtId="43" fontId="29" fillId="41" borderId="38" xfId="124" applyFont="1" applyFill="1" applyBorder="1" applyAlignment="1">
      <alignment horizontal="right"/>
    </xf>
    <xf numFmtId="3" fontId="29" fillId="41" borderId="22" xfId="101" applyNumberFormat="1" applyFont="1" applyFill="1" applyBorder="1" applyAlignment="1">
      <alignment horizontal="right"/>
    </xf>
    <xf numFmtId="9" fontId="29" fillId="41" borderId="15" xfId="125" applyNumberFormat="1" applyFont="1" applyFill="1" applyBorder="1" applyAlignment="1">
      <alignment horizontal="right"/>
    </xf>
    <xf numFmtId="43" fontId="29" fillId="41" borderId="69" xfId="124" applyFont="1" applyFill="1" applyBorder="1" applyAlignment="1">
      <alignment horizontal="right"/>
    </xf>
    <xf numFmtId="3" fontId="29" fillId="41" borderId="88" xfId="125" applyNumberFormat="1" applyFont="1" applyFill="1" applyBorder="1" applyAlignment="1">
      <alignment horizontal="right"/>
    </xf>
    <xf numFmtId="9" fontId="29" fillId="41" borderId="69" xfId="125" applyFont="1" applyFill="1" applyBorder="1" applyAlignment="1">
      <alignment horizontal="right"/>
    </xf>
    <xf numFmtId="9" fontId="29" fillId="41" borderId="38" xfId="125" applyFont="1" applyFill="1" applyBorder="1" applyAlignment="1">
      <alignment horizontal="right"/>
    </xf>
    <xf numFmtId="3" fontId="29" fillId="41" borderId="71" xfId="125" applyNumberFormat="1" applyFont="1" applyFill="1" applyBorder="1" applyAlignment="1">
      <alignment horizontal="right"/>
    </xf>
    <xf numFmtId="166" fontId="29" fillId="41" borderId="43" xfId="101" applyNumberFormat="1" applyFont="1" applyFill="1" applyBorder="1" applyAlignment="1">
      <alignment horizontal="center" vertical="center"/>
    </xf>
    <xf numFmtId="3" fontId="29" fillId="41" borderId="74" xfId="101" applyNumberFormat="1" applyFont="1" applyFill="1" applyBorder="1" applyAlignment="1">
      <alignment horizontal="center"/>
    </xf>
    <xf numFmtId="3" fontId="29" fillId="41" borderId="74" xfId="101" applyNumberFormat="1" applyFont="1" applyFill="1" applyBorder="1" applyAlignment="1">
      <alignment horizontal="left"/>
    </xf>
    <xf numFmtId="9" fontId="29" fillId="41" borderId="72" xfId="125" applyNumberFormat="1" applyFont="1" applyFill="1" applyBorder="1" applyAlignment="1">
      <alignment horizontal="right"/>
    </xf>
    <xf numFmtId="9" fontId="29" fillId="41" borderId="89" xfId="108" applyNumberFormat="1" applyFont="1" applyFill="1" applyBorder="1" applyAlignment="1">
      <alignment horizontal="right"/>
    </xf>
    <xf numFmtId="9" fontId="29" fillId="41" borderId="89" xfId="125" applyNumberFormat="1" applyFont="1" applyFill="1" applyBorder="1" applyAlignment="1">
      <alignment horizontal="right"/>
    </xf>
    <xf numFmtId="43" fontId="29" fillId="41" borderId="77" xfId="124" applyFont="1" applyFill="1" applyBorder="1" applyAlignment="1">
      <alignment horizontal="right"/>
    </xf>
    <xf numFmtId="3" fontId="29" fillId="41" borderId="77" xfId="101" applyNumberFormat="1" applyFont="1" applyFill="1" applyBorder="1" applyAlignment="1">
      <alignment horizontal="center" vertical="center"/>
    </xf>
    <xf numFmtId="3" fontId="29" fillId="41" borderId="36" xfId="101" applyNumberFormat="1" applyFont="1" applyFill="1" applyBorder="1" applyAlignment="1">
      <alignment horizontal="right"/>
    </xf>
    <xf numFmtId="9" fontId="29" fillId="41" borderId="56" xfId="125" applyNumberFormat="1" applyFont="1" applyFill="1" applyBorder="1" applyAlignment="1">
      <alignment horizontal="right"/>
    </xf>
    <xf numFmtId="3" fontId="29" fillId="41" borderId="91" xfId="101" applyNumberFormat="1" applyFont="1" applyFill="1" applyBorder="1" applyAlignment="1">
      <alignment horizontal="right"/>
    </xf>
    <xf numFmtId="9" fontId="29" fillId="41" borderId="73" xfId="108" applyNumberFormat="1" applyFont="1" applyFill="1" applyBorder="1" applyAlignment="1">
      <alignment horizontal="right"/>
    </xf>
    <xf numFmtId="9" fontId="29" fillId="41" borderId="73" xfId="125" applyNumberFormat="1" applyFont="1" applyFill="1" applyBorder="1" applyAlignment="1">
      <alignment horizontal="right"/>
    </xf>
    <xf numFmtId="3" fontId="29" fillId="41" borderId="74" xfId="101" applyNumberFormat="1" applyFont="1" applyFill="1" applyBorder="1" applyAlignment="1">
      <alignment horizontal="center" vertical="center"/>
    </xf>
    <xf numFmtId="3" fontId="29" fillId="41" borderId="76" xfId="101" applyNumberFormat="1" applyFont="1" applyFill="1" applyBorder="1" applyAlignment="1">
      <alignment horizontal="center"/>
    </xf>
    <xf numFmtId="3" fontId="29" fillId="41" borderId="92" xfId="101" applyNumberFormat="1" applyFont="1" applyFill="1" applyBorder="1" applyAlignment="1">
      <alignment horizontal="left"/>
    </xf>
    <xf numFmtId="43" fontId="29" fillId="41" borderId="90" xfId="124" applyFont="1" applyFill="1" applyBorder="1" applyAlignment="1">
      <alignment horizontal="right"/>
    </xf>
    <xf numFmtId="3" fontId="29" fillId="41" borderId="92" xfId="101" applyNumberFormat="1" applyFont="1" applyFill="1" applyBorder="1" applyAlignment="1">
      <alignment horizontal="center" vertical="center"/>
    </xf>
    <xf numFmtId="3" fontId="29" fillId="41" borderId="72" xfId="101" applyNumberFormat="1" applyFont="1" applyFill="1" applyBorder="1" applyAlignment="1">
      <alignment horizontal="right"/>
    </xf>
    <xf numFmtId="3" fontId="29" fillId="41" borderId="93" xfId="101" applyNumberFormat="1" applyFont="1" applyFill="1" applyBorder="1" applyAlignment="1">
      <alignment horizontal="right"/>
    </xf>
    <xf numFmtId="9" fontId="29" fillId="41" borderId="89" xfId="125" applyFont="1" applyFill="1" applyBorder="1" applyAlignment="1">
      <alignment horizontal="right"/>
    </xf>
    <xf numFmtId="9" fontId="29" fillId="41" borderId="73" xfId="125" applyFont="1" applyFill="1" applyBorder="1" applyAlignment="1">
      <alignment horizontal="right"/>
    </xf>
    <xf numFmtId="3" fontId="29" fillId="41" borderId="78" xfId="125" applyNumberFormat="1" applyFont="1" applyFill="1" applyBorder="1" applyAlignment="1">
      <alignment horizontal="right"/>
    </xf>
    <xf numFmtId="9" fontId="29" fillId="41" borderId="90" xfId="125" applyFont="1" applyFill="1" applyBorder="1" applyAlignment="1">
      <alignment horizontal="right"/>
    </xf>
    <xf numFmtId="9" fontId="29" fillId="41" borderId="77" xfId="125" applyFont="1" applyFill="1" applyBorder="1" applyAlignment="1">
      <alignment horizontal="right"/>
    </xf>
    <xf numFmtId="3" fontId="29" fillId="41" borderId="76" xfId="125" applyNumberFormat="1" applyFont="1" applyFill="1" applyBorder="1" applyAlignment="1">
      <alignment horizontal="right"/>
    </xf>
    <xf numFmtId="166" fontId="29" fillId="41" borderId="94" xfId="101" applyNumberFormat="1" applyFont="1" applyFill="1" applyBorder="1" applyAlignment="1">
      <alignment horizontal="center" vertical="center"/>
    </xf>
    <xf numFmtId="0" fontId="41" fillId="0" borderId="26" xfId="0" applyFont="1" applyBorder="1" applyAlignment="1">
      <alignment horizontal="center"/>
    </xf>
    <xf numFmtId="0" fontId="41" fillId="0" borderId="95" xfId="0" applyFont="1" applyBorder="1"/>
    <xf numFmtId="9" fontId="41" fillId="0" borderId="53" xfId="0" applyNumberFormat="1" applyFont="1" applyBorder="1"/>
    <xf numFmtId="9" fontId="41" fillId="0" borderId="26" xfId="0" applyNumberFormat="1" applyFont="1" applyBorder="1"/>
    <xf numFmtId="43" fontId="41" fillId="0" borderId="26" xfId="124" applyFont="1" applyBorder="1"/>
    <xf numFmtId="3" fontId="41" fillId="0" borderId="53" xfId="0" applyNumberFormat="1" applyFont="1" applyBorder="1"/>
    <xf numFmtId="9" fontId="41" fillId="0" borderId="58" xfId="125" applyFont="1" applyBorder="1"/>
    <xf numFmtId="9" fontId="41" fillId="0" borderId="26" xfId="125" applyFont="1" applyBorder="1"/>
    <xf numFmtId="9" fontId="41" fillId="0" borderId="28" xfId="125" applyFont="1" applyBorder="1"/>
    <xf numFmtId="9" fontId="41" fillId="0" borderId="29" xfId="125" applyFont="1" applyBorder="1"/>
    <xf numFmtId="3" fontId="41" fillId="0" borderId="26" xfId="0" applyNumberFormat="1" applyFont="1" applyBorder="1"/>
    <xf numFmtId="166" fontId="41" fillId="0" borderId="96" xfId="0" applyNumberFormat="1" applyFont="1" applyBorder="1"/>
    <xf numFmtId="9" fontId="42" fillId="0" borderId="37" xfId="0" applyNumberFormat="1" applyFont="1" applyBorder="1"/>
    <xf numFmtId="3" fontId="42" fillId="0" borderId="36" xfId="0" applyNumberFormat="1" applyFont="1" applyBorder="1"/>
    <xf numFmtId="0" fontId="43" fillId="42" borderId="71" xfId="0" applyFont="1" applyFill="1" applyBorder="1" applyAlignment="1">
      <alignment horizontal="center"/>
    </xf>
    <xf numFmtId="0" fontId="43" fillId="42" borderId="100" xfId="0" applyFont="1" applyFill="1" applyBorder="1"/>
    <xf numFmtId="9" fontId="43" fillId="42" borderId="36" xfId="0" applyNumberFormat="1" applyFont="1" applyFill="1" applyBorder="1"/>
    <xf numFmtId="9" fontId="43" fillId="42" borderId="37" xfId="0" applyNumberFormat="1" applyFont="1" applyFill="1" applyBorder="1"/>
    <xf numFmtId="43" fontId="43" fillId="42" borderId="69" xfId="124" applyFont="1" applyFill="1" applyBorder="1"/>
    <xf numFmtId="0" fontId="43" fillId="42" borderId="100" xfId="0" applyFont="1" applyFill="1" applyBorder="1" applyAlignment="1">
      <alignment horizontal="center"/>
    </xf>
    <xf numFmtId="3" fontId="43" fillId="42" borderId="36" xfId="0" applyNumberFormat="1" applyFont="1" applyFill="1" applyBorder="1"/>
    <xf numFmtId="9" fontId="43" fillId="42" borderId="37" xfId="125" applyFont="1" applyFill="1" applyBorder="1"/>
    <xf numFmtId="9" fontId="43" fillId="42" borderId="56" xfId="125" applyFont="1" applyFill="1" applyBorder="1"/>
    <xf numFmtId="166" fontId="43" fillId="42" borderId="43" xfId="0" applyNumberFormat="1" applyFont="1" applyFill="1" applyBorder="1"/>
    <xf numFmtId="0" fontId="42" fillId="0" borderId="71" xfId="0" applyFont="1" applyFill="1" applyBorder="1" applyAlignment="1">
      <alignment horizontal="center"/>
    </xf>
    <xf numFmtId="0" fontId="42" fillId="0" borderId="100" xfId="0" applyFont="1" applyFill="1" applyBorder="1"/>
    <xf numFmtId="9" fontId="42" fillId="0" borderId="36" xfId="0" applyNumberFormat="1" applyFont="1" applyFill="1" applyBorder="1"/>
    <xf numFmtId="9" fontId="42" fillId="0" borderId="37" xfId="0" applyNumberFormat="1" applyFont="1" applyFill="1" applyBorder="1"/>
    <xf numFmtId="43" fontId="42" fillId="0" borderId="69" xfId="124" applyFont="1" applyFill="1" applyBorder="1"/>
    <xf numFmtId="0" fontId="42" fillId="0" borderId="100" xfId="0" applyFont="1" applyFill="1" applyBorder="1" applyAlignment="1">
      <alignment horizontal="center"/>
    </xf>
    <xf numFmtId="3" fontId="42" fillId="0" borderId="36" xfId="0" applyNumberFormat="1" applyFont="1" applyFill="1" applyBorder="1"/>
    <xf numFmtId="9" fontId="42" fillId="0" borderId="37" xfId="125" applyFont="1" applyFill="1" applyBorder="1"/>
    <xf numFmtId="9" fontId="42" fillId="0" borderId="56" xfId="125" applyFont="1" applyFill="1" applyBorder="1"/>
    <xf numFmtId="9" fontId="42" fillId="0" borderId="38" xfId="125" applyFont="1" applyFill="1" applyBorder="1"/>
    <xf numFmtId="3" fontId="42" fillId="0" borderId="56" xfId="0" applyNumberFormat="1" applyFont="1" applyFill="1" applyBorder="1"/>
    <xf numFmtId="166" fontId="42" fillId="0" borderId="43" xfId="0" applyNumberFormat="1" applyFont="1" applyFill="1" applyBorder="1"/>
    <xf numFmtId="0" fontId="0" fillId="0" borderId="0" xfId="0" applyFont="1" applyFill="1"/>
    <xf numFmtId="0" fontId="43" fillId="42" borderId="101" xfId="0" applyFont="1" applyFill="1" applyBorder="1"/>
    <xf numFmtId="9" fontId="43" fillId="42" borderId="102" xfId="0" applyNumberFormat="1" applyFont="1" applyFill="1" applyBorder="1"/>
    <xf numFmtId="9" fontId="43" fillId="42" borderId="103" xfId="0" applyNumberFormat="1" applyFont="1" applyFill="1" applyBorder="1"/>
    <xf numFmtId="43" fontId="43" fillId="42" borderId="104" xfId="124" applyFont="1" applyFill="1" applyBorder="1"/>
    <xf numFmtId="0" fontId="43" fillId="42" borderId="101" xfId="0" applyFont="1" applyFill="1" applyBorder="1" applyAlignment="1">
      <alignment horizontal="center"/>
    </xf>
    <xf numFmtId="3" fontId="43" fillId="42" borderId="102" xfId="0" applyNumberFormat="1" applyFont="1" applyFill="1" applyBorder="1"/>
    <xf numFmtId="9" fontId="43" fillId="42" borderId="103" xfId="125" applyFont="1" applyFill="1" applyBorder="1"/>
    <xf numFmtId="3" fontId="43" fillId="42" borderId="105" xfId="0" applyNumberFormat="1" applyFont="1" applyFill="1" applyBorder="1"/>
    <xf numFmtId="166" fontId="43" fillId="42" borderId="107" xfId="0" applyNumberFormat="1" applyFont="1" applyFill="1" applyBorder="1"/>
    <xf numFmtId="43" fontId="43" fillId="42" borderId="69" xfId="124" applyNumberFormat="1" applyFont="1" applyFill="1" applyBorder="1"/>
    <xf numFmtId="0" fontId="42" fillId="0" borderId="16" xfId="0" applyFont="1" applyFill="1" applyBorder="1" applyAlignment="1">
      <alignment horizontal="center"/>
    </xf>
    <xf numFmtId="0" fontId="42" fillId="0" borderId="97" xfId="0" applyFont="1" applyFill="1" applyBorder="1"/>
    <xf numFmtId="9" fontId="42" fillId="0" borderId="22" xfId="0" applyNumberFormat="1" applyFont="1" applyFill="1" applyBorder="1"/>
    <xf numFmtId="9" fontId="42" fillId="0" borderId="65" xfId="0" applyNumberFormat="1" applyFont="1" applyFill="1" applyBorder="1"/>
    <xf numFmtId="43" fontId="42" fillId="0" borderId="98" xfId="124" applyFont="1" applyFill="1" applyBorder="1"/>
    <xf numFmtId="0" fontId="42" fillId="0" borderId="97" xfId="0" applyFont="1" applyFill="1" applyBorder="1" applyAlignment="1">
      <alignment horizontal="center"/>
    </xf>
    <xf numFmtId="3" fontId="42" fillId="0" borderId="22" xfId="0" applyNumberFormat="1" applyFont="1" applyFill="1" applyBorder="1"/>
    <xf numFmtId="9" fontId="42" fillId="0" borderId="65" xfId="125" applyFont="1" applyFill="1" applyBorder="1"/>
    <xf numFmtId="9" fontId="42" fillId="0" borderId="15" xfId="125" applyFont="1" applyFill="1" applyBorder="1"/>
    <xf numFmtId="166" fontId="42" fillId="0" borderId="99" xfId="0" applyNumberFormat="1" applyFont="1" applyFill="1" applyBorder="1"/>
    <xf numFmtId="3" fontId="42" fillId="0" borderId="37" xfId="0" applyNumberFormat="1" applyFont="1" applyFill="1" applyBorder="1"/>
    <xf numFmtId="3" fontId="42" fillId="0" borderId="88" xfId="0" applyNumberFormat="1" applyFont="1" applyFill="1" applyBorder="1"/>
    <xf numFmtId="9" fontId="42" fillId="0" borderId="79" xfId="125" applyFont="1" applyFill="1" applyBorder="1"/>
    <xf numFmtId="0" fontId="44" fillId="0" borderId="0" xfId="0" applyFont="1" applyBorder="1"/>
    <xf numFmtId="0" fontId="42" fillId="0" borderId="111" xfId="0" applyFont="1" applyFill="1" applyBorder="1" applyAlignment="1">
      <alignment horizontal="center"/>
    </xf>
    <xf numFmtId="9" fontId="42" fillId="0" borderId="69" xfId="125" applyFont="1" applyFill="1" applyBorder="1"/>
    <xf numFmtId="43" fontId="42" fillId="0" borderId="38" xfId="124" applyFont="1" applyFill="1" applyBorder="1"/>
    <xf numFmtId="43" fontId="42" fillId="0" borderId="38" xfId="124" applyNumberFormat="1" applyFont="1" applyFill="1" applyBorder="1"/>
    <xf numFmtId="3" fontId="41" fillId="0" borderId="27" xfId="0" applyNumberFormat="1" applyFont="1" applyBorder="1"/>
    <xf numFmtId="3" fontId="43" fillId="42" borderId="36" xfId="124" applyNumberFormat="1" applyFont="1" applyFill="1" applyBorder="1"/>
    <xf numFmtId="43" fontId="43" fillId="42" borderId="38" xfId="124" applyNumberFormat="1" applyFont="1" applyFill="1" applyBorder="1"/>
    <xf numFmtId="3" fontId="42" fillId="0" borderId="113" xfId="0" applyNumberFormat="1" applyFont="1" applyFill="1" applyBorder="1"/>
    <xf numFmtId="9" fontId="42" fillId="0" borderId="114" xfId="125" applyFont="1" applyFill="1" applyBorder="1"/>
    <xf numFmtId="3" fontId="42" fillId="0" borderId="115" xfId="0" applyNumberFormat="1" applyFont="1" applyFill="1" applyBorder="1"/>
    <xf numFmtId="9" fontId="42" fillId="0" borderId="116" xfId="125" applyFont="1" applyFill="1" applyBorder="1"/>
    <xf numFmtId="43" fontId="41" fillId="0" borderId="23" xfId="124" applyFont="1" applyBorder="1"/>
    <xf numFmtId="3" fontId="43" fillId="42" borderId="88" xfId="0" applyNumberFormat="1" applyFont="1" applyFill="1" applyBorder="1"/>
    <xf numFmtId="9" fontId="43" fillId="42" borderId="79" xfId="125" applyFont="1" applyFill="1" applyBorder="1"/>
    <xf numFmtId="3" fontId="43" fillId="42" borderId="37" xfId="0" applyNumberFormat="1" applyFont="1" applyFill="1" applyBorder="1"/>
    <xf numFmtId="43" fontId="43" fillId="42" borderId="38" xfId="124" applyNumberFormat="1" applyFont="1" applyFill="1" applyBorder="1" applyAlignment="1">
      <alignment horizontal="center"/>
    </xf>
    <xf numFmtId="43" fontId="43" fillId="42" borderId="106" xfId="124" applyNumberFormat="1" applyFont="1" applyFill="1" applyBorder="1"/>
    <xf numFmtId="3" fontId="43" fillId="42" borderId="110" xfId="0" applyNumberFormat="1" applyFont="1" applyFill="1" applyBorder="1"/>
    <xf numFmtId="9" fontId="43" fillId="42" borderId="117" xfId="125" applyFont="1" applyFill="1" applyBorder="1"/>
    <xf numFmtId="3" fontId="43" fillId="42" borderId="103" xfId="0" applyNumberFormat="1" applyFont="1" applyFill="1" applyBorder="1"/>
    <xf numFmtId="9" fontId="43" fillId="42" borderId="104" xfId="125" applyFont="1" applyFill="1" applyBorder="1"/>
    <xf numFmtId="0" fontId="43" fillId="42" borderId="112" xfId="0" applyFont="1" applyFill="1" applyBorder="1" applyAlignment="1">
      <alignment horizontal="center"/>
    </xf>
    <xf numFmtId="43" fontId="43" fillId="42" borderId="106" xfId="124" applyFont="1" applyFill="1" applyBorder="1"/>
    <xf numFmtId="3" fontId="23" fillId="34" borderId="45" xfId="109" applyNumberFormat="1" applyFont="1" applyBorder="1" applyAlignment="1">
      <alignment horizontal="left" textRotation="45" wrapText="1"/>
    </xf>
    <xf numFmtId="3" fontId="23" fillId="34" borderId="55" xfId="109" applyNumberFormat="1" applyFont="1" applyBorder="1" applyAlignment="1">
      <alignment horizontal="left" textRotation="45" wrapText="1"/>
    </xf>
    <xf numFmtId="167" fontId="23" fillId="34" borderId="55" xfId="109" applyNumberFormat="1" applyFont="1" applyBorder="1" applyAlignment="1">
      <alignment horizontal="left" textRotation="45" wrapText="1"/>
    </xf>
    <xf numFmtId="165" fontId="23" fillId="37" borderId="118" xfId="124" applyNumberFormat="1" applyFont="1" applyFill="1" applyBorder="1" applyAlignment="1">
      <alignment horizontal="left" textRotation="45" wrapText="1"/>
    </xf>
    <xf numFmtId="3" fontId="23" fillId="37" borderId="46" xfId="124" applyNumberFormat="1" applyFont="1" applyFill="1" applyBorder="1" applyAlignment="1">
      <alignment horizontal="left" textRotation="45" wrapText="1"/>
    </xf>
    <xf numFmtId="9" fontId="23" fillId="37" borderId="119" xfId="124" applyNumberFormat="1" applyFont="1" applyFill="1" applyBorder="1" applyAlignment="1">
      <alignment horizontal="left" textRotation="45" wrapText="1"/>
    </xf>
    <xf numFmtId="166" fontId="23" fillId="37" borderId="120" xfId="124" applyNumberFormat="1" applyFont="1" applyFill="1" applyBorder="1" applyAlignment="1">
      <alignment horizontal="left" textRotation="45" wrapText="1"/>
    </xf>
    <xf numFmtId="3" fontId="36" fillId="41" borderId="121" xfId="101" applyNumberFormat="1" applyFont="1" applyFill="1" applyBorder="1" applyAlignment="1">
      <alignment horizontal="left"/>
    </xf>
    <xf numFmtId="3" fontId="36" fillId="41" borderId="122" xfId="101" applyNumberFormat="1" applyFont="1" applyFill="1" applyBorder="1" applyAlignment="1">
      <alignment horizontal="right"/>
    </xf>
    <xf numFmtId="9" fontId="36" fillId="41" borderId="48" xfId="101" applyNumberFormat="1" applyFont="1" applyFill="1" applyBorder="1" applyAlignment="1">
      <alignment horizontal="right"/>
    </xf>
    <xf numFmtId="3" fontId="36" fillId="41" borderId="48" xfId="101" applyNumberFormat="1" applyFont="1" applyFill="1" applyBorder="1" applyAlignment="1">
      <alignment horizontal="right"/>
    </xf>
    <xf numFmtId="167" fontId="36" fillId="41" borderId="84" xfId="101" applyNumberFormat="1" applyFont="1" applyFill="1" applyBorder="1" applyAlignment="1">
      <alignment horizontal="right"/>
    </xf>
    <xf numFmtId="3" fontId="36" fillId="41" borderId="20" xfId="101" applyNumberFormat="1" applyFont="1" applyFill="1" applyBorder="1" applyAlignment="1">
      <alignment horizontal="right"/>
    </xf>
    <xf numFmtId="3" fontId="36" fillId="41" borderId="21" xfId="101" applyNumberFormat="1" applyFont="1" applyFill="1" applyBorder="1" applyAlignment="1">
      <alignment horizontal="center"/>
    </xf>
    <xf numFmtId="9" fontId="36" fillId="41" borderId="84" xfId="101" applyNumberFormat="1" applyFont="1" applyFill="1" applyBorder="1" applyAlignment="1">
      <alignment horizontal="right"/>
    </xf>
    <xf numFmtId="166" fontId="36" fillId="41" borderId="123" xfId="101" applyNumberFormat="1" applyFont="1" applyFill="1" applyBorder="1" applyAlignment="1">
      <alignment horizontal="center"/>
    </xf>
    <xf numFmtId="3" fontId="29" fillId="41" borderId="124" xfId="101" applyNumberFormat="1" applyFont="1" applyFill="1" applyBorder="1" applyAlignment="1">
      <alignment horizontal="left"/>
    </xf>
    <xf numFmtId="9" fontId="29" fillId="41" borderId="37" xfId="101" applyNumberFormat="1" applyFont="1" applyFill="1" applyBorder="1" applyAlignment="1">
      <alignment horizontal="right"/>
    </xf>
    <xf numFmtId="3" fontId="29" fillId="41" borderId="37" xfId="101" applyNumberFormat="1" applyFont="1" applyFill="1" applyBorder="1" applyAlignment="1">
      <alignment horizontal="right"/>
    </xf>
    <xf numFmtId="167" fontId="29" fillId="41" borderId="69" xfId="101" applyNumberFormat="1" applyFont="1" applyFill="1" applyBorder="1" applyAlignment="1">
      <alignment horizontal="right"/>
    </xf>
    <xf numFmtId="3" fontId="29" fillId="41" borderId="56" xfId="101" applyNumberFormat="1" applyFont="1" applyFill="1" applyBorder="1" applyAlignment="1">
      <alignment horizontal="center"/>
    </xf>
    <xf numFmtId="9" fontId="29" fillId="41" borderId="69" xfId="101" applyNumberFormat="1" applyFont="1" applyFill="1" applyBorder="1" applyAlignment="1">
      <alignment horizontal="right"/>
    </xf>
    <xf numFmtId="3" fontId="29" fillId="41" borderId="125" xfId="101" applyNumberFormat="1" applyFont="1" applyFill="1" applyBorder="1" applyAlignment="1">
      <alignment horizontal="left"/>
    </xf>
    <xf numFmtId="9" fontId="29" fillId="41" borderId="89" xfId="101" applyNumberFormat="1" applyFont="1" applyFill="1" applyBorder="1" applyAlignment="1">
      <alignment horizontal="right"/>
    </xf>
    <xf numFmtId="3" fontId="29" fillId="41" borderId="89" xfId="101" applyNumberFormat="1" applyFont="1" applyFill="1" applyBorder="1" applyAlignment="1">
      <alignment horizontal="right"/>
    </xf>
    <xf numFmtId="167" fontId="29" fillId="41" borderId="90" xfId="101" applyNumberFormat="1" applyFont="1" applyFill="1" applyBorder="1" applyAlignment="1">
      <alignment horizontal="right"/>
    </xf>
    <xf numFmtId="3" fontId="29" fillId="41" borderId="73" xfId="101" applyNumberFormat="1" applyFont="1" applyFill="1" applyBorder="1" applyAlignment="1">
      <alignment horizontal="center"/>
    </xf>
    <xf numFmtId="9" fontId="29" fillId="41" borderId="90" xfId="101" applyNumberFormat="1" applyFont="1" applyFill="1" applyBorder="1" applyAlignment="1">
      <alignment horizontal="right"/>
    </xf>
    <xf numFmtId="166" fontId="29" fillId="41" borderId="94" xfId="101" applyNumberFormat="1" applyFont="1" applyFill="1" applyBorder="1" applyAlignment="1">
      <alignment horizontal="center"/>
    </xf>
    <xf numFmtId="0" fontId="45" fillId="0" borderId="0" xfId="0" applyFont="1"/>
    <xf numFmtId="0" fontId="27" fillId="0" borderId="26" xfId="0" applyFont="1" applyBorder="1"/>
    <xf numFmtId="3" fontId="27" fillId="0" borderId="126" xfId="0" applyNumberFormat="1" applyFont="1" applyBorder="1"/>
    <xf numFmtId="9" fontId="27" fillId="0" borderId="26" xfId="0" applyNumberFormat="1" applyFont="1" applyBorder="1"/>
    <xf numFmtId="3" fontId="27" fillId="0" borderId="26" xfId="0" applyNumberFormat="1" applyFont="1" applyBorder="1"/>
    <xf numFmtId="167" fontId="27" fillId="0" borderId="26" xfId="0" applyNumberFormat="1" applyFont="1" applyBorder="1"/>
    <xf numFmtId="3" fontId="27" fillId="0" borderId="53" xfId="0" applyNumberFormat="1" applyFont="1" applyBorder="1"/>
    <xf numFmtId="0" fontId="27" fillId="0" borderId="26" xfId="0" applyFont="1" applyBorder="1" applyAlignment="1">
      <alignment horizontal="center"/>
    </xf>
    <xf numFmtId="166" fontId="27" fillId="0" borderId="53" xfId="0" applyNumberFormat="1" applyFont="1" applyBorder="1"/>
    <xf numFmtId="0" fontId="19" fillId="0" borderId="0" xfId="0" applyFont="1"/>
    <xf numFmtId="0" fontId="42" fillId="0" borderId="127" xfId="0" applyFont="1" applyBorder="1"/>
    <xf numFmtId="3" fontId="42" fillId="0" borderId="127" xfId="0" applyNumberFormat="1" applyFont="1" applyBorder="1"/>
    <xf numFmtId="9" fontId="42" fillId="0" borderId="108" xfId="0" applyNumberFormat="1" applyFont="1" applyBorder="1"/>
    <xf numFmtId="3" fontId="42" fillId="0" borderId="108" xfId="0" applyNumberFormat="1" applyFont="1" applyBorder="1"/>
    <xf numFmtId="167" fontId="46" fillId="0" borderId="108" xfId="0" applyNumberFormat="1" applyFont="1" applyBorder="1"/>
    <xf numFmtId="3" fontId="42" fillId="0" borderId="128" xfId="0" applyNumberFormat="1" applyFont="1" applyBorder="1"/>
    <xf numFmtId="0" fontId="42" fillId="0" borderId="108" xfId="0" applyFont="1" applyBorder="1" applyAlignment="1">
      <alignment horizontal="center"/>
    </xf>
    <xf numFmtId="166" fontId="42" fillId="0" borderId="129" xfId="0" applyNumberFormat="1" applyFont="1" applyBorder="1"/>
    <xf numFmtId="0" fontId="42" fillId="0" borderId="130" xfId="0" applyFont="1" applyBorder="1"/>
    <xf numFmtId="3" fontId="42" fillId="0" borderId="130" xfId="0" applyNumberFormat="1" applyFont="1" applyBorder="1"/>
    <xf numFmtId="9" fontId="42" fillId="0" borderId="0" xfId="0" applyNumberFormat="1" applyFont="1" applyBorder="1"/>
    <xf numFmtId="3" fontId="42" fillId="0" borderId="0" xfId="0" applyNumberFormat="1" applyFont="1" applyBorder="1"/>
    <xf numFmtId="167" fontId="47" fillId="0" borderId="0" xfId="0" applyNumberFormat="1" applyFont="1" applyBorder="1"/>
    <xf numFmtId="3" fontId="42" fillId="0" borderId="109" xfId="0" applyNumberFormat="1" applyFont="1" applyBorder="1"/>
    <xf numFmtId="0" fontId="42" fillId="0" borderId="0" xfId="0" applyFont="1" applyBorder="1" applyAlignment="1">
      <alignment horizontal="center"/>
    </xf>
    <xf numFmtId="166" fontId="42" fillId="0" borderId="131" xfId="0" applyNumberFormat="1" applyFont="1" applyBorder="1"/>
    <xf numFmtId="167" fontId="46" fillId="0" borderId="0" xfId="0" applyNumberFormat="1" applyFont="1" applyBorder="1"/>
    <xf numFmtId="0" fontId="42" fillId="0" borderId="132" xfId="0" applyFont="1" applyBorder="1"/>
    <xf numFmtId="3" fontId="42" fillId="0" borderId="132" xfId="0" applyNumberFormat="1" applyFont="1" applyBorder="1"/>
    <xf numFmtId="9" fontId="42" fillId="0" borderId="5" xfId="0" applyNumberFormat="1" applyFont="1" applyBorder="1"/>
    <xf numFmtId="3" fontId="42" fillId="0" borderId="5" xfId="0" applyNumberFormat="1" applyFont="1" applyBorder="1"/>
    <xf numFmtId="3" fontId="42" fillId="0" borderId="133" xfId="0" applyNumberFormat="1" applyFont="1" applyBorder="1"/>
    <xf numFmtId="0" fontId="42" fillId="0" borderId="5" xfId="0" applyFont="1" applyBorder="1" applyAlignment="1">
      <alignment horizontal="center"/>
    </xf>
    <xf numFmtId="166" fontId="42" fillId="0" borderId="134" xfId="0" applyNumberFormat="1" applyFont="1" applyBorder="1"/>
    <xf numFmtId="3" fontId="0" fillId="0" borderId="0" xfId="0" applyNumberFormat="1"/>
    <xf numFmtId="9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166" fontId="0" fillId="0" borderId="0" xfId="0" applyNumberFormat="1"/>
    <xf numFmtId="3" fontId="23" fillId="34" borderId="46" xfId="109" applyNumberFormat="1" applyFont="1" applyBorder="1" applyAlignment="1">
      <alignment horizontal="left" textRotation="45" wrapText="1"/>
    </xf>
    <xf numFmtId="167" fontId="23" fillId="34" borderId="46" xfId="109" applyNumberFormat="1" applyFont="1" applyBorder="1" applyAlignment="1">
      <alignment horizontal="left" textRotation="45" wrapText="1"/>
    </xf>
    <xf numFmtId="167" fontId="23" fillId="34" borderId="135" xfId="109" applyNumberFormat="1" applyFont="1" applyBorder="1" applyAlignment="1">
      <alignment horizontal="left" textRotation="45" wrapText="1"/>
    </xf>
    <xf numFmtId="167" fontId="23" fillId="34" borderId="80" xfId="109" applyNumberFormat="1" applyFont="1" applyBorder="1" applyAlignment="1">
      <alignment horizontal="left" textRotation="45" wrapText="1"/>
    </xf>
    <xf numFmtId="167" fontId="23" fillId="34" borderId="136" xfId="109" applyNumberFormat="1" applyFont="1" applyBorder="1" applyAlignment="1">
      <alignment horizontal="left" textRotation="45" wrapText="1"/>
    </xf>
    <xf numFmtId="167" fontId="36" fillId="41" borderId="49" xfId="101" applyNumberFormat="1" applyFont="1" applyFill="1" applyBorder="1" applyAlignment="1">
      <alignment horizontal="right"/>
    </xf>
    <xf numFmtId="167" fontId="29" fillId="41" borderId="38" xfId="101" applyNumberFormat="1" applyFont="1" applyFill="1" applyBorder="1" applyAlignment="1">
      <alignment horizontal="right"/>
    </xf>
    <xf numFmtId="167" fontId="29" fillId="41" borderId="77" xfId="101" applyNumberFormat="1" applyFont="1" applyFill="1" applyBorder="1" applyAlignment="1">
      <alignment horizontal="right"/>
    </xf>
    <xf numFmtId="167" fontId="27" fillId="0" borderId="38" xfId="0" applyNumberFormat="1" applyFont="1" applyBorder="1"/>
    <xf numFmtId="3" fontId="27" fillId="0" borderId="36" xfId="0" applyNumberFormat="1" applyFont="1" applyBorder="1"/>
    <xf numFmtId="3" fontId="42" fillId="0" borderId="102" xfId="0" applyNumberFormat="1" applyFont="1" applyBorder="1"/>
    <xf numFmtId="3" fontId="27" fillId="0" borderId="37" xfId="0" applyNumberFormat="1" applyFont="1" applyBorder="1"/>
    <xf numFmtId="3" fontId="42" fillId="0" borderId="37" xfId="0" applyNumberFormat="1" applyFont="1" applyBorder="1"/>
    <xf numFmtId="3" fontId="42" fillId="0" borderId="103" xfId="0" applyNumberFormat="1" applyFont="1" applyBorder="1"/>
    <xf numFmtId="9" fontId="27" fillId="0" borderId="37" xfId="0" applyNumberFormat="1" applyFont="1" applyBorder="1"/>
    <xf numFmtId="9" fontId="42" fillId="0" borderId="103" xfId="0" applyNumberFormat="1" applyFont="1" applyBorder="1"/>
    <xf numFmtId="167" fontId="46" fillId="0" borderId="38" xfId="0" applyNumberFormat="1" applyFont="1" applyBorder="1"/>
    <xf numFmtId="167" fontId="47" fillId="0" borderId="38" xfId="0" applyNumberFormat="1" applyFont="1" applyBorder="1"/>
    <xf numFmtId="167" fontId="46" fillId="0" borderId="106" xfId="0" applyNumberFormat="1" applyFont="1" applyBorder="1"/>
    <xf numFmtId="167" fontId="46" fillId="0" borderId="5" xfId="0" applyNumberFormat="1" applyFont="1" applyBorder="1"/>
    <xf numFmtId="9" fontId="32" fillId="0" borderId="73" xfId="125" applyFont="1" applyFill="1" applyBorder="1" applyAlignment="1">
      <alignment horizontal="right" vertical="top"/>
    </xf>
    <xf numFmtId="9" fontId="48" fillId="0" borderId="28" xfId="125" applyFont="1" applyFill="1" applyBorder="1" applyAlignment="1">
      <alignment horizontal="right"/>
    </xf>
    <xf numFmtId="0" fontId="30" fillId="0" borderId="5" xfId="100" applyFont="1" applyBorder="1" applyAlignment="1" applyProtection="1">
      <alignment horizontal="center" wrapText="1"/>
    </xf>
    <xf numFmtId="0" fontId="30" fillId="0" borderId="0" xfId="100" applyFont="1" applyBorder="1" applyAlignment="1" applyProtection="1">
      <alignment horizontal="center" wrapText="1"/>
    </xf>
    <xf numFmtId="0" fontId="30" fillId="0" borderId="25" xfId="100" applyFont="1" applyBorder="1" applyAlignment="1" applyProtection="1">
      <alignment horizontal="center" wrapText="1"/>
    </xf>
  </cellXfs>
  <cellStyles count="12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124" builtinId="3"/>
    <cellStyle name="Currency 2" xfId="28"/>
    <cellStyle name="Date" xfId="29"/>
    <cellStyle name="Explanatory Text 2" xfId="30"/>
    <cellStyle name="Good 2" xfId="31"/>
    <cellStyle name="Heading 1 2" xfId="32"/>
    <cellStyle name="Heading 2 2" xfId="33"/>
    <cellStyle name="Heading 3 2" xfId="34"/>
    <cellStyle name="Heading 4 2" xfId="35"/>
    <cellStyle name="Hyperlink" xfId="123" builtinId="8"/>
    <cellStyle name="Input 2" xfId="36"/>
    <cellStyle name="Linked Cell 2" xfId="37"/>
    <cellStyle name="Month-Year" xfId="38"/>
    <cellStyle name="Neutral 2" xfId="39"/>
    <cellStyle name="Normal" xfId="0" builtinId="0"/>
    <cellStyle name="Normal 10" xfId="40"/>
    <cellStyle name="Normal 11" xfId="41"/>
    <cellStyle name="Normal 12" xfId="42"/>
    <cellStyle name="Normal 13" xfId="43"/>
    <cellStyle name="Normal 14" xfId="44"/>
    <cellStyle name="Normal 15" xfId="45"/>
    <cellStyle name="Normal 16" xfId="46"/>
    <cellStyle name="Normal 17" xfId="47"/>
    <cellStyle name="Normal 18" xfId="48"/>
    <cellStyle name="Normal 19" xfId="49"/>
    <cellStyle name="Normal 2" xfId="50"/>
    <cellStyle name="Normal 2 2" xfId="51"/>
    <cellStyle name="Normal 20" xfId="52"/>
    <cellStyle name="Normal 21" xfId="53"/>
    <cellStyle name="Normal 22" xfId="54"/>
    <cellStyle name="Normal 23" xfId="55"/>
    <cellStyle name="Normal 24" xfId="56"/>
    <cellStyle name="Normal 25" xfId="57"/>
    <cellStyle name="Normal 26" xfId="58"/>
    <cellStyle name="Normal 27" xfId="59"/>
    <cellStyle name="Normal 28" xfId="60"/>
    <cellStyle name="Normal 29" xfId="61"/>
    <cellStyle name="Normal 3" xfId="62"/>
    <cellStyle name="Normal 3 2" xfId="63"/>
    <cellStyle name="Normal 3 3" xfId="64"/>
    <cellStyle name="Normal 30" xfId="65"/>
    <cellStyle name="Normal 31" xfId="66"/>
    <cellStyle name="Normal 32" xfId="67"/>
    <cellStyle name="Normal 33" xfId="68"/>
    <cellStyle name="Normal 34" xfId="69"/>
    <cellStyle name="Normal 35" xfId="70"/>
    <cellStyle name="Normal 36" xfId="71"/>
    <cellStyle name="Normal 37" xfId="72"/>
    <cellStyle name="Normal 38" xfId="73"/>
    <cellStyle name="Normal 39" xfId="74"/>
    <cellStyle name="Normal 4" xfId="75"/>
    <cellStyle name="Normal 4 2" xfId="76"/>
    <cellStyle name="Normal 40" xfId="77"/>
    <cellStyle name="Normal 41" xfId="78"/>
    <cellStyle name="Normal 42" xfId="79"/>
    <cellStyle name="Normal 43" xfId="80"/>
    <cellStyle name="Normal 44" xfId="81"/>
    <cellStyle name="Normal 45" xfId="82"/>
    <cellStyle name="Normal 46" xfId="83"/>
    <cellStyle name="Normal 47" xfId="84"/>
    <cellStyle name="Normal 48" xfId="85"/>
    <cellStyle name="Normal 49" xfId="86"/>
    <cellStyle name="Normal 5" xfId="87"/>
    <cellStyle name="Normal 50" xfId="88"/>
    <cellStyle name="Normal 51" xfId="89"/>
    <cellStyle name="Normal 52" xfId="90"/>
    <cellStyle name="Normal 53" xfId="91"/>
    <cellStyle name="Normal 54" xfId="92"/>
    <cellStyle name="Normal 55" xfId="93"/>
    <cellStyle name="Normal 56" xfId="94"/>
    <cellStyle name="Normal 57" xfId="95"/>
    <cellStyle name="Normal 58" xfId="96"/>
    <cellStyle name="Normal 59" xfId="97"/>
    <cellStyle name="Normal 6" xfId="98"/>
    <cellStyle name="Normal 60" xfId="99"/>
    <cellStyle name="Normal 61" xfId="100"/>
    <cellStyle name="Normal 62" xfId="101"/>
    <cellStyle name="Normal 63" xfId="102"/>
    <cellStyle name="Normal 7" xfId="103"/>
    <cellStyle name="Normal 8" xfId="104"/>
    <cellStyle name="Normal 9" xfId="105"/>
    <cellStyle name="Note 2" xfId="106"/>
    <cellStyle name="Output 2" xfId="107"/>
    <cellStyle name="Percent" xfId="125" builtinId="5"/>
    <cellStyle name="Percent 2" xfId="108"/>
    <cellStyle name="Style 1" xfId="109"/>
    <cellStyle name="Style 10" xfId="110"/>
    <cellStyle name="Style 2" xfId="111"/>
    <cellStyle name="Style 3" xfId="112"/>
    <cellStyle name="Style 4" xfId="113"/>
    <cellStyle name="Style 5" xfId="114"/>
    <cellStyle name="Style 6" xfId="115"/>
    <cellStyle name="Style 7" xfId="116"/>
    <cellStyle name="Style 8" xfId="117"/>
    <cellStyle name="Style 9" xfId="118"/>
    <cellStyle name="Text_Only" xfId="119"/>
    <cellStyle name="Title" xfId="120" builtinId="15" customBuiltin="1"/>
    <cellStyle name="Total 2" xfId="121"/>
    <cellStyle name="Warning Text 2" xfId="122"/>
  </cellStyles>
  <dxfs count="122">
    <dxf>
      <alignment horizontal="general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66" formatCode="0000000"/>
      <fill>
        <patternFill patternType="none">
          <fgColor indexed="64"/>
          <bgColor auto="1"/>
        </patternFill>
      </fill>
      <border diagonalUp="0" diagonalDown="0" outline="0">
        <left style="double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/>
        <top style="thin">
          <color theme="0"/>
        </top>
        <bottom style="thin">
          <color theme="0"/>
        </bottom>
        <vertical style="thin">
          <color auto="1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theme="0"/>
        </top>
        <bottom style="thin">
          <color theme="0"/>
        </bottom>
        <vertical style="thin">
          <color auto="1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thin">
          <color theme="0"/>
        </top>
        <bottom style="thin">
          <color theme="0"/>
        </bottom>
        <vertical style="thin">
          <color auto="1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double">
          <color indexed="64"/>
        </left>
        <right style="thin">
          <color auto="1"/>
        </right>
        <top style="thin">
          <color theme="0"/>
        </top>
        <bottom style="thin">
          <color theme="0"/>
        </bottom>
        <vertical style="thin">
          <color auto="1"/>
        </vertical>
        <horizontal style="thin">
          <color theme="0"/>
        </horizontal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double">
          <color auto="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theme="0"/>
        </right>
        <top style="medium">
          <color auto="1"/>
        </top>
        <bottom style="medium">
          <color auto="1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double">
          <color indexed="64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double">
          <color indexed="64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medium">
          <color auto="1"/>
        </top>
        <bottom style="medium">
          <color auto="1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>
        <left style="double">
          <color indexed="64"/>
        </left>
        <right style="thin">
          <color theme="0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3" formatCode="#,##0"/>
      <fill>
        <patternFill patternType="none">
          <fgColor indexed="64"/>
          <bgColor auto="1"/>
        </patternFill>
      </fill>
      <border diagonalUp="0" diagonalDown="0" outline="0">
        <left style="double">
          <color auto="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double">
          <color auto="1"/>
        </left>
        <right style="double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5" formatCode="_(* #,##0.00_);_(* \(#,##0.00\);_(* &quot;-&quot;??_);_(@_)"/>
      <fill>
        <patternFill patternType="none">
          <fgColor indexed="64"/>
          <bgColor auto="1"/>
        </patternFill>
      </fill>
      <border diagonalUp="0" diagonalDown="0">
        <left/>
        <right style="double">
          <color auto="1"/>
        </right>
        <top style="thin">
          <color theme="0"/>
        </top>
        <bottom style="thin">
          <color theme="0"/>
        </bottom>
        <vertical/>
        <horizontal style="thin">
          <color theme="0"/>
        </horizontal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numFmt numFmtId="13" formatCode="0%"/>
      <fill>
        <patternFill patternType="none">
          <fgColor indexed="64"/>
          <bgColor auto="1"/>
        </patternFill>
      </fill>
      <border diagonalUp="0" diagonalDown="0" outline="0">
        <left style="double">
          <color auto="1"/>
        </left>
        <right/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double">
          <color auto="1"/>
        </left>
        <right style="double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border outline="0">
        <top style="double">
          <color indexed="64"/>
        </top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bottom style="double">
          <color auto="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Arial Rounded MT Bold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66" formatCode="0000000"/>
      <border diagonalUp="0" diagonalDown="0">
        <left style="double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alignment horizontal="center" vertical="bottom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67" formatCode="\+0%;\-0%"/>
      <border diagonalUp="0" diagonalDown="0">
        <left style="thin">
          <color theme="0"/>
        </left>
        <right style="double">
          <color indexed="64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border diagonalUp="0" diagonalDown="0" outline="0">
        <left style="double">
          <color indexed="64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67" formatCode="\+0%;\-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border diagonalUp="0" diagonalDown="0">
        <left style="double">
          <color indexed="64"/>
        </left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67" formatCode="\+0%;\-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border diagonalUp="0" diagonalDown="0">
        <left style="double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67" formatCode="\+0%;\-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13" formatCode="0%"/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  <border diagonalUp="0" diagonalDown="0">
        <left style="medium">
          <color indexed="64"/>
        </left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  <border diagonalUp="0" diagonalDown="0">
        <left style="medium">
          <color indexed="64"/>
        </left>
        <right/>
        <top/>
        <bottom/>
        <vertical/>
        <horizontal/>
      </border>
    </dxf>
    <dxf>
      <border outline="0">
        <top style="double">
          <color indexed="64"/>
        </top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border>
        <bottom style="double">
          <color auto="1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6" formatCode="0000000"/>
      <fill>
        <patternFill patternType="none">
          <fgColor theme="6" tint="0.59999389629810485"/>
          <bgColor indexed="65"/>
        </patternFill>
      </fill>
      <alignment horizontal="right" vertical="top" textRotation="0" wrapText="0" indent="0" justifyLastLine="0" shrinkToFit="0" readingOrder="0"/>
      <border diagonalUp="0" diagonalDown="0" outline="0">
        <left style="double">
          <color indexed="64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0"/>
        </left>
        <right style="double">
          <color auto="1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0"/>
        </left>
        <right style="double">
          <color auto="1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0"/>
        </left>
        <right style="double">
          <color auto="1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double">
          <color indexed="64"/>
        </left>
        <right style="thin">
          <color theme="0"/>
        </right>
        <top/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 style="double">
          <color indexed="64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none">
          <fgColor theme="6" tint="0.59999389629810485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double">
          <color indexed="64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vertical="top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65" formatCode="_(* #,##0_);_(* \(#,##0\);_(* &quot;-&quot;??_);_(@_)"/>
      <fill>
        <patternFill patternType="none">
          <fgColor theme="6" tint="0.59999389629810485"/>
          <bgColor indexed="65"/>
        </patternFill>
      </fill>
      <alignment horizontal="right" textRotation="0" wrapText="0" indent="0" justifyLastLine="0" shrinkToFit="0" readingOrder="0"/>
      <border diagonalUp="0" diagonalDown="0" outline="0">
        <left style="double">
          <color indexed="64"/>
        </left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theme="6" tint="0.59999389629810485"/>
          <bgColor indexed="65"/>
        </patternFill>
      </fill>
      <alignment horizontal="right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13" formatCode="0%"/>
      <fill>
        <patternFill patternType="none">
          <fgColor theme="6" tint="0.59999389629810485"/>
          <bgColor indexed="65"/>
        </patternFill>
      </fill>
      <alignment horizontal="right" vertical="top" textRotation="0" wrapText="0" indent="0" justifyLastLine="0" shrinkToFit="0" readingOrder="0"/>
      <border diagonalUp="0" diagonalDown="0" outline="0">
        <left style="double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scheme val="none"/>
      </font>
      <numFmt numFmtId="3" formatCode="#,##0"/>
      <fill>
        <patternFill patternType="none">
          <fgColor theme="6" tint="0.59999389629810485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double">
          <color indexed="64"/>
        </right>
        <top style="thin">
          <color auto="1"/>
        </top>
        <bottom style="thin">
          <color auto="1"/>
        </bottom>
      </border>
    </dxf>
    <dxf>
      <border outline="0">
        <left style="thick">
          <color indexed="64"/>
        </left>
        <right style="medium">
          <color indexed="64"/>
        </right>
      </border>
    </dxf>
    <dxf>
      <font>
        <b val="0"/>
        <strike val="0"/>
        <outline val="0"/>
        <shadow val="0"/>
        <u val="none"/>
        <vertAlign val="baseline"/>
        <name val="Times New Roman"/>
        <scheme val="none"/>
      </font>
      <fill>
        <patternFill patternType="none">
          <bgColor auto="1"/>
        </patternFill>
      </fill>
    </dxf>
    <dxf>
      <border>
        <bottom style="double">
          <color indexed="64"/>
        </bottom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B3B793"/>
        </patternFill>
      </fill>
    </dxf>
    <dxf>
      <fill>
        <patternFill>
          <bgColor rgb="FFEDEEE6"/>
        </patternFill>
      </fill>
    </dxf>
  </dxfs>
  <tableStyles count="1" defaultTableStyle="TableStyleMedium9" defaultPivotStyle="PivotStyleLight16">
    <tableStyle name="Table Style 1" pivot="0" count="2">
      <tableStyleElement type="wholeTable" dxfId="121"/>
      <tableStyleElement type="headerRow" dxfId="120"/>
    </tableStyle>
  </tableStyles>
  <colors>
    <mruColors>
      <color rgb="FF005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id="1" name="Table1" displayName="Table1" ref="B9:AQ271" totalsRowShown="0" headerRowDxfId="119" dataDxfId="117" headerRowBorderDxfId="118" tableBorderDxfId="116">
  <autoFilter ref="B9:AQ271"/>
  <sortState ref="B10:AQ271">
    <sortCondition ref="B9:B271"/>
  </sortState>
  <tableColumns count="42">
    <tableColumn id="1" name="District Name" dataDxfId="115" dataCellStyle="Normal 62"/>
    <tableColumn id="2" name="Total % Met Readiness Benchmark Math" dataDxfId="114" dataCellStyle="Percent 2"/>
    <tableColumn id="24" name="Total % Met Readiness Benchmark English" dataDxfId="113" dataCellStyle="Percent 2"/>
    <tableColumn id="23" name="Total % Met Readiness Benchmark Science" dataDxfId="112" dataCellStyle="Percent 2"/>
    <tableColumn id="3" name="Total % Met Readiness Benchmark Reading" dataDxfId="111" dataCellStyle="Percent 2"/>
    <tableColumn id="7" name="District Enrollment" dataDxfId="110" dataCellStyle="Comma"/>
    <tableColumn id="4" name="District % FRL" dataDxfId="109" dataCellStyle="Percent"/>
    <tableColumn id="5" name="District % White" dataDxfId="108" dataCellStyle="Percent"/>
    <tableColumn id="8" name="District % Hispanic" dataDxfId="107" dataCellStyle="Percent"/>
    <tableColumn id="9" name="District % Black" dataDxfId="106" dataCellStyle="Percent"/>
    <tableColumn id="11" name="District % Other Races" dataDxfId="105" dataCellStyle="Percent"/>
    <tableColumn id="12" name="District Overall % Minority" dataDxfId="104" dataCellStyle="Percent"/>
    <tableColumn id="14" name="Region" dataDxfId="103" dataCellStyle="Normal 62"/>
    <tableColumn id="15" name="Number of Math Students Processed" dataDxfId="102" dataCellStyle="Comma"/>
    <tableColumn id="16" name="% In Need of Support - Math" dataDxfId="101" dataCellStyle="Percent"/>
    <tableColumn id="17" name="% Close to Meeting Expectations- Math" dataDxfId="100" dataCellStyle="Percent"/>
    <tableColumn id="18" name="% Ready - Math" dataDxfId="99" dataCellStyle="Percent"/>
    <tableColumn id="6" name="% Exceeding - Math" dataDxfId="98" dataCellStyle="Percent"/>
    <tableColumn id="19" name="Math GPA" dataDxfId="97" dataCellStyle="Comma"/>
    <tableColumn id="36" name="Number of English Students Processed" dataDxfId="96" dataCellStyle="Comma"/>
    <tableColumn id="20" name="% In Need of Support - English" dataDxfId="95" dataCellStyle="Percent"/>
    <tableColumn id="37" name="% Close to Meeting Expectations - English" dataDxfId="94" dataCellStyle="Percent"/>
    <tableColumn id="38" name="% Ready - English" dataDxfId="93" dataCellStyle="Percent"/>
    <tableColumn id="39" name="% Exceeding - English" dataDxfId="92" dataCellStyle="Percent"/>
    <tableColumn id="40" name="English GPA" dataDxfId="91" dataCellStyle="Comma"/>
    <tableColumn id="41" name="Number of Science Students Processed" dataDxfId="90" dataCellStyle="Comma"/>
    <tableColumn id="35" name="% In Need of Support - Science" dataDxfId="89" dataCellStyle="Percent"/>
    <tableColumn id="34" name="% Close to Meeting Expectations - Science" dataDxfId="88" dataCellStyle="Percent"/>
    <tableColumn id="33" name="% Ready - Science" dataDxfId="87" dataCellStyle="Percent"/>
    <tableColumn id="32" name="% Exceeding - Science" dataDxfId="86" dataCellStyle="Percent"/>
    <tableColumn id="31" name="Science GPA" dataDxfId="85" dataCellStyle="Comma"/>
    <tableColumn id="30" name="Number of Reading Students Processed" dataDxfId="84" dataCellStyle="Comma"/>
    <tableColumn id="29" name="% In Need of Support - Reading" dataDxfId="83" dataCellStyle="Percent"/>
    <tableColumn id="28" name="% Close to Meeting Expectations - Reading" dataDxfId="82" dataCellStyle="Percent"/>
    <tableColumn id="27" name="% Ready - Reading" dataDxfId="81" dataCellStyle="Percent"/>
    <tableColumn id="26" name="% Exceeding - Reading" dataDxfId="80" dataCellStyle="Percent"/>
    <tableColumn id="10" name="Reading GPA" dataDxfId="79" dataCellStyle="Comma"/>
    <tableColumn id="47" name="Number of ELA Students" dataDxfId="78" dataCellStyle="Comma"/>
    <tableColumn id="46" name="Total % Met Readiness Benchmark - ELA" dataDxfId="77" dataCellStyle="Comma"/>
    <tableColumn id="45" name="Number of STEM Students" dataDxfId="76" dataCellStyle="Comma"/>
    <tableColumn id="42" name="Total % Met Readiness Benchmark- STEM" dataDxfId="75" dataCellStyle="Comma"/>
    <tableColumn id="43" name="District LEA" dataDxfId="74" dataCellStyle="Percent 2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B8:Z270" totalsRowShown="0" headerRowDxfId="73" dataDxfId="71" headerRowBorderDxfId="72" tableBorderDxfId="70">
  <autoFilter ref="B8:Z270"/>
  <sortState ref="B9:Z270">
    <sortCondition ref="B8:B270"/>
  </sortState>
  <tableColumns count="25">
    <tableColumn id="1" name="District Name" dataDxfId="69"/>
    <tableColumn id="2" name="2017-18 Number of Math Students" dataDxfId="68"/>
    <tableColumn id="3" name="2017-18 - Total % Met Readiness Becnhmark Math" dataDxfId="67"/>
    <tableColumn id="4" name="2016-17 Number of Math Students" dataDxfId="66"/>
    <tableColumn id="5" name="2016-17 Total % Met Readiness Benchmark Math" dataDxfId="65"/>
    <tableColumn id="6" name="Gain in % Met Readiness Benchmark Math" dataDxfId="64">
      <calculatedColumnFormula>Table4[[#This Row],[2017-18 - Total % Met Readiness Becnhmark Math]]-Table4[[#This Row],[2016-17 Total % Met Readiness Benchmark Math]]</calculatedColumnFormula>
    </tableColumn>
    <tableColumn id="7" name="Number of English Students Processed" dataDxfId="63"/>
    <tableColumn id="8" name="Total % Proficient or Advanced English" dataDxfId="62"/>
    <tableColumn id="9" name="2016-17 Number of English Students" dataDxfId="61"/>
    <tableColumn id="10" name="2016-17 Total % Met Readiness Benchmark English" dataDxfId="60"/>
    <tableColumn id="11" name="Gain in % Met Readiness Benchmark English" dataDxfId="59">
      <calculatedColumnFormula>Table4[[#This Row],[Total % Proficient or Advanced English]]-Table4[[#This Row],[2016-17 Total % Met Readiness Benchmark English]]</calculatedColumnFormula>
    </tableColumn>
    <tableColumn id="12" name="Number of Reading Students Processed" dataDxfId="58"/>
    <tableColumn id="17" name="Total % Proficient or Advanced Reading" dataDxfId="57"/>
    <tableColumn id="18" name="2016-17 Number of Reading Students" dataDxfId="56"/>
    <tableColumn id="19" name="2016-17 Total % Met Readiness Benchmark Reading" dataDxfId="55"/>
    <tableColumn id="20" name="Gain in % Met Readiness Benchmark Reading" dataDxfId="54">
      <calculatedColumnFormula>Table4[[#This Row],[Total % Proficient or Advanced Reading]]-Table4[[#This Row],[2016-17 Total % Met Readiness Benchmark Reading]]</calculatedColumnFormula>
    </tableColumn>
    <tableColumn id="24" name="Number of Science Students Processed" dataDxfId="53"/>
    <tableColumn id="25" name="Total % Proficient or Advanced Science" dataDxfId="52"/>
    <tableColumn id="21" name="2016-17 Number of Science Students" dataDxfId="51"/>
    <tableColumn id="22" name="2016-17 Total % Met Readiness Benchmark Science" dataDxfId="50"/>
    <tableColumn id="23" name="Gain in % Met Readiness Benchmark Science" dataDxfId="49">
      <calculatedColumnFormula>Table4[[#This Row],[Total % Proficient or Advanced Science]]-Table4[[#This Row],[2016-17 Total % Met Readiness Benchmark Science]]</calculatedColumnFormula>
    </tableColumn>
    <tableColumn id="13" name="Region" dataDxfId="48"/>
    <tableColumn id="14" name="District Enrollment" dataDxfId="47"/>
    <tableColumn id="15" name="District % FRL" dataDxfId="46"/>
    <tableColumn id="16" name="District LEA" dataDxfId="45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2:AK2311" totalsRowShown="0" headerRowDxfId="44" dataDxfId="42" headerRowBorderDxfId="43" tableBorderDxfId="41">
  <autoFilter ref="A12:AK2311"/>
  <sortState ref="A13:AK2311">
    <sortCondition ref="B12:B2311"/>
  </sortState>
  <tableColumns count="37">
    <tableColumn id="1" name="Grade" dataDxfId="40"/>
    <tableColumn id="2" name="District Name" dataDxfId="39"/>
    <tableColumn id="3" name="Math: Percent Met Readiness Benchmark" dataDxfId="38"/>
    <tableColumn id="4" name="English: Percent Met Readiness Benchmark" dataDxfId="37"/>
    <tableColumn id="6" name="Reading: Percent Met Readiness Benchmark" dataDxfId="36"/>
    <tableColumn id="5" name="Science: Percent Met Readiness Benchmark" dataDxfId="35"/>
    <tableColumn id="8" name="Overall District GPA" dataDxfId="34" dataCellStyle="Comma"/>
    <tableColumn id="9" name="Region" dataDxfId="33"/>
    <tableColumn id="10" name="Number of Math Students Processed" dataDxfId="32"/>
    <tableColumn id="11" name="% In Need of Support - Math" dataDxfId="31"/>
    <tableColumn id="12" name="% Close to Meeting Expectations- Math" dataDxfId="30"/>
    <tableColumn id="13" name="% Ready - Math" dataDxfId="29"/>
    <tableColumn id="14" name="% Exceeding - Math" dataDxfId="28"/>
    <tableColumn id="15" name="Math GPA" dataDxfId="27" dataCellStyle="Comma"/>
    <tableColumn id="16" name="Number of English Students Processed" dataDxfId="26"/>
    <tableColumn id="17" name="% In Need of Support - English" dataDxfId="25" dataCellStyle="Percent"/>
    <tableColumn id="18" name="% Close to Meeting Expectations - English" dataDxfId="24" dataCellStyle="Percent"/>
    <tableColumn id="19" name="% Ready - English" dataDxfId="23" dataCellStyle="Percent"/>
    <tableColumn id="20" name="% Exceeding - English" dataDxfId="22" dataCellStyle="Percent"/>
    <tableColumn id="21" name="English GPA" dataDxfId="21" dataCellStyle="Comma"/>
    <tableColumn id="32" name="Number of Reading Students Processed" dataDxfId="20" dataCellStyle="Comma"/>
    <tableColumn id="33" name="% In Need of Support - Reading" dataDxfId="19" dataCellStyle="Percent"/>
    <tableColumn id="34" name="% Close to Meeting Expectations - Reading" dataDxfId="18" dataCellStyle="Percent"/>
    <tableColumn id="35" name="% Ready - Reading" dataDxfId="17" dataCellStyle="Percent"/>
    <tableColumn id="36" name="% Exceeding - Reading" dataDxfId="16" dataCellStyle="Percent"/>
    <tableColumn id="38" name="Reading GPA" dataDxfId="15" dataCellStyle="Comma"/>
    <tableColumn id="22" name="Number of Science Students Processed" dataDxfId="14"/>
    <tableColumn id="23" name="% In Need of Support - Science" dataDxfId="13" dataCellStyle="Percent"/>
    <tableColumn id="24" name="% Close to Meeting Expectations - Science" dataDxfId="12" dataCellStyle="Percent"/>
    <tableColumn id="25" name="% Ready - Science" dataDxfId="11" dataCellStyle="Percent"/>
    <tableColumn id="26" name="% Exceeding - Science" dataDxfId="10" dataCellStyle="Percent"/>
    <tableColumn id="27" name="Science GPA" dataDxfId="9" dataCellStyle="Comma"/>
    <tableColumn id="45" name="Number of ELA Students" dataDxfId="8"/>
    <tableColumn id="46" name="ELA: Percent Met Readiness Benchmark" dataDxfId="7" dataCellStyle="Percent"/>
    <tableColumn id="37" name="Number of STEM Students" dataDxfId="6"/>
    <tableColumn id="47" name="STEM: Percent Met Readiness Benchmark" dataDxfId="5" dataCellStyle="Percent"/>
    <tableColumn id="31" name="DLEA" dataDxfId="4"/>
  </tableColumns>
  <tableStyleInfo name="Table Style 1" showFirstColumn="0" showLastColumn="0" showRowStripes="1" showColumnStripes="0"/>
</table>
</file>

<file path=xl/tables/table4.xml><?xml version="1.0" encoding="utf-8"?>
<table xmlns="http://schemas.openxmlformats.org/spreadsheetml/2006/main" id="2" name="Table2" displayName="Table2" ref="A3:C18" totalsRowShown="0" tableBorderDxfId="3">
  <autoFilter ref="A3:C18"/>
  <tableColumns count="3">
    <tableColumn id="1" name="Variable" dataDxfId="2"/>
    <tableColumn id="2" name="Description" dataDxfId="1"/>
    <tableColumn id="3" name="Source" dataDxfId="0"/>
  </tableColumns>
  <tableStyleInfo name="TableStyleMedium2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dian">
  <a:themeElements>
    <a:clrScheme name="Median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Median">
      <a:majorFont>
        <a:latin typeface="Tw Cen MT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Tw Cen MT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inorFont>
    </a:fontScheme>
    <a:fmtScheme name="Median">
      <a:fillStyleLst>
        <a:solidFill>
          <a:schemeClr val="phClr"/>
        </a:solidFill>
        <a:solidFill>
          <a:schemeClr val="phClr">
            <a:tint val="50000"/>
          </a:schemeClr>
        </a:solidFill>
        <a:solidFill>
          <a:schemeClr val="phClr"/>
        </a:solidFill>
      </a:fillStyleLst>
      <a:lnStyleLst>
        <a:ln w="100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47625" cap="flat" cmpd="dbl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300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38100" dist="300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35000"/>
              </a:srgbClr>
            </a:outerShdw>
          </a:effectLst>
          <a:scene3d>
            <a:camera prst="isometricTopDown" fov="0">
              <a:rot lat="0" lon="0" rev="0"/>
            </a:camera>
            <a:lightRig rig="balanced" dir="t">
              <a:rot lat="0" lon="0" rev="13800000"/>
            </a:lightRig>
          </a:scene3d>
          <a:sp3d extrusionH="12700" prstMaterial="plastic">
            <a:bevelT w="38100" h="25400" prst="softRound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40000"/>
              </a:schemeClr>
              <a:schemeClr val="phClr">
                <a:satMod val="120000"/>
              </a:schemeClr>
            </a:duotone>
          </a:blip>
          <a:tile tx="0" ty="0" sx="100000" sy="100000" flip="none" algn="tl"/>
        </a:blipFill>
        <a:blipFill>
          <a:blip xmlns:r="http://schemas.openxmlformats.org/officeDocument/2006/relationships" r:embed="rId2">
            <a:duotone>
              <a:schemeClr val="phClr">
                <a:shade val="90000"/>
                <a:satMod val="140000"/>
              </a:schemeClr>
              <a:schemeClr val="phClr">
                <a:satMod val="120000"/>
              </a:schemeClr>
            </a:duotone>
          </a:blip>
          <a:tile tx="0" ty="0" sx="100000" sy="10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ark.edu/ua/oep/policy_briefs/2011/8_6_2011_Benchmark_Results.pdf" TargetMode="External"/><Relationship Id="rId3" Type="http://schemas.openxmlformats.org/officeDocument/2006/relationships/hyperlink" Target="http://www.arkansased.org/testing/test_scores.html" TargetMode="External"/><Relationship Id="rId7" Type="http://schemas.openxmlformats.org/officeDocument/2006/relationships/hyperlink" Target="http://adedata.arkansas.gov/statewide/Districts/Enrollment.aspx" TargetMode="External"/><Relationship Id="rId2" Type="http://schemas.openxmlformats.org/officeDocument/2006/relationships/hyperlink" Target="http://www.arkansased.org/testing/test_scores.html" TargetMode="External"/><Relationship Id="rId1" Type="http://schemas.openxmlformats.org/officeDocument/2006/relationships/hyperlink" Target="http://www.arkansased.org/testing/test_scores.html" TargetMode="External"/><Relationship Id="rId6" Type="http://schemas.openxmlformats.org/officeDocument/2006/relationships/hyperlink" Target="http://www.arkansased.org/testing/test_scores.html" TargetMode="External"/><Relationship Id="rId11" Type="http://schemas.openxmlformats.org/officeDocument/2006/relationships/table" Target="../tables/table4.xml"/><Relationship Id="rId5" Type="http://schemas.openxmlformats.org/officeDocument/2006/relationships/hyperlink" Target="http://www.arkansased.org/testing/test_scores.html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arkansased.org/testing/test_scores.html" TargetMode="External"/><Relationship Id="rId9" Type="http://schemas.openxmlformats.org/officeDocument/2006/relationships/hyperlink" Target="http://www.uark.edu/ua/oep/policy_briefs/2011/8_6_2011_Benchmark_Result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11"/>
  <sheetViews>
    <sheetView tabSelected="1" zoomScaleNormal="100" workbookViewId="0">
      <pane xSplit="2" ySplit="9" topLeftCell="C10" activePane="bottomRight" state="frozen"/>
      <selection pane="topRight" activeCell="E1" sqref="E1"/>
      <selection pane="bottomLeft" activeCell="A10" sqref="A10"/>
      <selection pane="bottomRight" activeCell="B10" sqref="B10"/>
    </sheetView>
  </sheetViews>
  <sheetFormatPr defaultRowHeight="14.25" x14ac:dyDescent="0.2"/>
  <cols>
    <col min="1" max="1" width="3.875" style="9" bestFit="1" customWidth="1"/>
    <col min="2" max="2" width="33.75" style="32" customWidth="1"/>
    <col min="3" max="3" width="8" style="120" bestFit="1" customWidth="1"/>
    <col min="4" max="5" width="8" style="120" customWidth="1"/>
    <col min="6" max="6" width="8" style="120" bestFit="1" customWidth="1"/>
    <col min="7" max="7" width="7.875" style="53" bestFit="1" customWidth="1"/>
    <col min="8" max="9" width="7.875" style="71" customWidth="1"/>
    <col min="10" max="11" width="7.875" style="71" bestFit="1" customWidth="1"/>
    <col min="12" max="12" width="9" style="71" bestFit="1" customWidth="1"/>
    <col min="13" max="13" width="8.75" style="71" bestFit="1" customWidth="1"/>
    <col min="14" max="14" width="8.75" style="9" bestFit="1" customWidth="1"/>
    <col min="15" max="15" width="8.75" style="53" bestFit="1" customWidth="1"/>
    <col min="16" max="18" width="8.75" style="71" bestFit="1" customWidth="1"/>
    <col min="19" max="19" width="8.75" style="71" customWidth="1"/>
    <col min="20" max="20" width="8.75" style="129" bestFit="1" customWidth="1"/>
    <col min="21" max="21" width="8.75" style="53" bestFit="1" customWidth="1"/>
    <col min="22" max="22" width="8.75" style="53" customWidth="1"/>
    <col min="23" max="26" width="8.75" style="71" bestFit="1" customWidth="1"/>
    <col min="27" max="38" width="8.75" style="71" customWidth="1"/>
    <col min="39" max="39" width="8.75" style="146" customWidth="1"/>
    <col min="40" max="40" width="10.75" style="159" customWidth="1"/>
    <col min="41" max="41" width="9.375" style="146" customWidth="1"/>
    <col min="42" max="42" width="8.75" style="159" customWidth="1"/>
    <col min="43" max="43" width="8.75" style="95" bestFit="1" customWidth="1"/>
  </cols>
  <sheetData>
    <row r="1" spans="1:46" s="12" customFormat="1" ht="15.75" customHeight="1" thickBot="1" x14ac:dyDescent="0.3">
      <c r="B1" s="29"/>
      <c r="C1" s="113"/>
      <c r="D1" s="113"/>
      <c r="E1" s="465" t="s">
        <v>379</v>
      </c>
      <c r="F1" s="465"/>
      <c r="G1" s="465"/>
      <c r="H1" s="465"/>
      <c r="I1" s="164"/>
      <c r="J1" s="164"/>
      <c r="K1" s="54"/>
      <c r="L1" s="464"/>
      <c r="M1" s="464"/>
      <c r="N1" s="464"/>
      <c r="O1" s="464"/>
      <c r="P1" s="464"/>
      <c r="Q1" s="75"/>
      <c r="R1" s="463" t="s">
        <v>61</v>
      </c>
      <c r="S1" s="463"/>
      <c r="T1" s="463"/>
      <c r="U1" s="463"/>
      <c r="V1" s="463"/>
      <c r="W1" s="130"/>
      <c r="X1" s="463" t="s">
        <v>62</v>
      </c>
      <c r="Y1" s="463"/>
      <c r="Z1" s="463"/>
      <c r="AA1" s="463"/>
      <c r="AB1" s="463"/>
      <c r="AC1" s="130"/>
      <c r="AD1" s="463" t="s">
        <v>63</v>
      </c>
      <c r="AE1" s="463"/>
      <c r="AF1" s="463"/>
      <c r="AG1" s="463"/>
      <c r="AH1" s="463"/>
      <c r="AI1" s="130"/>
      <c r="AJ1" s="463" t="s">
        <v>64</v>
      </c>
      <c r="AK1" s="463"/>
      <c r="AL1" s="463"/>
      <c r="AM1" s="463"/>
      <c r="AN1" s="463"/>
      <c r="AO1" s="130"/>
      <c r="AP1" s="130"/>
      <c r="AQ1" s="130"/>
      <c r="AR1" s="11"/>
      <c r="AS1" s="11"/>
      <c r="AT1" s="11"/>
    </row>
    <row r="2" spans="1:46" s="24" customFormat="1" ht="116.25" customHeight="1" thickTop="1" thickBot="1" x14ac:dyDescent="0.3">
      <c r="A2" s="21"/>
      <c r="B2" s="22" t="s">
        <v>0</v>
      </c>
      <c r="C2" s="114" t="s">
        <v>384</v>
      </c>
      <c r="D2" s="115" t="s">
        <v>385</v>
      </c>
      <c r="E2" s="115" t="s">
        <v>386</v>
      </c>
      <c r="F2" s="116" t="s">
        <v>387</v>
      </c>
      <c r="G2" s="46" t="s">
        <v>14</v>
      </c>
      <c r="H2" s="55" t="s">
        <v>15</v>
      </c>
      <c r="I2" s="55" t="s">
        <v>3</v>
      </c>
      <c r="J2" s="56" t="s">
        <v>1</v>
      </c>
      <c r="K2" s="56" t="s">
        <v>2</v>
      </c>
      <c r="L2" s="56" t="s">
        <v>4</v>
      </c>
      <c r="M2" s="56" t="s">
        <v>29</v>
      </c>
      <c r="N2" s="25" t="s">
        <v>6</v>
      </c>
      <c r="O2" s="82" t="s">
        <v>13</v>
      </c>
      <c r="P2" s="76" t="s">
        <v>36</v>
      </c>
      <c r="Q2" s="76" t="s">
        <v>46</v>
      </c>
      <c r="R2" s="76" t="s">
        <v>37</v>
      </c>
      <c r="S2" s="76" t="s">
        <v>38</v>
      </c>
      <c r="T2" s="121" t="s">
        <v>39</v>
      </c>
      <c r="U2" s="82" t="s">
        <v>40</v>
      </c>
      <c r="V2" s="76" t="s">
        <v>41</v>
      </c>
      <c r="W2" s="76" t="s">
        <v>45</v>
      </c>
      <c r="X2" s="76" t="s">
        <v>42</v>
      </c>
      <c r="Y2" s="76" t="s">
        <v>43</v>
      </c>
      <c r="Z2" s="131" t="s">
        <v>44</v>
      </c>
      <c r="AA2" s="82" t="s">
        <v>47</v>
      </c>
      <c r="AB2" s="76" t="s">
        <v>48</v>
      </c>
      <c r="AC2" s="76" t="s">
        <v>49</v>
      </c>
      <c r="AD2" s="76" t="s">
        <v>50</v>
      </c>
      <c r="AE2" s="76" t="s">
        <v>51</v>
      </c>
      <c r="AF2" s="131" t="s">
        <v>52</v>
      </c>
      <c r="AG2" s="82" t="s">
        <v>53</v>
      </c>
      <c r="AH2" s="76" t="s">
        <v>54</v>
      </c>
      <c r="AI2" s="76" t="s">
        <v>55</v>
      </c>
      <c r="AJ2" s="76" t="s">
        <v>56</v>
      </c>
      <c r="AK2" s="76" t="s">
        <v>57</v>
      </c>
      <c r="AL2" s="131" t="s">
        <v>58</v>
      </c>
      <c r="AM2" s="137" t="s">
        <v>59</v>
      </c>
      <c r="AN2" s="150" t="s">
        <v>382</v>
      </c>
      <c r="AO2" s="137" t="s">
        <v>60</v>
      </c>
      <c r="AP2" s="160" t="s">
        <v>383</v>
      </c>
      <c r="AQ2" s="87" t="s">
        <v>7</v>
      </c>
      <c r="AR2" s="23"/>
      <c r="AS2" s="23"/>
      <c r="AT2" s="23"/>
    </row>
    <row r="3" spans="1:46" s="42" customFormat="1" ht="15" thickTop="1" x14ac:dyDescent="0.2">
      <c r="A3" s="40"/>
      <c r="B3" s="37" t="s">
        <v>5</v>
      </c>
      <c r="C3" s="38">
        <v>0.46946836242989176</v>
      </c>
      <c r="D3" s="110">
        <v>0.7027966384014892</v>
      </c>
      <c r="E3" s="110">
        <v>0.39786652924503996</v>
      </c>
      <c r="F3" s="39">
        <v>0.40993217137460292</v>
      </c>
      <c r="G3" s="47">
        <v>479258</v>
      </c>
      <c r="H3" s="57">
        <v>0.59497598370814886</v>
      </c>
      <c r="I3" s="57">
        <v>0.61076914730687859</v>
      </c>
      <c r="J3" s="58">
        <v>0.13016997108029496</v>
      </c>
      <c r="K3" s="58">
        <v>0.20215833642839556</v>
      </c>
      <c r="L3" s="59">
        <v>5.6902545184430935E-2</v>
      </c>
      <c r="M3" s="58">
        <v>0.38923085269312141</v>
      </c>
      <c r="N3" s="72" t="s">
        <v>32</v>
      </c>
      <c r="O3" s="83">
        <v>291157</v>
      </c>
      <c r="P3" s="77">
        <v>0.22811060699210392</v>
      </c>
      <c r="Q3" s="77">
        <v>0.30242103057800429</v>
      </c>
      <c r="R3" s="77">
        <v>0.29221691389868698</v>
      </c>
      <c r="S3" s="77">
        <v>0.17725144853120481</v>
      </c>
      <c r="T3" s="122">
        <v>2.4186092039689928</v>
      </c>
      <c r="U3" s="83">
        <v>291171</v>
      </c>
      <c r="V3" s="77">
        <v>9.3742165256842203E-2</v>
      </c>
      <c r="W3" s="77">
        <v>0.20346119634166865</v>
      </c>
      <c r="X3" s="77">
        <v>0.28069416253679108</v>
      </c>
      <c r="Y3" s="77">
        <v>0.42210247586469807</v>
      </c>
      <c r="Z3" s="132">
        <v>3.0311569490093451</v>
      </c>
      <c r="AA3" s="83">
        <v>291075</v>
      </c>
      <c r="AB3" s="77">
        <v>0.38210770419994844</v>
      </c>
      <c r="AC3" s="77">
        <v>0.2200257665550116</v>
      </c>
      <c r="AD3" s="77">
        <v>0.22160267972172121</v>
      </c>
      <c r="AE3" s="77">
        <v>0.17626384952331872</v>
      </c>
      <c r="AF3" s="132">
        <v>2.1920226745684102</v>
      </c>
      <c r="AG3" s="83">
        <v>291175</v>
      </c>
      <c r="AH3" s="77">
        <v>0.33843221430411263</v>
      </c>
      <c r="AI3" s="77">
        <v>0.25163561432128445</v>
      </c>
      <c r="AJ3" s="77">
        <v>0.24659740705761141</v>
      </c>
      <c r="AK3" s="77">
        <v>0.16333476431699151</v>
      </c>
      <c r="AL3" s="132">
        <v>2.2348347213874815</v>
      </c>
      <c r="AM3" s="138">
        <v>290893</v>
      </c>
      <c r="AN3" s="151">
        <v>0.43881770960456251</v>
      </c>
      <c r="AO3" s="147">
        <v>290930</v>
      </c>
      <c r="AP3" s="161">
        <v>0.1711167634826247</v>
      </c>
      <c r="AQ3" s="88" t="s">
        <v>32</v>
      </c>
      <c r="AR3" s="41"/>
      <c r="AS3" s="41"/>
      <c r="AT3" s="41"/>
    </row>
    <row r="4" spans="1:46" s="45" customFormat="1" x14ac:dyDescent="0.2">
      <c r="A4" s="43"/>
      <c r="B4" s="16" t="s">
        <v>8</v>
      </c>
      <c r="C4" s="33">
        <v>0.52648722136727122</v>
      </c>
      <c r="D4" s="111">
        <v>0.74124388724203683</v>
      </c>
      <c r="E4" s="111">
        <v>0.45193914841780219</v>
      </c>
      <c r="F4" s="34">
        <v>0.46091906281269468</v>
      </c>
      <c r="G4" s="48">
        <v>172634</v>
      </c>
      <c r="H4" s="60">
        <v>0.56105981440504193</v>
      </c>
      <c r="I4" s="60">
        <v>0.665251340987291</v>
      </c>
      <c r="J4" s="61">
        <v>0.21093759050940139</v>
      </c>
      <c r="K4" s="61">
        <v>3.2849844179014563E-2</v>
      </c>
      <c r="L4" s="62">
        <v>9.0961224324293016E-2</v>
      </c>
      <c r="M4" s="61">
        <v>0.334748659012709</v>
      </c>
      <c r="N4" s="73">
        <v>1</v>
      </c>
      <c r="O4" s="84">
        <v>105919</v>
      </c>
      <c r="P4" s="78">
        <v>0.18937112321679775</v>
      </c>
      <c r="Q4" s="78">
        <v>0.28414165541593106</v>
      </c>
      <c r="R4" s="78">
        <v>0.31413627394518451</v>
      </c>
      <c r="S4" s="78">
        <v>0.21235094742208668</v>
      </c>
      <c r="T4" s="123">
        <v>2.5494670455725603</v>
      </c>
      <c r="U4" s="84">
        <v>105926</v>
      </c>
      <c r="V4" s="78">
        <v>7.7827917602854818E-2</v>
      </c>
      <c r="W4" s="78">
        <v>0.18092819515510827</v>
      </c>
      <c r="X4" s="78">
        <v>0.27428582217774672</v>
      </c>
      <c r="Y4" s="78">
        <v>0.46695806506429016</v>
      </c>
      <c r="Z4" s="133">
        <v>3.1303740347034723</v>
      </c>
      <c r="AA4" s="84">
        <v>105897</v>
      </c>
      <c r="AB4" s="78">
        <v>0.32398462657110211</v>
      </c>
      <c r="AC4" s="78">
        <v>0.2240762250110957</v>
      </c>
      <c r="AD4" s="78">
        <v>0.24198985806963369</v>
      </c>
      <c r="AE4" s="78">
        <v>0.2099492903481685</v>
      </c>
      <c r="AF4" s="133">
        <v>2.3379038121948685</v>
      </c>
      <c r="AG4" s="84">
        <v>105934</v>
      </c>
      <c r="AH4" s="78">
        <v>0.28892517982895011</v>
      </c>
      <c r="AI4" s="78">
        <v>0.25015575735835521</v>
      </c>
      <c r="AJ4" s="78">
        <v>0.26841240772556496</v>
      </c>
      <c r="AK4" s="78">
        <v>0.19250665508712972</v>
      </c>
      <c r="AL4" s="133">
        <v>2.3645005380708746</v>
      </c>
      <c r="AM4" s="139">
        <v>105853</v>
      </c>
      <c r="AN4" s="152">
        <v>0.49830425212322749</v>
      </c>
      <c r="AO4" s="148">
        <v>105850</v>
      </c>
      <c r="AP4" s="162">
        <v>0.20531884742560227</v>
      </c>
      <c r="AQ4" s="89" t="s">
        <v>32</v>
      </c>
      <c r="AR4" s="44"/>
      <c r="AS4" s="44"/>
      <c r="AT4" s="44"/>
    </row>
    <row r="5" spans="1:46" s="45" customFormat="1" x14ac:dyDescent="0.2">
      <c r="A5" s="43"/>
      <c r="B5" s="16" t="s">
        <v>9</v>
      </c>
      <c r="C5" s="33">
        <v>0.44033057851239665</v>
      </c>
      <c r="D5" s="111">
        <v>0.68910663626712154</v>
      </c>
      <c r="E5" s="111">
        <v>0.37160410031500724</v>
      </c>
      <c r="F5" s="34">
        <v>0.38589500426316797</v>
      </c>
      <c r="G5" s="48">
        <v>94188</v>
      </c>
      <c r="H5" s="60">
        <v>0.64583598759926952</v>
      </c>
      <c r="I5" s="60">
        <v>0.69748800271796829</v>
      </c>
      <c r="J5" s="61">
        <v>5.9062725612604575E-2</v>
      </c>
      <c r="K5" s="61">
        <v>0.21350915190894806</v>
      </c>
      <c r="L5" s="62">
        <v>2.9940119760479042E-2</v>
      </c>
      <c r="M5" s="61">
        <v>0.30251199728203165</v>
      </c>
      <c r="N5" s="73">
        <v>2</v>
      </c>
      <c r="O5" s="84">
        <v>57475</v>
      </c>
      <c r="P5" s="78">
        <v>0.24461070030448021</v>
      </c>
      <c r="Q5" s="78">
        <v>0.31505872118312311</v>
      </c>
      <c r="R5" s="78">
        <v>0.285967812092214</v>
      </c>
      <c r="S5" s="78">
        <v>0.15436276642018268</v>
      </c>
      <c r="T5" s="123">
        <v>2.3500826446280989</v>
      </c>
      <c r="U5" s="84">
        <v>57457</v>
      </c>
      <c r="V5" s="78">
        <v>0.1006317768070035</v>
      </c>
      <c r="W5" s="78">
        <v>0.21026158692587502</v>
      </c>
      <c r="X5" s="78">
        <v>0.28215883182205825</v>
      </c>
      <c r="Y5" s="78">
        <v>0.40694780444506329</v>
      </c>
      <c r="Z5" s="133">
        <v>2.9954226639051815</v>
      </c>
      <c r="AA5" s="84">
        <v>57459</v>
      </c>
      <c r="AB5" s="78">
        <v>0.40622008736664406</v>
      </c>
      <c r="AC5" s="78">
        <v>0.22217581231834874</v>
      </c>
      <c r="AD5" s="78">
        <v>0.21483144503036949</v>
      </c>
      <c r="AE5" s="78">
        <v>0.15677265528463774</v>
      </c>
      <c r="AF5" s="133">
        <v>2.1221566682330009</v>
      </c>
      <c r="AG5" s="84">
        <v>57469</v>
      </c>
      <c r="AH5" s="78">
        <v>0.36120343141519778</v>
      </c>
      <c r="AI5" s="78">
        <v>0.2529015643216343</v>
      </c>
      <c r="AJ5" s="78">
        <v>0.23901581722319859</v>
      </c>
      <c r="AK5" s="78">
        <v>0.14687918703996938</v>
      </c>
      <c r="AL5" s="133">
        <v>2.1715707598879397</v>
      </c>
      <c r="AM5" s="139">
        <v>57421</v>
      </c>
      <c r="AN5" s="152">
        <v>0.41397746469061841</v>
      </c>
      <c r="AO5" s="148">
        <v>57445</v>
      </c>
      <c r="AP5" s="162">
        <v>0.14904691443989904</v>
      </c>
      <c r="AQ5" s="89" t="s">
        <v>32</v>
      </c>
      <c r="AR5" s="44"/>
      <c r="AS5" s="44"/>
      <c r="AT5" s="44"/>
    </row>
    <row r="6" spans="1:46" s="45" customFormat="1" x14ac:dyDescent="0.2">
      <c r="A6" s="43"/>
      <c r="B6" s="16" t="s">
        <v>10</v>
      </c>
      <c r="C6" s="33">
        <v>0.4589783372023844</v>
      </c>
      <c r="D6" s="111">
        <v>0.6884670545573266</v>
      </c>
      <c r="E6" s="111">
        <v>0.38527067555109518</v>
      </c>
      <c r="F6" s="34">
        <v>0.3985024667312021</v>
      </c>
      <c r="G6" s="48">
        <v>142932</v>
      </c>
      <c r="H6" s="60">
        <v>0.55042957490275091</v>
      </c>
      <c r="I6" s="60">
        <v>0.53288276942881929</v>
      </c>
      <c r="J6" s="61">
        <v>9.2379593093219151E-2</v>
      </c>
      <c r="K6" s="61">
        <v>0.32933842666442786</v>
      </c>
      <c r="L6" s="62">
        <v>4.5399210813533708E-2</v>
      </c>
      <c r="M6" s="61">
        <v>0.46711723057118071</v>
      </c>
      <c r="N6" s="73">
        <v>3</v>
      </c>
      <c r="O6" s="84">
        <v>85723</v>
      </c>
      <c r="P6" s="78">
        <v>0.2435285745949162</v>
      </c>
      <c r="Q6" s="78">
        <v>0.29749308820269937</v>
      </c>
      <c r="R6" s="78">
        <v>0.27967989921024694</v>
      </c>
      <c r="S6" s="78">
        <v>0.17929843799213746</v>
      </c>
      <c r="T6" s="123">
        <v>2.3947482005996052</v>
      </c>
      <c r="U6" s="84">
        <v>85763</v>
      </c>
      <c r="V6" s="78">
        <v>0.10095262525797838</v>
      </c>
      <c r="W6" s="78">
        <v>0.21058032018469502</v>
      </c>
      <c r="X6" s="78">
        <v>0.27841843219103807</v>
      </c>
      <c r="Y6" s="78">
        <v>0.41004862236628847</v>
      </c>
      <c r="Z6" s="133">
        <v>2.9975630516656366</v>
      </c>
      <c r="AA6" s="84">
        <v>85693</v>
      </c>
      <c r="AB6" s="78">
        <v>0.40593747447282741</v>
      </c>
      <c r="AC6" s="78">
        <v>0.20879184997607739</v>
      </c>
      <c r="AD6" s="78">
        <v>0.21139416288378279</v>
      </c>
      <c r="AE6" s="78">
        <v>0.17387651266731238</v>
      </c>
      <c r="AF6" s="133">
        <v>2.1532097137455803</v>
      </c>
      <c r="AG6" s="84">
        <v>85741</v>
      </c>
      <c r="AH6" s="78">
        <v>0.35578078165638377</v>
      </c>
      <c r="AI6" s="78">
        <v>0.24571675161241413</v>
      </c>
      <c r="AJ6" s="78">
        <v>0.23818243314167084</v>
      </c>
      <c r="AK6" s="78">
        <v>0.16032003358953126</v>
      </c>
      <c r="AL6" s="133">
        <v>2.2030417186643496</v>
      </c>
      <c r="AM6" s="139">
        <v>85622</v>
      </c>
      <c r="AN6" s="152">
        <v>0.42233304524538084</v>
      </c>
      <c r="AO6" s="148">
        <v>85617</v>
      </c>
      <c r="AP6" s="162">
        <v>0.17247742854806872</v>
      </c>
      <c r="AQ6" s="89" t="s">
        <v>32</v>
      </c>
      <c r="AR6" s="44"/>
      <c r="AS6" s="44"/>
      <c r="AT6" s="44"/>
    </row>
    <row r="7" spans="1:46" s="45" customFormat="1" x14ac:dyDescent="0.2">
      <c r="A7" s="43"/>
      <c r="B7" s="16" t="s">
        <v>11</v>
      </c>
      <c r="C7" s="33">
        <v>0.40661886376172091</v>
      </c>
      <c r="D7" s="111">
        <v>0.6795409401898036</v>
      </c>
      <c r="E7" s="111">
        <v>0.35004598123965425</v>
      </c>
      <c r="F7" s="34">
        <v>0.36305123395490824</v>
      </c>
      <c r="G7" s="48">
        <v>44939</v>
      </c>
      <c r="H7" s="60">
        <v>0.68920091679832662</v>
      </c>
      <c r="I7" s="60">
        <v>0.54453815171677167</v>
      </c>
      <c r="J7" s="61">
        <v>0.12042991610850264</v>
      </c>
      <c r="K7" s="61">
        <v>0.2963572843187432</v>
      </c>
      <c r="L7" s="62">
        <v>3.8674647855982555E-2</v>
      </c>
      <c r="M7" s="61">
        <v>0.45546184828322839</v>
      </c>
      <c r="N7" s="73">
        <v>4</v>
      </c>
      <c r="O7" s="84">
        <v>27195</v>
      </c>
      <c r="P7" s="78">
        <v>0.25773120058834342</v>
      </c>
      <c r="Q7" s="78">
        <v>0.33564993564993567</v>
      </c>
      <c r="R7" s="78">
        <v>0.28207391064533921</v>
      </c>
      <c r="S7" s="78">
        <v>0.12454495311638168</v>
      </c>
      <c r="T7" s="123">
        <v>2.2734326162897593</v>
      </c>
      <c r="U7" s="84">
        <v>27186</v>
      </c>
      <c r="V7" s="78">
        <v>9.8322666078128451E-2</v>
      </c>
      <c r="W7" s="78">
        <v>0.22213639373206798</v>
      </c>
      <c r="X7" s="78">
        <v>0.29787390568675054</v>
      </c>
      <c r="Y7" s="78">
        <v>0.38166703450305306</v>
      </c>
      <c r="Z7" s="133">
        <v>2.9628853086147284</v>
      </c>
      <c r="AA7" s="84">
        <v>27185</v>
      </c>
      <c r="AB7" s="78">
        <v>0.41831892587824165</v>
      </c>
      <c r="AC7" s="78">
        <v>0.2316350928821041</v>
      </c>
      <c r="AD7" s="78">
        <v>0.21430936178039359</v>
      </c>
      <c r="AE7" s="78">
        <v>0.13573661945926063</v>
      </c>
      <c r="AF7" s="133">
        <v>2.0674636748206732</v>
      </c>
      <c r="AG7" s="84">
        <v>27189</v>
      </c>
      <c r="AH7" s="78">
        <v>0.36915664423112288</v>
      </c>
      <c r="AI7" s="78">
        <v>0.26779212181396889</v>
      </c>
      <c r="AJ7" s="78">
        <v>0.23307219831549525</v>
      </c>
      <c r="AK7" s="78">
        <v>0.12997903563941299</v>
      </c>
      <c r="AL7" s="133">
        <v>2.1238736253631982</v>
      </c>
      <c r="AM7" s="139">
        <v>27173</v>
      </c>
      <c r="AN7" s="152">
        <v>0.38210723880322378</v>
      </c>
      <c r="AO7" s="148">
        <v>27180</v>
      </c>
      <c r="AP7" s="162">
        <v>0.12457689477557027</v>
      </c>
      <c r="AQ7" s="89" t="s">
        <v>32</v>
      </c>
      <c r="AR7" s="44"/>
      <c r="AS7" s="44"/>
      <c r="AT7" s="44"/>
    </row>
    <row r="8" spans="1:46" s="45" customFormat="1" ht="15" thickBot="1" x14ac:dyDescent="0.25">
      <c r="A8" s="43"/>
      <c r="B8" s="17" t="s">
        <v>12</v>
      </c>
      <c r="C8" s="35">
        <v>0.35116200740990233</v>
      </c>
      <c r="D8" s="112">
        <v>0.60677943257631917</v>
      </c>
      <c r="E8" s="112">
        <v>0.27403813759180645</v>
      </c>
      <c r="F8" s="36">
        <v>0.29099851771998381</v>
      </c>
      <c r="G8" s="49">
        <v>24565</v>
      </c>
      <c r="H8" s="63">
        <v>0.72513739059637694</v>
      </c>
      <c r="I8" s="63">
        <v>0.46973336047221659</v>
      </c>
      <c r="J8" s="64">
        <v>7.2908609810706293E-2</v>
      </c>
      <c r="K8" s="64">
        <v>0.43614899246895988</v>
      </c>
      <c r="L8" s="65">
        <v>2.1209037248117239E-2</v>
      </c>
      <c r="M8" s="64">
        <v>0.53026663952778341</v>
      </c>
      <c r="N8" s="74">
        <v>5</v>
      </c>
      <c r="O8" s="85">
        <v>14845</v>
      </c>
      <c r="P8" s="79">
        <v>0.29733917143819466</v>
      </c>
      <c r="Q8" s="79">
        <v>0.35149882115190301</v>
      </c>
      <c r="R8" s="79">
        <v>0.25099360053890196</v>
      </c>
      <c r="S8" s="79">
        <v>0.10016840687100034</v>
      </c>
      <c r="T8" s="124">
        <v>2.1539912428427082</v>
      </c>
      <c r="U8" s="85">
        <v>14839</v>
      </c>
      <c r="V8" s="79">
        <v>0.13060179257362356</v>
      </c>
      <c r="W8" s="79">
        <v>0.2626187748500573</v>
      </c>
      <c r="X8" s="79">
        <v>0.30244625648628615</v>
      </c>
      <c r="Y8" s="79">
        <v>0.30433317609003302</v>
      </c>
      <c r="Z8" s="134">
        <v>2.780510816092729</v>
      </c>
      <c r="AA8" s="85">
        <v>14841</v>
      </c>
      <c r="AB8" s="79">
        <v>0.49956202412236372</v>
      </c>
      <c r="AC8" s="79">
        <v>0.2263998382858298</v>
      </c>
      <c r="AD8" s="79">
        <v>0.17465130382049726</v>
      </c>
      <c r="AE8" s="79">
        <v>9.9386833771309205E-2</v>
      </c>
      <c r="AF8" s="134">
        <v>1.8738629472407518</v>
      </c>
      <c r="AG8" s="85">
        <v>14842</v>
      </c>
      <c r="AH8" s="79">
        <v>0.44710955396846785</v>
      </c>
      <c r="AI8" s="79">
        <v>0.26189192831154828</v>
      </c>
      <c r="AJ8" s="79">
        <v>0.19363967120334186</v>
      </c>
      <c r="AK8" s="79">
        <v>9.7358846516641964E-2</v>
      </c>
      <c r="AL8" s="134">
        <v>1.9412478102681576</v>
      </c>
      <c r="AM8" s="140">
        <v>14824</v>
      </c>
      <c r="AN8" s="153">
        <v>0.309430652995143</v>
      </c>
      <c r="AO8" s="149">
        <v>14838</v>
      </c>
      <c r="AP8" s="163">
        <v>8.9971694298422972E-2</v>
      </c>
      <c r="AQ8" s="90" t="s">
        <v>32</v>
      </c>
      <c r="AR8" s="44"/>
      <c r="AS8" s="44"/>
      <c r="AT8" s="44"/>
    </row>
    <row r="9" spans="1:46" s="14" customFormat="1" ht="12.75" customHeight="1" thickTop="1" thickBot="1" x14ac:dyDescent="0.25">
      <c r="A9" s="15"/>
      <c r="B9" s="26" t="s">
        <v>0</v>
      </c>
      <c r="C9" s="18" t="s">
        <v>384</v>
      </c>
      <c r="D9" s="19" t="s">
        <v>385</v>
      </c>
      <c r="E9" s="19" t="s">
        <v>386</v>
      </c>
      <c r="F9" s="19" t="s">
        <v>387</v>
      </c>
      <c r="G9" s="50" t="s">
        <v>14</v>
      </c>
      <c r="H9" s="66" t="s">
        <v>15</v>
      </c>
      <c r="I9" s="66" t="s">
        <v>3</v>
      </c>
      <c r="J9" s="66" t="s">
        <v>1</v>
      </c>
      <c r="K9" s="66" t="s">
        <v>2</v>
      </c>
      <c r="L9" s="462" t="s">
        <v>4</v>
      </c>
      <c r="M9" s="66" t="s">
        <v>29</v>
      </c>
      <c r="N9" s="20" t="s">
        <v>6</v>
      </c>
      <c r="O9" s="50" t="s">
        <v>13</v>
      </c>
      <c r="P9" s="66" t="s">
        <v>36</v>
      </c>
      <c r="Q9" s="66" t="s">
        <v>46</v>
      </c>
      <c r="R9" s="66" t="s">
        <v>37</v>
      </c>
      <c r="S9" s="66" t="s">
        <v>38</v>
      </c>
      <c r="T9" s="125" t="s">
        <v>39</v>
      </c>
      <c r="U9" s="50" t="s">
        <v>40</v>
      </c>
      <c r="V9" s="66" t="s">
        <v>41</v>
      </c>
      <c r="W9" s="66" t="s">
        <v>45</v>
      </c>
      <c r="X9" s="66" t="s">
        <v>42</v>
      </c>
      <c r="Y9" s="66" t="s">
        <v>43</v>
      </c>
      <c r="Z9" s="135" t="s">
        <v>44</v>
      </c>
      <c r="AA9" s="50" t="s">
        <v>47</v>
      </c>
      <c r="AB9" s="66" t="s">
        <v>48</v>
      </c>
      <c r="AC9" s="66" t="s">
        <v>49</v>
      </c>
      <c r="AD9" s="66" t="s">
        <v>50</v>
      </c>
      <c r="AE9" s="66" t="s">
        <v>51</v>
      </c>
      <c r="AF9" s="135" t="s">
        <v>52</v>
      </c>
      <c r="AG9" s="50" t="s">
        <v>53</v>
      </c>
      <c r="AH9" s="66" t="s">
        <v>54</v>
      </c>
      <c r="AI9" s="66" t="s">
        <v>55</v>
      </c>
      <c r="AJ9" s="66" t="s">
        <v>56</v>
      </c>
      <c r="AK9" s="66" t="s">
        <v>57</v>
      </c>
      <c r="AL9" s="135" t="s">
        <v>58</v>
      </c>
      <c r="AM9" s="141" t="s">
        <v>59</v>
      </c>
      <c r="AN9" s="154" t="s">
        <v>382</v>
      </c>
      <c r="AO9" s="141" t="s">
        <v>60</v>
      </c>
      <c r="AP9" s="154" t="s">
        <v>383</v>
      </c>
      <c r="AQ9" s="91" t="s">
        <v>7</v>
      </c>
      <c r="AR9" s="13"/>
      <c r="AS9" s="13"/>
      <c r="AT9" s="13"/>
    </row>
    <row r="10" spans="1:46" s="102" customFormat="1" ht="15.75" thickTop="1" x14ac:dyDescent="0.25">
      <c r="A10" s="96">
        <v>1</v>
      </c>
      <c r="B10" s="97" t="s">
        <v>245</v>
      </c>
      <c r="C10" s="108">
        <v>0.58356940509915012</v>
      </c>
      <c r="D10" s="109">
        <v>0.79886685552407921</v>
      </c>
      <c r="E10" s="109">
        <v>0.5</v>
      </c>
      <c r="F10" s="109">
        <v>0.54107648725212465</v>
      </c>
      <c r="G10" s="98">
        <v>1252</v>
      </c>
      <c r="H10" s="99">
        <v>0.28000000000000003</v>
      </c>
      <c r="I10" s="99">
        <v>0.68530351437699677</v>
      </c>
      <c r="J10" s="99">
        <v>5.4313099041533537E-2</v>
      </c>
      <c r="K10" s="99">
        <v>0.19888178913738019</v>
      </c>
      <c r="L10" s="103">
        <v>6.1501597444089458E-2</v>
      </c>
      <c r="M10" s="99">
        <v>0.31469648562300317</v>
      </c>
      <c r="N10" s="200">
        <v>3</v>
      </c>
      <c r="O10" s="98">
        <v>706</v>
      </c>
      <c r="P10" s="99">
        <v>0.13456090651558072</v>
      </c>
      <c r="Q10" s="99">
        <v>0.2818696883852691</v>
      </c>
      <c r="R10" s="99">
        <v>0.34135977337110479</v>
      </c>
      <c r="S10" s="99">
        <v>0.24220963172804533</v>
      </c>
      <c r="T10" s="126">
        <v>2.6912181303116149</v>
      </c>
      <c r="U10" s="98">
        <v>706</v>
      </c>
      <c r="V10" s="99">
        <v>4.5325779036827198E-2</v>
      </c>
      <c r="W10" s="99">
        <v>0.15580736543909349</v>
      </c>
      <c r="X10" s="99">
        <v>0.23512747875354106</v>
      </c>
      <c r="Y10" s="99">
        <v>0.5637393767705382</v>
      </c>
      <c r="Z10" s="136">
        <v>3.3172804532577902</v>
      </c>
      <c r="AA10" s="98">
        <v>706</v>
      </c>
      <c r="AB10" s="99">
        <v>0.30594900849858359</v>
      </c>
      <c r="AC10" s="99">
        <v>0.19405099150141644</v>
      </c>
      <c r="AD10" s="99">
        <v>0.22237960339943344</v>
      </c>
      <c r="AE10" s="99">
        <v>0.27762039660056659</v>
      </c>
      <c r="AF10" s="136">
        <v>2.4716713881019832</v>
      </c>
      <c r="AG10" s="98">
        <v>706</v>
      </c>
      <c r="AH10" s="99">
        <v>0.23937677053824363</v>
      </c>
      <c r="AI10" s="99">
        <v>0.21954674220963172</v>
      </c>
      <c r="AJ10" s="99">
        <v>0.27337110481586402</v>
      </c>
      <c r="AK10" s="99">
        <v>0.26770538243626063</v>
      </c>
      <c r="AL10" s="136">
        <v>2.5694050991501416</v>
      </c>
      <c r="AM10" s="142">
        <v>706</v>
      </c>
      <c r="AN10" s="155">
        <v>0.54674220963172804</v>
      </c>
      <c r="AO10" s="142">
        <v>706</v>
      </c>
      <c r="AP10" s="155">
        <v>0.25495750708215298</v>
      </c>
      <c r="AQ10" s="101">
        <v>6040700</v>
      </c>
      <c r="AR10" s="3"/>
      <c r="AS10" s="3"/>
      <c r="AT10" s="3"/>
    </row>
    <row r="11" spans="1:46" s="102" customFormat="1" ht="15" x14ac:dyDescent="0.25">
      <c r="A11" s="96">
        <v>2</v>
      </c>
      <c r="B11" s="97" t="s">
        <v>91</v>
      </c>
      <c r="C11" s="108">
        <v>0.52229625832906201</v>
      </c>
      <c r="D11" s="109">
        <v>0.73589743589743595</v>
      </c>
      <c r="E11" s="109">
        <v>0.46177526936890712</v>
      </c>
      <c r="F11" s="109">
        <v>0.43874935930292158</v>
      </c>
      <c r="G11" s="98">
        <v>3222</v>
      </c>
      <c r="H11" s="99">
        <v>0.51</v>
      </c>
      <c r="I11" s="99">
        <v>0.8699565487274985</v>
      </c>
      <c r="J11" s="99">
        <v>3.8485412787088773E-2</v>
      </c>
      <c r="K11" s="99">
        <v>1.520794537554314E-2</v>
      </c>
      <c r="L11" s="103">
        <v>7.6350093109869649E-2</v>
      </c>
      <c r="M11" s="99">
        <v>0.13004345127250155</v>
      </c>
      <c r="N11" s="200">
        <v>1</v>
      </c>
      <c r="O11" s="98">
        <v>1951</v>
      </c>
      <c r="P11" s="99">
        <v>0.18759610456176321</v>
      </c>
      <c r="Q11" s="99">
        <v>0.29010763710917481</v>
      </c>
      <c r="R11" s="99">
        <v>0.32906201947719116</v>
      </c>
      <c r="S11" s="99">
        <v>0.19323423885187083</v>
      </c>
      <c r="T11" s="126">
        <v>2.5279343926191697</v>
      </c>
      <c r="U11" s="98">
        <v>1950</v>
      </c>
      <c r="V11" s="99">
        <v>6.974358974358974E-2</v>
      </c>
      <c r="W11" s="99">
        <v>0.19435897435897437</v>
      </c>
      <c r="X11" s="99">
        <v>0.26051282051282049</v>
      </c>
      <c r="Y11" s="99">
        <v>0.47538461538461541</v>
      </c>
      <c r="Z11" s="136">
        <v>3.1415384615384614</v>
      </c>
      <c r="AA11" s="98">
        <v>1949</v>
      </c>
      <c r="AB11" s="99">
        <v>0.31195484864032835</v>
      </c>
      <c r="AC11" s="99">
        <v>0.2262698819907645</v>
      </c>
      <c r="AD11" s="99">
        <v>0.26526423807080551</v>
      </c>
      <c r="AE11" s="99">
        <v>0.1965110312981016</v>
      </c>
      <c r="AF11" s="136">
        <v>2.3463314520266803</v>
      </c>
      <c r="AG11" s="98">
        <v>1951</v>
      </c>
      <c r="AH11" s="99">
        <v>0.29882111737570477</v>
      </c>
      <c r="AI11" s="99">
        <v>0.26242952332137365</v>
      </c>
      <c r="AJ11" s="99">
        <v>0.27831881086622245</v>
      </c>
      <c r="AK11" s="99">
        <v>0.16043054843669913</v>
      </c>
      <c r="AL11" s="136">
        <v>2.3003587903639158</v>
      </c>
      <c r="AM11" s="142">
        <v>1949</v>
      </c>
      <c r="AN11" s="155">
        <v>0.46690610569522834</v>
      </c>
      <c r="AO11" s="142">
        <v>1949</v>
      </c>
      <c r="AP11" s="155">
        <v>0.19548486403283735</v>
      </c>
      <c r="AQ11" s="101">
        <v>1701000</v>
      </c>
      <c r="AR11" s="3"/>
      <c r="AS11" s="3"/>
      <c r="AT11" s="3"/>
    </row>
    <row r="12" spans="1:46" s="102" customFormat="1" ht="15" x14ac:dyDescent="0.25">
      <c r="A12" s="96">
        <v>3</v>
      </c>
      <c r="B12" s="97" t="s">
        <v>79</v>
      </c>
      <c r="C12" s="108">
        <v>0.47058823529411764</v>
      </c>
      <c r="D12" s="109">
        <v>0.73235294117647065</v>
      </c>
      <c r="E12" s="109">
        <v>0.45588235294117646</v>
      </c>
      <c r="F12" s="109">
        <v>0.45588235294117646</v>
      </c>
      <c r="G12" s="98">
        <v>523</v>
      </c>
      <c r="H12" s="99">
        <v>0.62</v>
      </c>
      <c r="I12" s="99">
        <v>0.94455066921606123</v>
      </c>
      <c r="J12" s="99">
        <v>3.4416826003824091E-2</v>
      </c>
      <c r="K12" s="99">
        <v>5.7361376673040199E-3</v>
      </c>
      <c r="L12" s="103">
        <v>1.529636711281071E-2</v>
      </c>
      <c r="M12" s="99">
        <v>5.5449330783938822E-2</v>
      </c>
      <c r="N12" s="200">
        <v>1</v>
      </c>
      <c r="O12" s="98">
        <v>340</v>
      </c>
      <c r="P12" s="99">
        <v>0.19411764705882353</v>
      </c>
      <c r="Q12" s="99">
        <v>0.3352941176470588</v>
      </c>
      <c r="R12" s="99">
        <v>0.24705882352941178</v>
      </c>
      <c r="S12" s="99">
        <v>0.22352941176470589</v>
      </c>
      <c r="T12" s="126">
        <v>2.5</v>
      </c>
      <c r="U12" s="98">
        <v>340</v>
      </c>
      <c r="V12" s="99">
        <v>7.9411764705882348E-2</v>
      </c>
      <c r="W12" s="99">
        <v>0.18823529411764706</v>
      </c>
      <c r="X12" s="99">
        <v>0.24705882352941178</v>
      </c>
      <c r="Y12" s="99">
        <v>0.48529411764705882</v>
      </c>
      <c r="Z12" s="136">
        <v>3.138235294117647</v>
      </c>
      <c r="AA12" s="98">
        <v>340</v>
      </c>
      <c r="AB12" s="99">
        <v>0.34705882352941175</v>
      </c>
      <c r="AC12" s="99">
        <v>0.19705882352941176</v>
      </c>
      <c r="AD12" s="99">
        <v>0.21176470588235294</v>
      </c>
      <c r="AE12" s="99">
        <v>0.24411764705882352</v>
      </c>
      <c r="AF12" s="136">
        <v>2.3529411764705883</v>
      </c>
      <c r="AG12" s="98">
        <v>340</v>
      </c>
      <c r="AH12" s="99">
        <v>0.33823529411764708</v>
      </c>
      <c r="AI12" s="99">
        <v>0.20588235294117646</v>
      </c>
      <c r="AJ12" s="99">
        <v>0.25294117647058822</v>
      </c>
      <c r="AK12" s="99">
        <v>0.20294117647058824</v>
      </c>
      <c r="AL12" s="136">
        <v>2.3205882352941174</v>
      </c>
      <c r="AM12" s="142">
        <v>340</v>
      </c>
      <c r="AN12" s="155">
        <v>0.48823529411764705</v>
      </c>
      <c r="AO12" s="142">
        <v>340</v>
      </c>
      <c r="AP12" s="155">
        <v>0.22647058823529412</v>
      </c>
      <c r="AQ12" s="101">
        <v>501000</v>
      </c>
      <c r="AR12" s="3"/>
      <c r="AS12" s="3"/>
      <c r="AT12" s="3"/>
    </row>
    <row r="13" spans="1:46" s="102" customFormat="1" ht="15" x14ac:dyDescent="0.25">
      <c r="A13" s="96">
        <v>4</v>
      </c>
      <c r="B13" s="97" t="s">
        <v>258</v>
      </c>
      <c r="C13" s="108"/>
      <c r="D13" s="109"/>
      <c r="E13" s="109"/>
      <c r="F13" s="109"/>
      <c r="G13" s="98">
        <v>86</v>
      </c>
      <c r="H13" s="99">
        <v>0.51</v>
      </c>
      <c r="I13" s="99">
        <v>0.52325581395348841</v>
      </c>
      <c r="J13" s="99">
        <v>8.1395348837209308E-2</v>
      </c>
      <c r="K13" s="99">
        <v>0.31395348837209303</v>
      </c>
      <c r="L13" s="103">
        <v>8.1395348837209308E-2</v>
      </c>
      <c r="M13" s="99">
        <v>0.4767441860465117</v>
      </c>
      <c r="N13" s="200">
        <v>3</v>
      </c>
      <c r="O13" s="98"/>
      <c r="P13" s="99"/>
      <c r="Q13" s="99"/>
      <c r="R13" s="99"/>
      <c r="S13" s="99"/>
      <c r="T13" s="126"/>
      <c r="U13" s="98"/>
      <c r="V13" s="99"/>
      <c r="W13" s="99"/>
      <c r="X13" s="99"/>
      <c r="Y13" s="99"/>
      <c r="Z13" s="136"/>
      <c r="AA13" s="98"/>
      <c r="AB13" s="99"/>
      <c r="AC13" s="99"/>
      <c r="AD13" s="99"/>
      <c r="AE13" s="99"/>
      <c r="AF13" s="136"/>
      <c r="AG13" s="98"/>
      <c r="AH13" s="99"/>
      <c r="AI13" s="99"/>
      <c r="AJ13" s="99"/>
      <c r="AK13" s="99"/>
      <c r="AL13" s="136"/>
      <c r="AM13" s="142"/>
      <c r="AN13" s="155"/>
      <c r="AO13" s="142"/>
      <c r="AP13" s="155"/>
      <c r="AQ13" s="101">
        <v>6091000</v>
      </c>
      <c r="AR13" s="104"/>
      <c r="AS13" s="104"/>
      <c r="AT13" s="104"/>
    </row>
    <row r="14" spans="1:46" s="102" customFormat="1" ht="15" x14ac:dyDescent="0.25">
      <c r="A14" s="96">
        <v>5</v>
      </c>
      <c r="B14" s="97" t="s">
        <v>259</v>
      </c>
      <c r="C14" s="108">
        <v>0</v>
      </c>
      <c r="D14" s="109">
        <v>0.08</v>
      </c>
      <c r="E14" s="109">
        <v>0.08</v>
      </c>
      <c r="F14" s="109">
        <v>0</v>
      </c>
      <c r="G14" s="98">
        <v>125</v>
      </c>
      <c r="H14" s="99">
        <v>0.52</v>
      </c>
      <c r="I14" s="99">
        <v>0.51200000000000001</v>
      </c>
      <c r="J14" s="99">
        <v>0.13600000000000001</v>
      </c>
      <c r="K14" s="99">
        <v>0.26400000000000001</v>
      </c>
      <c r="L14" s="100">
        <v>8.7999999999999995E-2</v>
      </c>
      <c r="M14" s="99">
        <v>0.48799999999999999</v>
      </c>
      <c r="N14" s="200">
        <v>3</v>
      </c>
      <c r="O14" s="98">
        <v>25</v>
      </c>
      <c r="P14" s="99">
        <v>0.84</v>
      </c>
      <c r="Q14" s="99">
        <v>0.16</v>
      </c>
      <c r="R14" s="99">
        <v>0</v>
      </c>
      <c r="S14" s="99">
        <v>0</v>
      </c>
      <c r="T14" s="126">
        <v>1.1599999999999999</v>
      </c>
      <c r="U14" s="98">
        <v>25</v>
      </c>
      <c r="V14" s="99">
        <v>0.76</v>
      </c>
      <c r="W14" s="99">
        <v>0.16</v>
      </c>
      <c r="X14" s="99">
        <v>0.04</v>
      </c>
      <c r="Y14" s="99">
        <v>0.04</v>
      </c>
      <c r="Z14" s="136">
        <v>1.36</v>
      </c>
      <c r="AA14" s="98">
        <v>25</v>
      </c>
      <c r="AB14" s="99">
        <v>0.88</v>
      </c>
      <c r="AC14" s="99">
        <v>0.04</v>
      </c>
      <c r="AD14" s="99">
        <v>0.04</v>
      </c>
      <c r="AE14" s="99">
        <v>0.04</v>
      </c>
      <c r="AF14" s="136">
        <v>1.24</v>
      </c>
      <c r="AG14" s="98">
        <v>25</v>
      </c>
      <c r="AH14" s="99">
        <v>0.96</v>
      </c>
      <c r="AI14" s="99">
        <v>0.04</v>
      </c>
      <c r="AJ14" s="99">
        <v>0</v>
      </c>
      <c r="AK14" s="99">
        <v>0</v>
      </c>
      <c r="AL14" s="136">
        <v>1.04</v>
      </c>
      <c r="AM14" s="142">
        <v>25</v>
      </c>
      <c r="AN14" s="155">
        <v>0.04</v>
      </c>
      <c r="AO14" s="142">
        <v>25</v>
      </c>
      <c r="AP14" s="155">
        <v>0</v>
      </c>
      <c r="AQ14" s="101">
        <v>6092000</v>
      </c>
      <c r="AR14" s="104"/>
      <c r="AS14" s="104"/>
      <c r="AT14" s="104"/>
    </row>
    <row r="15" spans="1:46" s="102" customFormat="1" ht="15" x14ac:dyDescent="0.25">
      <c r="A15" s="96">
        <v>6</v>
      </c>
      <c r="B15" s="97" t="s">
        <v>266</v>
      </c>
      <c r="C15" s="108">
        <v>0.39532794249775383</v>
      </c>
      <c r="D15" s="109">
        <v>0.67176258992805749</v>
      </c>
      <c r="E15" s="109">
        <v>0.39549549549549545</v>
      </c>
      <c r="F15" s="109">
        <v>0.38613861386138615</v>
      </c>
      <c r="G15" s="98">
        <v>1777</v>
      </c>
      <c r="H15" s="99">
        <v>0.53</v>
      </c>
      <c r="I15" s="99">
        <v>0.51097355092853125</v>
      </c>
      <c r="J15" s="99">
        <v>7.0906021384355658E-2</v>
      </c>
      <c r="K15" s="99">
        <v>0.37422622397298816</v>
      </c>
      <c r="L15" s="103">
        <v>4.3894203714124932E-2</v>
      </c>
      <c r="M15" s="99">
        <v>0.48902644907146875</v>
      </c>
      <c r="N15" s="200">
        <v>4</v>
      </c>
      <c r="O15" s="98">
        <v>1113</v>
      </c>
      <c r="P15" s="99">
        <v>0.27313566936208444</v>
      </c>
      <c r="Q15" s="99">
        <v>0.33153638814016173</v>
      </c>
      <c r="R15" s="99">
        <v>0.25157232704402516</v>
      </c>
      <c r="S15" s="99">
        <v>0.14375561545372867</v>
      </c>
      <c r="T15" s="126">
        <v>2.2659478885893982</v>
      </c>
      <c r="U15" s="98">
        <v>1112</v>
      </c>
      <c r="V15" s="99">
        <v>0.10431654676258993</v>
      </c>
      <c r="W15" s="99">
        <v>0.22392086330935251</v>
      </c>
      <c r="X15" s="99">
        <v>0.25989208633093525</v>
      </c>
      <c r="Y15" s="99">
        <v>0.41187050359712229</v>
      </c>
      <c r="Z15" s="136">
        <v>2.9793165467625897</v>
      </c>
      <c r="AA15" s="98">
        <v>1110</v>
      </c>
      <c r="AB15" s="99">
        <v>0.39819819819819818</v>
      </c>
      <c r="AC15" s="99">
        <v>0.20630630630630631</v>
      </c>
      <c r="AD15" s="99">
        <v>0.21531531531531531</v>
      </c>
      <c r="AE15" s="99">
        <v>0.18018018018018017</v>
      </c>
      <c r="AF15" s="136">
        <v>2.1774774774774777</v>
      </c>
      <c r="AG15" s="98">
        <v>1111</v>
      </c>
      <c r="AH15" s="99">
        <v>0.36183618361836184</v>
      </c>
      <c r="AI15" s="99">
        <v>0.25202520252025201</v>
      </c>
      <c r="AJ15" s="99">
        <v>0.21782178217821782</v>
      </c>
      <c r="AK15" s="99">
        <v>0.16831683168316833</v>
      </c>
      <c r="AL15" s="136">
        <v>2.1926192619261928</v>
      </c>
      <c r="AM15" s="142">
        <v>1110</v>
      </c>
      <c r="AN15" s="155">
        <v>0.39729729729729729</v>
      </c>
      <c r="AO15" s="142">
        <v>1110</v>
      </c>
      <c r="AP15" s="155">
        <v>0.16396396396396395</v>
      </c>
      <c r="AQ15" s="101">
        <v>1002000</v>
      </c>
      <c r="AR15" s="104"/>
      <c r="AS15" s="104"/>
      <c r="AT15" s="104"/>
    </row>
    <row r="16" spans="1:46" s="102" customFormat="1" ht="15" x14ac:dyDescent="0.25">
      <c r="A16" s="96">
        <v>7</v>
      </c>
      <c r="B16" s="97" t="s">
        <v>75</v>
      </c>
      <c r="C16" s="108">
        <v>0.54263565891472865</v>
      </c>
      <c r="D16" s="109">
        <v>0.79651162790697672</v>
      </c>
      <c r="E16" s="109">
        <v>0.54069767441860461</v>
      </c>
      <c r="F16" s="109">
        <v>0.56782945736434109</v>
      </c>
      <c r="G16" s="98">
        <v>792</v>
      </c>
      <c r="H16" s="99">
        <v>0.25</v>
      </c>
      <c r="I16" s="99">
        <v>0.75378787878787878</v>
      </c>
      <c r="J16" s="99">
        <v>0.13257575757575757</v>
      </c>
      <c r="K16" s="99">
        <v>1.136363636363636E-2</v>
      </c>
      <c r="L16" s="103">
        <v>0.10227272727272728</v>
      </c>
      <c r="M16" s="99">
        <v>0.24621212121212122</v>
      </c>
      <c r="N16" s="200">
        <v>1</v>
      </c>
      <c r="O16" s="98">
        <v>516</v>
      </c>
      <c r="P16" s="99">
        <v>0.17829457364341086</v>
      </c>
      <c r="Q16" s="99">
        <v>0.27906976744186046</v>
      </c>
      <c r="R16" s="99">
        <v>0.34496124031007752</v>
      </c>
      <c r="S16" s="99">
        <v>0.19767441860465115</v>
      </c>
      <c r="T16" s="126">
        <v>2.5620155038759691</v>
      </c>
      <c r="U16" s="98">
        <v>516</v>
      </c>
      <c r="V16" s="99">
        <v>3.875968992248062E-2</v>
      </c>
      <c r="W16" s="99">
        <v>0.16472868217054262</v>
      </c>
      <c r="X16" s="99">
        <v>0.24806201550387597</v>
      </c>
      <c r="Y16" s="99">
        <v>0.54844961240310075</v>
      </c>
      <c r="Z16" s="136">
        <v>3.3062015503875966</v>
      </c>
      <c r="AA16" s="98">
        <v>516</v>
      </c>
      <c r="AB16" s="99">
        <v>0.25968992248062017</v>
      </c>
      <c r="AC16" s="99">
        <v>0.19961240310077519</v>
      </c>
      <c r="AD16" s="99">
        <v>0.27131782945736432</v>
      </c>
      <c r="AE16" s="99">
        <v>0.26937984496124029</v>
      </c>
      <c r="AF16" s="136">
        <v>2.5503875968992249</v>
      </c>
      <c r="AG16" s="98">
        <v>516</v>
      </c>
      <c r="AH16" s="99">
        <v>0.22286821705426357</v>
      </c>
      <c r="AI16" s="99">
        <v>0.20930232558139536</v>
      </c>
      <c r="AJ16" s="99">
        <v>0.29651162790697677</v>
      </c>
      <c r="AK16" s="99">
        <v>0.27131782945736432</v>
      </c>
      <c r="AL16" s="136">
        <v>2.6162790697674421</v>
      </c>
      <c r="AM16" s="142">
        <v>515</v>
      </c>
      <c r="AN16" s="155">
        <v>0.57864077669902914</v>
      </c>
      <c r="AO16" s="142">
        <v>516</v>
      </c>
      <c r="AP16" s="155">
        <v>0.23255813953488372</v>
      </c>
      <c r="AQ16" s="101">
        <v>440700</v>
      </c>
      <c r="AR16" s="104"/>
      <c r="AS16" s="104"/>
      <c r="AT16" s="104"/>
    </row>
    <row r="17" spans="1:46" s="102" customFormat="1" ht="15" x14ac:dyDescent="0.25">
      <c r="A17" s="96">
        <v>8</v>
      </c>
      <c r="B17" s="97" t="s">
        <v>78</v>
      </c>
      <c r="C17" s="108">
        <v>0.24374176548089591</v>
      </c>
      <c r="D17" s="109">
        <v>0.68068331143232585</v>
      </c>
      <c r="E17" s="109">
        <v>0.32236842105263158</v>
      </c>
      <c r="F17" s="109">
        <v>0.41447368421052633</v>
      </c>
      <c r="G17" s="98">
        <v>761</v>
      </c>
      <c r="H17" s="99"/>
      <c r="I17" s="99">
        <v>0.7411300919842313</v>
      </c>
      <c r="J17" s="99">
        <v>8.8042049934296984E-2</v>
      </c>
      <c r="K17" s="99">
        <v>0.11169513797634691</v>
      </c>
      <c r="L17" s="103">
        <v>5.9132720105124839E-2</v>
      </c>
      <c r="M17" s="99">
        <v>0.2588699080157687</v>
      </c>
      <c r="N17" s="200">
        <v>1</v>
      </c>
      <c r="O17" s="98">
        <v>759</v>
      </c>
      <c r="P17" s="99">
        <v>0.42819499341238471</v>
      </c>
      <c r="Q17" s="99">
        <v>0.32806324110671936</v>
      </c>
      <c r="R17" s="99">
        <v>0.18050065876152832</v>
      </c>
      <c r="S17" s="99">
        <v>6.3241106719367585E-2</v>
      </c>
      <c r="T17" s="126">
        <v>1.8787878787878789</v>
      </c>
      <c r="U17" s="98">
        <v>761</v>
      </c>
      <c r="V17" s="99">
        <v>9.1984231274638631E-2</v>
      </c>
      <c r="W17" s="99">
        <v>0.22733245729303547</v>
      </c>
      <c r="X17" s="99">
        <v>0.31143232588699082</v>
      </c>
      <c r="Y17" s="99">
        <v>0.36925098554533509</v>
      </c>
      <c r="Z17" s="136">
        <v>2.9579500657030224</v>
      </c>
      <c r="AA17" s="98">
        <v>760</v>
      </c>
      <c r="AB17" s="99">
        <v>0.45921052631578946</v>
      </c>
      <c r="AC17" s="99">
        <v>0.21842105263157896</v>
      </c>
      <c r="AD17" s="99">
        <v>0.19736842105263158</v>
      </c>
      <c r="AE17" s="99">
        <v>0.125</v>
      </c>
      <c r="AF17" s="136">
        <v>1.9881578947368421</v>
      </c>
      <c r="AG17" s="98">
        <v>760</v>
      </c>
      <c r="AH17" s="99">
        <v>0.30263157894736842</v>
      </c>
      <c r="AI17" s="99">
        <v>0.28289473684210525</v>
      </c>
      <c r="AJ17" s="99">
        <v>0.26447368421052631</v>
      </c>
      <c r="AK17" s="99">
        <v>0.15</v>
      </c>
      <c r="AL17" s="136">
        <v>2.2618421052631579</v>
      </c>
      <c r="AM17" s="142">
        <v>760</v>
      </c>
      <c r="AN17" s="155">
        <v>0.40394736842105261</v>
      </c>
      <c r="AO17" s="142">
        <v>759</v>
      </c>
      <c r="AP17" s="155">
        <v>8.3003952569169967E-2</v>
      </c>
      <c r="AQ17" s="101">
        <v>444700</v>
      </c>
      <c r="AR17" s="3"/>
      <c r="AS17" s="3"/>
      <c r="AT17" s="3"/>
    </row>
    <row r="18" spans="1:46" s="102" customFormat="1" ht="15" x14ac:dyDescent="0.25">
      <c r="A18" s="96">
        <v>9</v>
      </c>
      <c r="B18" s="97" t="s">
        <v>247</v>
      </c>
      <c r="C18" s="108">
        <v>0.30413793103448272</v>
      </c>
      <c r="D18" s="109">
        <v>0.67908902691511386</v>
      </c>
      <c r="E18" s="109">
        <v>0.35586206896551725</v>
      </c>
      <c r="F18" s="109">
        <v>0.42196132596685088</v>
      </c>
      <c r="G18" s="98">
        <v>2055</v>
      </c>
      <c r="H18" s="99"/>
      <c r="I18" s="99">
        <v>0.7751824817518248</v>
      </c>
      <c r="J18" s="99">
        <v>7.3965936739659371E-2</v>
      </c>
      <c r="K18" s="99">
        <v>0.10851581508515815</v>
      </c>
      <c r="L18" s="103">
        <v>4.2335766423357672E-2</v>
      </c>
      <c r="M18" s="99">
        <v>0.22481751824817517</v>
      </c>
      <c r="N18" s="200">
        <v>3</v>
      </c>
      <c r="O18" s="98">
        <v>1450</v>
      </c>
      <c r="P18" s="99">
        <v>0.34827586206896549</v>
      </c>
      <c r="Q18" s="99">
        <v>0.34758620689655173</v>
      </c>
      <c r="R18" s="99">
        <v>0.21310344827586206</v>
      </c>
      <c r="S18" s="99">
        <v>9.1034482758620694E-2</v>
      </c>
      <c r="T18" s="126">
        <v>2.0468965517241378</v>
      </c>
      <c r="U18" s="98">
        <v>1449</v>
      </c>
      <c r="V18" s="99">
        <v>0.10973084886128365</v>
      </c>
      <c r="W18" s="99">
        <v>0.21118012422360249</v>
      </c>
      <c r="X18" s="99">
        <v>0.27053140096618356</v>
      </c>
      <c r="Y18" s="99">
        <v>0.4085576259489303</v>
      </c>
      <c r="Z18" s="136">
        <v>2.9779158040027607</v>
      </c>
      <c r="AA18" s="98">
        <v>1450</v>
      </c>
      <c r="AB18" s="99">
        <v>0.43586206896551727</v>
      </c>
      <c r="AC18" s="99">
        <v>0.20827586206896551</v>
      </c>
      <c r="AD18" s="99">
        <v>0.21379310344827587</v>
      </c>
      <c r="AE18" s="99">
        <v>0.14206896551724138</v>
      </c>
      <c r="AF18" s="136">
        <v>2.0620689655172413</v>
      </c>
      <c r="AG18" s="98">
        <v>1448</v>
      </c>
      <c r="AH18" s="99">
        <v>0.32182320441988949</v>
      </c>
      <c r="AI18" s="99">
        <v>0.25621546961325969</v>
      </c>
      <c r="AJ18" s="99">
        <v>0.25897790055248621</v>
      </c>
      <c r="AK18" s="99">
        <v>0.16298342541436464</v>
      </c>
      <c r="AL18" s="136">
        <v>2.2631215469613259</v>
      </c>
      <c r="AM18" s="142">
        <v>1447</v>
      </c>
      <c r="AN18" s="155">
        <v>0.37733241188666206</v>
      </c>
      <c r="AO18" s="142">
        <v>1450</v>
      </c>
      <c r="AP18" s="155">
        <v>0.10551724137931034</v>
      </c>
      <c r="AQ18" s="101">
        <v>6043700</v>
      </c>
      <c r="AR18" s="105"/>
      <c r="AS18" s="105"/>
      <c r="AT18" s="105"/>
    </row>
    <row r="19" spans="1:46" s="102" customFormat="1" ht="15" x14ac:dyDescent="0.25">
      <c r="A19" s="96">
        <v>10</v>
      </c>
      <c r="B19" s="97" t="s">
        <v>184</v>
      </c>
      <c r="C19" s="108">
        <v>0.57633587786259532</v>
      </c>
      <c r="D19" s="109">
        <v>0.81679389312977091</v>
      </c>
      <c r="E19" s="109">
        <v>0.46564885496183206</v>
      </c>
      <c r="F19" s="109">
        <v>0.48473282442748089</v>
      </c>
      <c r="G19" s="98">
        <v>436</v>
      </c>
      <c r="H19" s="99">
        <v>0.43</v>
      </c>
      <c r="I19" s="99">
        <v>0.85550458715596334</v>
      </c>
      <c r="J19" s="99">
        <v>3.669724770642202E-2</v>
      </c>
      <c r="K19" s="99">
        <v>7.7981651376146793E-2</v>
      </c>
      <c r="L19" s="103">
        <v>2.9816513761467892E-2</v>
      </c>
      <c r="M19" s="99">
        <v>0.14449541284403672</v>
      </c>
      <c r="N19" s="200">
        <v>2</v>
      </c>
      <c r="O19" s="98">
        <v>262</v>
      </c>
      <c r="P19" s="99">
        <v>0.16793893129770993</v>
      </c>
      <c r="Q19" s="99">
        <v>0.25572519083969464</v>
      </c>
      <c r="R19" s="99">
        <v>0.35114503816793891</v>
      </c>
      <c r="S19" s="99">
        <v>0.22519083969465647</v>
      </c>
      <c r="T19" s="126">
        <v>2.6335877862595418</v>
      </c>
      <c r="U19" s="98">
        <v>262</v>
      </c>
      <c r="V19" s="99">
        <v>4.1984732824427481E-2</v>
      </c>
      <c r="W19" s="99">
        <v>0.14122137404580154</v>
      </c>
      <c r="X19" s="99">
        <v>0.30534351145038169</v>
      </c>
      <c r="Y19" s="99">
        <v>0.51145038167938928</v>
      </c>
      <c r="Z19" s="136">
        <v>3.2862595419847329</v>
      </c>
      <c r="AA19" s="98">
        <v>262</v>
      </c>
      <c r="AB19" s="99">
        <v>0.32442748091603052</v>
      </c>
      <c r="AC19" s="99">
        <v>0.20992366412213739</v>
      </c>
      <c r="AD19" s="99">
        <v>0.24045801526717558</v>
      </c>
      <c r="AE19" s="99">
        <v>0.22519083969465647</v>
      </c>
      <c r="AF19" s="136">
        <v>2.3664122137404577</v>
      </c>
      <c r="AG19" s="98">
        <v>262</v>
      </c>
      <c r="AH19" s="99">
        <v>0.24809160305343511</v>
      </c>
      <c r="AI19" s="99">
        <v>0.26717557251908397</v>
      </c>
      <c r="AJ19" s="99">
        <v>0.24809160305343511</v>
      </c>
      <c r="AK19" s="99">
        <v>0.23664122137404581</v>
      </c>
      <c r="AL19" s="136">
        <v>2.4732824427480917</v>
      </c>
      <c r="AM19" s="142">
        <v>262</v>
      </c>
      <c r="AN19" s="155">
        <v>0.54580152671755722</v>
      </c>
      <c r="AO19" s="142">
        <v>262</v>
      </c>
      <c r="AP19" s="155">
        <v>0.22900763358778625</v>
      </c>
      <c r="AQ19" s="101">
        <v>4701000</v>
      </c>
      <c r="AR19" s="104"/>
      <c r="AS19" s="104"/>
      <c r="AT19" s="104"/>
    </row>
    <row r="20" spans="1:46" s="102" customFormat="1" ht="15" x14ac:dyDescent="0.25">
      <c r="A20" s="96">
        <v>11</v>
      </c>
      <c r="B20" s="97" t="s">
        <v>278</v>
      </c>
      <c r="C20" s="108">
        <v>0.3914549653579677</v>
      </c>
      <c r="D20" s="109">
        <v>0.66628175519630495</v>
      </c>
      <c r="E20" s="109">
        <v>0.34450867052023121</v>
      </c>
      <c r="F20" s="109">
        <v>0.32832369942196532</v>
      </c>
      <c r="G20" s="98">
        <v>1415</v>
      </c>
      <c r="H20" s="99">
        <v>0.66</v>
      </c>
      <c r="I20" s="99">
        <v>0.62332155477031803</v>
      </c>
      <c r="J20" s="99">
        <v>4.3816254416961131E-2</v>
      </c>
      <c r="K20" s="99">
        <v>0.26289752650176679</v>
      </c>
      <c r="L20" s="103">
        <v>6.9964664310954064E-2</v>
      </c>
      <c r="M20" s="99">
        <v>0.37667844522968197</v>
      </c>
      <c r="N20" s="200">
        <v>4</v>
      </c>
      <c r="O20" s="98">
        <v>866</v>
      </c>
      <c r="P20" s="99">
        <v>0.25519630484988454</v>
      </c>
      <c r="Q20" s="99">
        <v>0.35334872979214782</v>
      </c>
      <c r="R20" s="99">
        <v>0.27367205542725176</v>
      </c>
      <c r="S20" s="99">
        <v>0.11778290993071594</v>
      </c>
      <c r="T20" s="126">
        <v>2.2540415704387993</v>
      </c>
      <c r="U20" s="98">
        <v>866</v>
      </c>
      <c r="V20" s="99">
        <v>0.10854503464203233</v>
      </c>
      <c r="W20" s="99">
        <v>0.22517321016166281</v>
      </c>
      <c r="X20" s="99">
        <v>0.31755196304849886</v>
      </c>
      <c r="Y20" s="99">
        <v>0.34872979214780603</v>
      </c>
      <c r="Z20" s="136">
        <v>2.906466512702079</v>
      </c>
      <c r="AA20" s="98">
        <v>865</v>
      </c>
      <c r="AB20" s="99">
        <v>0.41849710982658961</v>
      </c>
      <c r="AC20" s="99">
        <v>0.23699421965317918</v>
      </c>
      <c r="AD20" s="99">
        <v>0.21734104046242775</v>
      </c>
      <c r="AE20" s="99">
        <v>0.12716763005780346</v>
      </c>
      <c r="AF20" s="136">
        <v>2.0531791907514449</v>
      </c>
      <c r="AG20" s="98">
        <v>865</v>
      </c>
      <c r="AH20" s="99">
        <v>0.37109826589595374</v>
      </c>
      <c r="AI20" s="99">
        <v>0.30057803468208094</v>
      </c>
      <c r="AJ20" s="99">
        <v>0.23121387283236994</v>
      </c>
      <c r="AK20" s="99">
        <v>9.7109826589595369E-2</v>
      </c>
      <c r="AL20" s="136">
        <v>2.0543352601156069</v>
      </c>
      <c r="AM20" s="142">
        <v>865</v>
      </c>
      <c r="AN20" s="155">
        <v>0.32023121387283238</v>
      </c>
      <c r="AO20" s="142">
        <v>865</v>
      </c>
      <c r="AP20" s="155">
        <v>0.10404624277456648</v>
      </c>
      <c r="AQ20" s="101">
        <v>4101000</v>
      </c>
      <c r="AR20" s="104"/>
      <c r="AS20" s="104"/>
      <c r="AT20" s="104"/>
    </row>
    <row r="21" spans="1:46" s="102" customFormat="1" ht="15" x14ac:dyDescent="0.25">
      <c r="A21" s="96">
        <v>12</v>
      </c>
      <c r="B21" s="97" t="s">
        <v>113</v>
      </c>
      <c r="C21" s="108">
        <v>0.52</v>
      </c>
      <c r="D21" s="109">
        <v>0.72454090150250416</v>
      </c>
      <c r="E21" s="109">
        <v>0.44240400667779634</v>
      </c>
      <c r="F21" s="109">
        <v>0.43572621035058429</v>
      </c>
      <c r="G21" s="98">
        <v>990</v>
      </c>
      <c r="H21" s="99">
        <v>0.66</v>
      </c>
      <c r="I21" s="99">
        <v>0.94646464646464645</v>
      </c>
      <c r="J21" s="99">
        <v>2.222222222222222E-2</v>
      </c>
      <c r="K21" s="99">
        <v>9.0909090909090905E-3</v>
      </c>
      <c r="L21" s="100">
        <v>2.222222222222222E-2</v>
      </c>
      <c r="M21" s="99">
        <v>5.3535353535353533E-2</v>
      </c>
      <c r="N21" s="200">
        <v>1</v>
      </c>
      <c r="O21" s="98">
        <v>600</v>
      </c>
      <c r="P21" s="99">
        <v>0.17166666666666666</v>
      </c>
      <c r="Q21" s="99">
        <v>0.30833333333333335</v>
      </c>
      <c r="R21" s="99">
        <v>0.32166666666666666</v>
      </c>
      <c r="S21" s="99">
        <v>0.19833333333333333</v>
      </c>
      <c r="T21" s="126">
        <v>2.5466666666666669</v>
      </c>
      <c r="U21" s="98">
        <v>599</v>
      </c>
      <c r="V21" s="99">
        <v>6.6777963272120197E-2</v>
      </c>
      <c r="W21" s="99">
        <v>0.20868113522537562</v>
      </c>
      <c r="X21" s="99">
        <v>0.28881469115191988</v>
      </c>
      <c r="Y21" s="99">
        <v>0.43572621035058429</v>
      </c>
      <c r="Z21" s="136">
        <v>3.0934891485809684</v>
      </c>
      <c r="AA21" s="98">
        <v>599</v>
      </c>
      <c r="AB21" s="99">
        <v>0.34557595993322204</v>
      </c>
      <c r="AC21" s="99">
        <v>0.21202003338898165</v>
      </c>
      <c r="AD21" s="99">
        <v>0.27212020033388984</v>
      </c>
      <c r="AE21" s="99">
        <v>0.17028380634390652</v>
      </c>
      <c r="AF21" s="136">
        <v>2.2671118530884811</v>
      </c>
      <c r="AG21" s="98">
        <v>599</v>
      </c>
      <c r="AH21" s="99">
        <v>0.29549248747913187</v>
      </c>
      <c r="AI21" s="99">
        <v>0.26878130217028379</v>
      </c>
      <c r="AJ21" s="99">
        <v>0.26711185308848079</v>
      </c>
      <c r="AK21" s="99">
        <v>0.1686143572621035</v>
      </c>
      <c r="AL21" s="136">
        <v>2.308848080133556</v>
      </c>
      <c r="AM21" s="142">
        <v>599</v>
      </c>
      <c r="AN21" s="155">
        <v>0.47913188647746241</v>
      </c>
      <c r="AO21" s="142">
        <v>599</v>
      </c>
      <c r="AP21" s="155">
        <v>0.1652754590984975</v>
      </c>
      <c r="AQ21" s="101">
        <v>5801000</v>
      </c>
    </row>
    <row r="22" spans="1:46" s="102" customFormat="1" ht="15" x14ac:dyDescent="0.25">
      <c r="A22" s="96">
        <v>13</v>
      </c>
      <c r="B22" s="97" t="s">
        <v>209</v>
      </c>
      <c r="C22" s="108">
        <v>0.26818181818181819</v>
      </c>
      <c r="D22" s="109">
        <v>0.59545454545454546</v>
      </c>
      <c r="E22" s="109">
        <v>0.19545454545454544</v>
      </c>
      <c r="F22" s="109">
        <v>0.23636363636363636</v>
      </c>
      <c r="G22" s="98">
        <v>374</v>
      </c>
      <c r="H22" s="99">
        <v>0.87</v>
      </c>
      <c r="I22" s="99">
        <v>0.40641711229946526</v>
      </c>
      <c r="J22" s="99">
        <v>1.3368983957219249E-2</v>
      </c>
      <c r="K22" s="99">
        <v>0.55614973262032086</v>
      </c>
      <c r="L22" s="103">
        <v>2.4064171122994651E-2</v>
      </c>
      <c r="M22" s="99">
        <v>0.5935828877005348</v>
      </c>
      <c r="N22" s="200">
        <v>2</v>
      </c>
      <c r="O22" s="98">
        <v>220</v>
      </c>
      <c r="P22" s="99">
        <v>0.33181818181818185</v>
      </c>
      <c r="Q22" s="99">
        <v>0.4</v>
      </c>
      <c r="R22" s="99">
        <v>0.21363636363636362</v>
      </c>
      <c r="S22" s="99">
        <v>5.4545454545454543E-2</v>
      </c>
      <c r="T22" s="126">
        <v>1.990909090909091</v>
      </c>
      <c r="U22" s="98">
        <v>220</v>
      </c>
      <c r="V22" s="99">
        <v>0.11818181818181818</v>
      </c>
      <c r="W22" s="99">
        <v>0.28636363636363638</v>
      </c>
      <c r="X22" s="99">
        <v>0.3</v>
      </c>
      <c r="Y22" s="99">
        <v>0.29545454545454547</v>
      </c>
      <c r="Z22" s="136">
        <v>2.7727272727272725</v>
      </c>
      <c r="AA22" s="98">
        <v>220</v>
      </c>
      <c r="AB22" s="99">
        <v>0.54545454545454541</v>
      </c>
      <c r="AC22" s="99">
        <v>0.25909090909090909</v>
      </c>
      <c r="AD22" s="99">
        <v>0.11363636363636363</v>
      </c>
      <c r="AE22" s="99">
        <v>8.1818181818181818E-2</v>
      </c>
      <c r="AF22" s="136">
        <v>1.7318181818181815</v>
      </c>
      <c r="AG22" s="98">
        <v>220</v>
      </c>
      <c r="AH22" s="99">
        <v>0.44545454545454544</v>
      </c>
      <c r="AI22" s="99">
        <v>0.31818181818181818</v>
      </c>
      <c r="AJ22" s="99">
        <v>0.17272727272727273</v>
      </c>
      <c r="AK22" s="99">
        <v>6.363636363636363E-2</v>
      </c>
      <c r="AL22" s="136">
        <v>1.8545454545454545</v>
      </c>
      <c r="AM22" s="142">
        <v>220</v>
      </c>
      <c r="AN22" s="155">
        <v>0.29545454545454547</v>
      </c>
      <c r="AO22" s="142">
        <v>220</v>
      </c>
      <c r="AP22" s="155">
        <v>5.909090909090909E-2</v>
      </c>
      <c r="AQ22" s="101">
        <v>7401000</v>
      </c>
      <c r="AR22" s="3"/>
      <c r="AS22" s="3"/>
      <c r="AT22" s="3"/>
    </row>
    <row r="23" spans="1:46" s="102" customFormat="1" ht="15" x14ac:dyDescent="0.25">
      <c r="A23" s="96">
        <v>14</v>
      </c>
      <c r="B23" s="97" t="s">
        <v>201</v>
      </c>
      <c r="C23" s="108">
        <v>0.39835164835164838</v>
      </c>
      <c r="D23" s="109">
        <v>0.65934065934065933</v>
      </c>
      <c r="E23" s="109">
        <v>0.35714285714285715</v>
      </c>
      <c r="F23" s="109">
        <v>0.35302197802197799</v>
      </c>
      <c r="G23" s="98">
        <v>1132</v>
      </c>
      <c r="H23" s="99">
        <v>0.64</v>
      </c>
      <c r="I23" s="99">
        <v>0.857773851590106</v>
      </c>
      <c r="J23" s="99">
        <v>7.0671378091872794E-2</v>
      </c>
      <c r="K23" s="99">
        <v>2.4734982332155479E-2</v>
      </c>
      <c r="L23" s="103">
        <v>4.6819787985865717E-2</v>
      </c>
      <c r="M23" s="99">
        <v>0.142226148409894</v>
      </c>
      <c r="N23" s="200">
        <v>2</v>
      </c>
      <c r="O23" s="98">
        <v>728</v>
      </c>
      <c r="P23" s="99">
        <v>0.25412087912087911</v>
      </c>
      <c r="Q23" s="99">
        <v>0.34752747252747251</v>
      </c>
      <c r="R23" s="99">
        <v>0.27747252747252749</v>
      </c>
      <c r="S23" s="99">
        <v>0.12087912087912088</v>
      </c>
      <c r="T23" s="126">
        <v>2.2651098901098901</v>
      </c>
      <c r="U23" s="98">
        <v>728</v>
      </c>
      <c r="V23" s="99">
        <v>0.10714285714285714</v>
      </c>
      <c r="W23" s="99">
        <v>0.23351648351648352</v>
      </c>
      <c r="X23" s="99">
        <v>0.27335164835164832</v>
      </c>
      <c r="Y23" s="99">
        <v>0.38598901098901101</v>
      </c>
      <c r="Z23" s="136">
        <v>2.938186813186813</v>
      </c>
      <c r="AA23" s="98">
        <v>728</v>
      </c>
      <c r="AB23" s="99">
        <v>0.41895604395604397</v>
      </c>
      <c r="AC23" s="99">
        <v>0.22390109890109891</v>
      </c>
      <c r="AD23" s="99">
        <v>0.2087912087912088</v>
      </c>
      <c r="AE23" s="99">
        <v>0.14835164835164835</v>
      </c>
      <c r="AF23" s="136">
        <v>2.0865384615384617</v>
      </c>
      <c r="AG23" s="98">
        <v>728</v>
      </c>
      <c r="AH23" s="99">
        <v>0.38186813186813184</v>
      </c>
      <c r="AI23" s="99">
        <v>0.26510989010989011</v>
      </c>
      <c r="AJ23" s="99">
        <v>0.21153846153846154</v>
      </c>
      <c r="AK23" s="99">
        <v>0.14148351648351648</v>
      </c>
      <c r="AL23" s="136">
        <v>2.1126373626373622</v>
      </c>
      <c r="AM23" s="142">
        <v>727</v>
      </c>
      <c r="AN23" s="155">
        <v>0.37551581843191195</v>
      </c>
      <c r="AO23" s="142">
        <v>728</v>
      </c>
      <c r="AP23" s="155">
        <v>0.125</v>
      </c>
      <c r="AQ23" s="101">
        <v>7301000</v>
      </c>
      <c r="AR23" s="105"/>
      <c r="AS23" s="105"/>
      <c r="AT23" s="105"/>
    </row>
    <row r="24" spans="1:46" s="102" customFormat="1" ht="15" x14ac:dyDescent="0.25">
      <c r="A24" s="96">
        <v>15</v>
      </c>
      <c r="B24" s="97" t="s">
        <v>321</v>
      </c>
      <c r="C24" s="210">
        <v>0.39179954441913445</v>
      </c>
      <c r="D24" s="109">
        <v>0.66363636363636358</v>
      </c>
      <c r="E24" s="109">
        <v>0.33029612756264237</v>
      </c>
      <c r="F24" s="213">
        <v>0.31890660592255127</v>
      </c>
      <c r="G24" s="98">
        <v>757</v>
      </c>
      <c r="H24" s="99">
        <v>0.86</v>
      </c>
      <c r="I24" s="99">
        <v>0.61162483487450459</v>
      </c>
      <c r="J24" s="99">
        <v>2.2457067371202118E-2</v>
      </c>
      <c r="K24" s="99">
        <v>0.3513870541611625</v>
      </c>
      <c r="L24" s="103">
        <v>1.4531043593130779E-2</v>
      </c>
      <c r="M24" s="99">
        <v>0.38837516512549541</v>
      </c>
      <c r="N24" s="200">
        <v>5</v>
      </c>
      <c r="O24" s="98">
        <v>439</v>
      </c>
      <c r="P24" s="99">
        <v>0.25512528473804102</v>
      </c>
      <c r="Q24" s="99">
        <v>0.35307517084282458</v>
      </c>
      <c r="R24" s="99">
        <v>0.25740318906605925</v>
      </c>
      <c r="S24" s="99">
        <v>0.13439635535307518</v>
      </c>
      <c r="T24" s="126">
        <v>2.2710706150341684</v>
      </c>
      <c r="U24" s="98">
        <v>440</v>
      </c>
      <c r="V24" s="167">
        <v>0.10454545454545454</v>
      </c>
      <c r="W24" s="99">
        <v>0.23181818181818181</v>
      </c>
      <c r="X24" s="99">
        <v>0.32045454545454544</v>
      </c>
      <c r="Y24" s="99">
        <v>0.3431818181818182</v>
      </c>
      <c r="Z24" s="136">
        <v>2.9022727272727273</v>
      </c>
      <c r="AA24" s="98">
        <v>439</v>
      </c>
      <c r="AB24" s="99">
        <v>0.42369020501138954</v>
      </c>
      <c r="AC24" s="99">
        <v>0.24601366742596811</v>
      </c>
      <c r="AD24" s="99">
        <v>0.22779043280182232</v>
      </c>
      <c r="AE24" s="99">
        <v>0.10250569476082004</v>
      </c>
      <c r="AF24" s="136">
        <v>2.0091116173120729</v>
      </c>
      <c r="AG24" s="98">
        <v>439</v>
      </c>
      <c r="AH24" s="99">
        <v>0.44191343963553531</v>
      </c>
      <c r="AI24" s="99">
        <v>0.23917995444191345</v>
      </c>
      <c r="AJ24" s="99">
        <v>0.20501138952164008</v>
      </c>
      <c r="AK24" s="99">
        <v>0.11389521640091116</v>
      </c>
      <c r="AL24" s="136">
        <v>1.9908883826879271</v>
      </c>
      <c r="AM24" s="142">
        <v>439</v>
      </c>
      <c r="AN24" s="155">
        <v>0.35079726651480636</v>
      </c>
      <c r="AO24" s="142">
        <v>439</v>
      </c>
      <c r="AP24" s="155">
        <v>0.1070615034168565</v>
      </c>
      <c r="AQ24" s="215">
        <v>5401000</v>
      </c>
      <c r="AR24" s="3"/>
      <c r="AS24" s="3"/>
      <c r="AT24" s="3"/>
    </row>
    <row r="25" spans="1:46" s="102" customFormat="1" ht="15" x14ac:dyDescent="0.25">
      <c r="A25" s="96">
        <v>16</v>
      </c>
      <c r="B25" s="97" t="s">
        <v>170</v>
      </c>
      <c r="C25" s="108">
        <v>0.55268703898840887</v>
      </c>
      <c r="D25" s="109">
        <v>0.72482867685819707</v>
      </c>
      <c r="E25" s="109">
        <v>0.4507116499736426</v>
      </c>
      <c r="F25" s="109">
        <v>0.44151738672286617</v>
      </c>
      <c r="G25" s="98">
        <v>3090</v>
      </c>
      <c r="H25" s="99">
        <v>0.54</v>
      </c>
      <c r="I25" s="99">
        <v>0.69385113268608412</v>
      </c>
      <c r="J25" s="99">
        <v>0.2051779935275081</v>
      </c>
      <c r="K25" s="99">
        <v>5.8899676375404532E-2</v>
      </c>
      <c r="L25" s="103">
        <v>4.2071197411003243E-2</v>
      </c>
      <c r="M25" s="99">
        <v>0.30614886731391588</v>
      </c>
      <c r="N25" s="200">
        <v>2</v>
      </c>
      <c r="O25" s="98">
        <v>1898</v>
      </c>
      <c r="P25" s="99">
        <v>0.18387776606954689</v>
      </c>
      <c r="Q25" s="99">
        <v>0.26343519494204426</v>
      </c>
      <c r="R25" s="99">
        <v>0.33930453108535302</v>
      </c>
      <c r="S25" s="99">
        <v>0.21338250790305585</v>
      </c>
      <c r="T25" s="126">
        <v>2.5821917808219181</v>
      </c>
      <c r="U25" s="98">
        <v>1897</v>
      </c>
      <c r="V25" s="99">
        <v>8.5397996837111231E-2</v>
      </c>
      <c r="W25" s="99">
        <v>0.18977332630469163</v>
      </c>
      <c r="X25" s="99">
        <v>0.27886136004217182</v>
      </c>
      <c r="Y25" s="99">
        <v>0.44596731681602531</v>
      </c>
      <c r="Z25" s="136">
        <v>3.085397996837111</v>
      </c>
      <c r="AA25" s="98">
        <v>1897</v>
      </c>
      <c r="AB25" s="99">
        <v>0.3305218766473379</v>
      </c>
      <c r="AC25" s="99">
        <v>0.2187664733790195</v>
      </c>
      <c r="AD25" s="99">
        <v>0.24248813916710596</v>
      </c>
      <c r="AE25" s="99">
        <v>0.20822351080653664</v>
      </c>
      <c r="AF25" s="136">
        <v>2.3284132841328415</v>
      </c>
      <c r="AG25" s="98">
        <v>1898</v>
      </c>
      <c r="AH25" s="99">
        <v>0.29293993677555319</v>
      </c>
      <c r="AI25" s="99">
        <v>0.26554267650158059</v>
      </c>
      <c r="AJ25" s="99">
        <v>0.2697576396206533</v>
      </c>
      <c r="AK25" s="99">
        <v>0.17175974710221287</v>
      </c>
      <c r="AL25" s="136">
        <v>2.3203371970495255</v>
      </c>
      <c r="AM25" s="142">
        <v>1895</v>
      </c>
      <c r="AN25" s="155">
        <v>0.46226912928759895</v>
      </c>
      <c r="AO25" s="142">
        <v>1896</v>
      </c>
      <c r="AP25" s="155">
        <v>0.20886075949367089</v>
      </c>
      <c r="AQ25" s="101">
        <v>3201000</v>
      </c>
    </row>
    <row r="26" spans="1:46" s="102" customFormat="1" ht="15" x14ac:dyDescent="0.25">
      <c r="A26" s="96">
        <v>17</v>
      </c>
      <c r="B26" s="97" t="s">
        <v>261</v>
      </c>
      <c r="C26" s="108">
        <v>0.43756050338818975</v>
      </c>
      <c r="D26" s="109">
        <v>0.77153920619554694</v>
      </c>
      <c r="E26" s="109">
        <v>0.40464666021297191</v>
      </c>
      <c r="F26" s="109">
        <v>0.3833494675701839</v>
      </c>
      <c r="G26" s="98">
        <v>1708</v>
      </c>
      <c r="H26" s="99">
        <v>0.4</v>
      </c>
      <c r="I26" s="99">
        <v>0.91276346604215453</v>
      </c>
      <c r="J26" s="99">
        <v>4.8594847775175642E-2</v>
      </c>
      <c r="K26" s="99">
        <v>1.9906323185011711E-2</v>
      </c>
      <c r="L26" s="103">
        <v>1.873536299765808E-2</v>
      </c>
      <c r="M26" s="99">
        <v>8.7236533957845433E-2</v>
      </c>
      <c r="N26" s="200">
        <v>3</v>
      </c>
      <c r="O26" s="98">
        <v>1033</v>
      </c>
      <c r="P26" s="99">
        <v>0.23910939012584706</v>
      </c>
      <c r="Q26" s="99">
        <v>0.32333010648596322</v>
      </c>
      <c r="R26" s="99">
        <v>0.3059051306873185</v>
      </c>
      <c r="S26" s="99">
        <v>0.13165537270087124</v>
      </c>
      <c r="T26" s="126">
        <v>2.3301064859632139</v>
      </c>
      <c r="U26" s="98">
        <v>1033</v>
      </c>
      <c r="V26" s="99">
        <v>6.0019361084220707E-2</v>
      </c>
      <c r="W26" s="99">
        <v>0.16844143272023232</v>
      </c>
      <c r="X26" s="99">
        <v>0.29622458857696032</v>
      </c>
      <c r="Y26" s="99">
        <v>0.47531461761858662</v>
      </c>
      <c r="Z26" s="136">
        <v>3.1868344627299128</v>
      </c>
      <c r="AA26" s="98">
        <v>1033</v>
      </c>
      <c r="AB26" s="99">
        <v>0.37366892545982577</v>
      </c>
      <c r="AC26" s="99">
        <v>0.22168441432720232</v>
      </c>
      <c r="AD26" s="99">
        <v>0.24685382381413359</v>
      </c>
      <c r="AE26" s="99">
        <v>0.15779283639883834</v>
      </c>
      <c r="AF26" s="136">
        <v>2.1887705711519847</v>
      </c>
      <c r="AG26" s="98">
        <v>1033</v>
      </c>
      <c r="AH26" s="99">
        <v>0.37173281703775413</v>
      </c>
      <c r="AI26" s="99">
        <v>0.24491771539206195</v>
      </c>
      <c r="AJ26" s="99">
        <v>0.26621490803484993</v>
      </c>
      <c r="AK26" s="99">
        <v>0.11713455953533398</v>
      </c>
      <c r="AL26" s="136">
        <v>2.1287512100677639</v>
      </c>
      <c r="AM26" s="142">
        <v>1033</v>
      </c>
      <c r="AN26" s="155">
        <v>0.43368828654404645</v>
      </c>
      <c r="AO26" s="142">
        <v>1033</v>
      </c>
      <c r="AP26" s="155">
        <v>0.1393998063891578</v>
      </c>
      <c r="AQ26" s="101">
        <v>6301000</v>
      </c>
      <c r="AR26" s="104"/>
      <c r="AS26" s="104"/>
      <c r="AT26" s="104"/>
    </row>
    <row r="27" spans="1:46" s="102" customFormat="1" ht="15" x14ac:dyDescent="0.25">
      <c r="A27" s="96">
        <v>18</v>
      </c>
      <c r="B27" s="97" t="s">
        <v>151</v>
      </c>
      <c r="C27" s="108">
        <v>0.32266666666666666</v>
      </c>
      <c r="D27" s="109">
        <v>0.69599999999999995</v>
      </c>
      <c r="E27" s="109">
        <v>0.38666666666666666</v>
      </c>
      <c r="F27" s="109">
        <v>0.39466666666666661</v>
      </c>
      <c r="G27" s="98">
        <v>588</v>
      </c>
      <c r="H27" s="99">
        <v>0.61</v>
      </c>
      <c r="I27" s="99">
        <v>0.92346938775510201</v>
      </c>
      <c r="J27" s="99">
        <v>1.8707482993197279E-2</v>
      </c>
      <c r="K27" s="99">
        <v>4.0816326530612242E-2</v>
      </c>
      <c r="L27" s="100">
        <v>1.700680272108844E-2</v>
      </c>
      <c r="M27" s="99">
        <v>7.6530612244897961E-2</v>
      </c>
      <c r="N27" s="200">
        <v>2</v>
      </c>
      <c r="O27" s="98">
        <v>375</v>
      </c>
      <c r="P27" s="99">
        <v>0.29066666666666668</v>
      </c>
      <c r="Q27" s="99">
        <v>0.38666666666666666</v>
      </c>
      <c r="R27" s="99">
        <v>0.25333333333333335</v>
      </c>
      <c r="S27" s="99">
        <v>6.933333333333333E-2</v>
      </c>
      <c r="T27" s="126">
        <v>2.1013333333333333</v>
      </c>
      <c r="U27" s="98">
        <v>375</v>
      </c>
      <c r="V27" s="99">
        <v>0.10933333333333334</v>
      </c>
      <c r="W27" s="99">
        <v>0.19466666666666665</v>
      </c>
      <c r="X27" s="99">
        <v>0.27733333333333332</v>
      </c>
      <c r="Y27" s="99">
        <v>0.41866666666666669</v>
      </c>
      <c r="Z27" s="136">
        <v>3.0053333333333336</v>
      </c>
      <c r="AA27" s="98">
        <v>375</v>
      </c>
      <c r="AB27" s="99">
        <v>0.35466666666666669</v>
      </c>
      <c r="AC27" s="99">
        <v>0.25866666666666666</v>
      </c>
      <c r="AD27" s="99">
        <v>0.24</v>
      </c>
      <c r="AE27" s="99">
        <v>0.14666666666666667</v>
      </c>
      <c r="AF27" s="136">
        <v>2.1786666666666665</v>
      </c>
      <c r="AG27" s="98">
        <v>375</v>
      </c>
      <c r="AH27" s="99">
        <v>0.31466666666666665</v>
      </c>
      <c r="AI27" s="99">
        <v>0.29066666666666668</v>
      </c>
      <c r="AJ27" s="99">
        <v>0.25066666666666665</v>
      </c>
      <c r="AK27" s="99">
        <v>0.14399999999999999</v>
      </c>
      <c r="AL27" s="136">
        <v>2.2240000000000002</v>
      </c>
      <c r="AM27" s="142">
        <v>375</v>
      </c>
      <c r="AN27" s="155">
        <v>0.39466666666666667</v>
      </c>
      <c r="AO27" s="142">
        <v>375</v>
      </c>
      <c r="AP27" s="155">
        <v>9.3333333333333338E-2</v>
      </c>
      <c r="AQ27" s="101">
        <v>1601000</v>
      </c>
      <c r="AR27" s="3"/>
      <c r="AS27" s="3"/>
      <c r="AT27" s="3"/>
    </row>
    <row r="28" spans="1:46" s="102" customFormat="1" ht="15" x14ac:dyDescent="0.25">
      <c r="A28" s="96">
        <v>19</v>
      </c>
      <c r="B28" s="97" t="s">
        <v>287</v>
      </c>
      <c r="C28" s="108">
        <v>0.33103448275862069</v>
      </c>
      <c r="D28" s="109">
        <v>0.66551724137931034</v>
      </c>
      <c r="E28" s="109">
        <v>0.27241379310344827</v>
      </c>
      <c r="F28" s="109">
        <v>0.31724137931034485</v>
      </c>
      <c r="G28" s="98">
        <v>501</v>
      </c>
      <c r="H28" s="99">
        <v>0.72</v>
      </c>
      <c r="I28" s="99">
        <v>0.54690618762475052</v>
      </c>
      <c r="J28" s="99">
        <v>3.9920159680638723E-2</v>
      </c>
      <c r="K28" s="99">
        <v>0.37325349301397204</v>
      </c>
      <c r="L28" s="100">
        <v>3.9920159680638723E-2</v>
      </c>
      <c r="M28" s="99">
        <v>0.45309381237524948</v>
      </c>
      <c r="N28" s="200">
        <v>4</v>
      </c>
      <c r="O28" s="98">
        <v>290</v>
      </c>
      <c r="P28" s="99">
        <v>0.27241379310344827</v>
      </c>
      <c r="Q28" s="99">
        <v>0.39655172413793105</v>
      </c>
      <c r="R28" s="99">
        <v>0.25172413793103449</v>
      </c>
      <c r="S28" s="99">
        <v>7.9310344827586213E-2</v>
      </c>
      <c r="T28" s="126">
        <v>2.1379310344827589</v>
      </c>
      <c r="U28" s="98">
        <v>290</v>
      </c>
      <c r="V28" s="99">
        <v>0.10689655172413794</v>
      </c>
      <c r="W28" s="99">
        <v>0.22758620689655173</v>
      </c>
      <c r="X28" s="99">
        <v>0.32068965517241377</v>
      </c>
      <c r="Y28" s="99">
        <v>0.34482758620689657</v>
      </c>
      <c r="Z28" s="136">
        <v>2.9034482758620692</v>
      </c>
      <c r="AA28" s="98">
        <v>290</v>
      </c>
      <c r="AB28" s="99">
        <v>0.46206896551724136</v>
      </c>
      <c r="AC28" s="99">
        <v>0.26551724137931032</v>
      </c>
      <c r="AD28" s="99">
        <v>0.1793103448275862</v>
      </c>
      <c r="AE28" s="99">
        <v>9.3103448275862075E-2</v>
      </c>
      <c r="AF28" s="136">
        <v>1.903448275862069</v>
      </c>
      <c r="AG28" s="98">
        <v>290</v>
      </c>
      <c r="AH28" s="99">
        <v>0.46206896551724136</v>
      </c>
      <c r="AI28" s="99">
        <v>0.22068965517241379</v>
      </c>
      <c r="AJ28" s="99">
        <v>0.25172413793103449</v>
      </c>
      <c r="AK28" s="99">
        <v>6.5517241379310351E-2</v>
      </c>
      <c r="AL28" s="136">
        <v>1.920689655172414</v>
      </c>
      <c r="AM28" s="142">
        <v>290</v>
      </c>
      <c r="AN28" s="155">
        <v>0.31724137931034485</v>
      </c>
      <c r="AO28" s="142">
        <v>290</v>
      </c>
      <c r="AP28" s="155">
        <v>7.9310344827586213E-2</v>
      </c>
      <c r="AQ28" s="101">
        <v>5201000</v>
      </c>
      <c r="AR28" s="105"/>
      <c r="AS28" s="105"/>
      <c r="AT28" s="105"/>
    </row>
    <row r="29" spans="1:46" s="102" customFormat="1" ht="15" x14ac:dyDescent="0.25">
      <c r="A29" s="96">
        <v>20</v>
      </c>
      <c r="B29" s="97" t="s">
        <v>202</v>
      </c>
      <c r="C29" s="108">
        <v>0.53621779290228488</v>
      </c>
      <c r="D29" s="109">
        <v>0.71108949416342404</v>
      </c>
      <c r="E29" s="109">
        <v>0.37889105058365757</v>
      </c>
      <c r="F29" s="109">
        <v>0.41225085075352452</v>
      </c>
      <c r="G29" s="98">
        <v>3287</v>
      </c>
      <c r="H29" s="99">
        <v>0.51</v>
      </c>
      <c r="I29" s="99">
        <v>0.87435351384240945</v>
      </c>
      <c r="J29" s="99">
        <v>5.0806206267112873E-2</v>
      </c>
      <c r="K29" s="99">
        <v>4.2592029205962882E-2</v>
      </c>
      <c r="L29" s="103">
        <v>3.2248250684514763E-2</v>
      </c>
      <c r="M29" s="99">
        <v>0.1256464861575905</v>
      </c>
      <c r="N29" s="200">
        <v>2</v>
      </c>
      <c r="O29" s="98">
        <v>2057</v>
      </c>
      <c r="P29" s="99">
        <v>0.1759844433641225</v>
      </c>
      <c r="Q29" s="99">
        <v>0.28779776373359262</v>
      </c>
      <c r="R29" s="99">
        <v>0.33106465726786583</v>
      </c>
      <c r="S29" s="99">
        <v>0.20515313563441906</v>
      </c>
      <c r="T29" s="126">
        <v>2.5653864851725814</v>
      </c>
      <c r="U29" s="98">
        <v>2056</v>
      </c>
      <c r="V29" s="99">
        <v>8.317120622568093E-2</v>
      </c>
      <c r="W29" s="99">
        <v>0.20573929961089493</v>
      </c>
      <c r="X29" s="99">
        <v>0.29961089494163423</v>
      </c>
      <c r="Y29" s="99">
        <v>0.41147859922178986</v>
      </c>
      <c r="Z29" s="136">
        <v>3.0393968871595329</v>
      </c>
      <c r="AA29" s="98">
        <v>2056</v>
      </c>
      <c r="AB29" s="99">
        <v>0.39980544747081714</v>
      </c>
      <c r="AC29" s="99">
        <v>0.22130350194552528</v>
      </c>
      <c r="AD29" s="99">
        <v>0.22081712062256809</v>
      </c>
      <c r="AE29" s="99">
        <v>0.15807392996108949</v>
      </c>
      <c r="AF29" s="136">
        <v>2.1371595330739299</v>
      </c>
      <c r="AG29" s="98">
        <v>2057</v>
      </c>
      <c r="AH29" s="99">
        <v>0.32766164316966456</v>
      </c>
      <c r="AI29" s="99">
        <v>0.26008750607681091</v>
      </c>
      <c r="AJ29" s="99">
        <v>0.26640738940204178</v>
      </c>
      <c r="AK29" s="99">
        <v>0.14584346135148274</v>
      </c>
      <c r="AL29" s="136">
        <v>2.2304326689353426</v>
      </c>
      <c r="AM29" s="142">
        <v>2056</v>
      </c>
      <c r="AN29" s="155">
        <v>0.41391050583657585</v>
      </c>
      <c r="AO29" s="142">
        <v>2056</v>
      </c>
      <c r="AP29" s="155">
        <v>0.16342412451361868</v>
      </c>
      <c r="AQ29" s="101">
        <v>7302000</v>
      </c>
      <c r="AR29" s="3"/>
      <c r="AS29" s="3"/>
      <c r="AT29" s="3"/>
    </row>
    <row r="30" spans="1:46" s="102" customFormat="1" ht="15" x14ac:dyDescent="0.25">
      <c r="A30" s="96">
        <v>21</v>
      </c>
      <c r="B30" s="97" t="s">
        <v>262</v>
      </c>
      <c r="C30" s="108">
        <v>0.60273556231003034</v>
      </c>
      <c r="D30" s="109">
        <v>0.78115501519756836</v>
      </c>
      <c r="E30" s="109">
        <v>0.49696048632218848</v>
      </c>
      <c r="F30" s="109">
        <v>0.5072948328267477</v>
      </c>
      <c r="G30" s="98">
        <v>5286</v>
      </c>
      <c r="H30" s="99">
        <v>0.42</v>
      </c>
      <c r="I30" s="99">
        <v>0.78811956110480519</v>
      </c>
      <c r="J30" s="99">
        <v>7.7185017026106695E-2</v>
      </c>
      <c r="K30" s="99">
        <v>9.4778660612939838E-2</v>
      </c>
      <c r="L30" s="103">
        <v>3.9916761256148313E-2</v>
      </c>
      <c r="M30" s="99">
        <v>0.21188043889519484</v>
      </c>
      <c r="N30" s="200">
        <v>3</v>
      </c>
      <c r="O30" s="98">
        <v>3290</v>
      </c>
      <c r="P30" s="99">
        <v>0.1398176291793313</v>
      </c>
      <c r="Q30" s="99">
        <v>0.25744680851063828</v>
      </c>
      <c r="R30" s="99">
        <v>0.32796352583586624</v>
      </c>
      <c r="S30" s="99">
        <v>0.27477203647416415</v>
      </c>
      <c r="T30" s="126">
        <v>2.7376899696048631</v>
      </c>
      <c r="U30" s="98">
        <v>3290</v>
      </c>
      <c r="V30" s="99">
        <v>6.231003039513678E-2</v>
      </c>
      <c r="W30" s="99">
        <v>0.15653495440729484</v>
      </c>
      <c r="X30" s="99">
        <v>0.2844984802431611</v>
      </c>
      <c r="Y30" s="99">
        <v>0.49665653495440731</v>
      </c>
      <c r="Z30" s="136">
        <v>3.2155015197568391</v>
      </c>
      <c r="AA30" s="98">
        <v>3290</v>
      </c>
      <c r="AB30" s="99">
        <v>0.28510638297872343</v>
      </c>
      <c r="AC30" s="99">
        <v>0.21793313069908815</v>
      </c>
      <c r="AD30" s="99">
        <v>0.24924012158054712</v>
      </c>
      <c r="AE30" s="99">
        <v>0.24772036474164133</v>
      </c>
      <c r="AF30" s="136">
        <v>2.4595744680851066</v>
      </c>
      <c r="AG30" s="98">
        <v>3290</v>
      </c>
      <c r="AH30" s="99">
        <v>0.24255319148936169</v>
      </c>
      <c r="AI30" s="99">
        <v>0.25015197568389058</v>
      </c>
      <c r="AJ30" s="99">
        <v>0.29513677811550154</v>
      </c>
      <c r="AK30" s="99">
        <v>0.21215805471124621</v>
      </c>
      <c r="AL30" s="136">
        <v>2.4768996960486325</v>
      </c>
      <c r="AM30" s="142">
        <v>3289</v>
      </c>
      <c r="AN30" s="155">
        <v>0.52812404986318029</v>
      </c>
      <c r="AO30" s="142">
        <v>3290</v>
      </c>
      <c r="AP30" s="155">
        <v>0.25987841945288753</v>
      </c>
      <c r="AQ30" s="101">
        <v>6302000</v>
      </c>
      <c r="AR30" s="3"/>
      <c r="AS30" s="3"/>
      <c r="AT30" s="3"/>
    </row>
    <row r="31" spans="1:46" s="102" customFormat="1" ht="15" x14ac:dyDescent="0.25">
      <c r="A31" s="96">
        <v>22</v>
      </c>
      <c r="B31" s="97" t="s">
        <v>68</v>
      </c>
      <c r="C31" s="108">
        <v>0.66272814601344865</v>
      </c>
      <c r="D31" s="109">
        <v>0.83754443270246903</v>
      </c>
      <c r="E31" s="109">
        <v>0.60017296050735081</v>
      </c>
      <c r="F31" s="109">
        <v>0.59763711459033719</v>
      </c>
      <c r="G31" s="98">
        <v>16870</v>
      </c>
      <c r="H31" s="99">
        <v>0.22</v>
      </c>
      <c r="I31" s="99">
        <v>0.73746295198577361</v>
      </c>
      <c r="J31" s="99">
        <v>0.11114404267931238</v>
      </c>
      <c r="K31" s="99">
        <v>3.011262596324837E-2</v>
      </c>
      <c r="L31" s="100">
        <v>0.12128037937166568</v>
      </c>
      <c r="M31" s="99">
        <v>0.26253704801422639</v>
      </c>
      <c r="N31" s="200">
        <v>1</v>
      </c>
      <c r="O31" s="98">
        <v>10410</v>
      </c>
      <c r="P31" s="99">
        <v>0.1154658981748319</v>
      </c>
      <c r="Q31" s="99">
        <v>0.2218059558117195</v>
      </c>
      <c r="R31" s="99">
        <v>0.34053794428434198</v>
      </c>
      <c r="S31" s="99">
        <v>0.32219020172910662</v>
      </c>
      <c r="T31" s="126">
        <v>2.8694524495677234</v>
      </c>
      <c r="U31" s="98">
        <v>10409</v>
      </c>
      <c r="V31" s="99">
        <v>4.0541838793351909E-2</v>
      </c>
      <c r="W31" s="99">
        <v>0.12191372850417907</v>
      </c>
      <c r="X31" s="99">
        <v>0.24815063887020847</v>
      </c>
      <c r="Y31" s="99">
        <v>0.58939379383226054</v>
      </c>
      <c r="Z31" s="136">
        <v>3.3863963877413776</v>
      </c>
      <c r="AA31" s="98">
        <v>10407</v>
      </c>
      <c r="AB31" s="99">
        <v>0.20438166618622081</v>
      </c>
      <c r="AC31" s="99">
        <v>0.19544537330642836</v>
      </c>
      <c r="AD31" s="99">
        <v>0.27712116844431633</v>
      </c>
      <c r="AE31" s="99">
        <v>0.32305179206303447</v>
      </c>
      <c r="AF31" s="136">
        <v>2.7188430863841644</v>
      </c>
      <c r="AG31" s="98">
        <v>10411</v>
      </c>
      <c r="AH31" s="99">
        <v>0.17347036788012679</v>
      </c>
      <c r="AI31" s="99">
        <v>0.22889251752953607</v>
      </c>
      <c r="AJ31" s="99">
        <v>0.31572375372202477</v>
      </c>
      <c r="AK31" s="99">
        <v>0.28191336086831237</v>
      </c>
      <c r="AL31" s="136">
        <v>2.706080107578523</v>
      </c>
      <c r="AM31" s="142">
        <v>10407</v>
      </c>
      <c r="AN31" s="155">
        <v>0.6395695205150379</v>
      </c>
      <c r="AO31" s="142">
        <v>10405</v>
      </c>
      <c r="AP31" s="155">
        <v>0.32138395002402692</v>
      </c>
      <c r="AQ31" s="101">
        <v>401000</v>
      </c>
      <c r="AR31" s="3"/>
      <c r="AS31" s="3"/>
      <c r="AT31" s="3"/>
    </row>
    <row r="32" spans="1:46" s="102" customFormat="1" ht="15" x14ac:dyDescent="0.25">
      <c r="A32" s="96">
        <v>23</v>
      </c>
      <c r="B32" s="97" t="s">
        <v>80</v>
      </c>
      <c r="C32" s="108">
        <v>0.57207890743550838</v>
      </c>
      <c r="D32" s="109">
        <v>0.81155015197568381</v>
      </c>
      <c r="E32" s="109">
        <v>0.54103343465045595</v>
      </c>
      <c r="F32" s="109">
        <v>0.4992412746585736</v>
      </c>
      <c r="G32" s="98">
        <v>1078</v>
      </c>
      <c r="H32" s="99">
        <v>0.61</v>
      </c>
      <c r="I32" s="99">
        <v>0.94897959183673475</v>
      </c>
      <c r="J32" s="99">
        <v>2.690166975881262E-2</v>
      </c>
      <c r="K32" s="99">
        <v>6.4935064935064896E-3</v>
      </c>
      <c r="L32" s="103">
        <v>1.7625231910946199E-2</v>
      </c>
      <c r="M32" s="99">
        <v>5.1020408163265307E-2</v>
      </c>
      <c r="N32" s="200">
        <v>1</v>
      </c>
      <c r="O32" s="98">
        <v>659</v>
      </c>
      <c r="P32" s="99">
        <v>0.1441578148710167</v>
      </c>
      <c r="Q32" s="99">
        <v>0.28376327769347498</v>
      </c>
      <c r="R32" s="99">
        <v>0.33080424886191201</v>
      </c>
      <c r="S32" s="99">
        <v>0.24127465857359637</v>
      </c>
      <c r="T32" s="126">
        <v>2.6691957511380879</v>
      </c>
      <c r="U32" s="98">
        <v>658</v>
      </c>
      <c r="V32" s="99">
        <v>4.7112462006079027E-2</v>
      </c>
      <c r="W32" s="99">
        <v>0.14133738601823709</v>
      </c>
      <c r="X32" s="99">
        <v>0.26899696048632221</v>
      </c>
      <c r="Y32" s="99">
        <v>0.54255319148936165</v>
      </c>
      <c r="Z32" s="136">
        <v>3.3069908814589661</v>
      </c>
      <c r="AA32" s="98">
        <v>658</v>
      </c>
      <c r="AB32" s="99">
        <v>0.21276595744680851</v>
      </c>
      <c r="AC32" s="99">
        <v>0.24620060790273557</v>
      </c>
      <c r="AD32" s="99">
        <v>0.30851063829787234</v>
      </c>
      <c r="AE32" s="99">
        <v>0.23252279635258358</v>
      </c>
      <c r="AF32" s="136">
        <v>2.5607902735562309</v>
      </c>
      <c r="AG32" s="98">
        <v>659</v>
      </c>
      <c r="AH32" s="99">
        <v>0.21851289833080426</v>
      </c>
      <c r="AI32" s="99">
        <v>0.28224582701062217</v>
      </c>
      <c r="AJ32" s="99">
        <v>0.29438543247344462</v>
      </c>
      <c r="AK32" s="99">
        <v>0.20485584218512898</v>
      </c>
      <c r="AL32" s="136">
        <v>2.4855842185128982</v>
      </c>
      <c r="AM32" s="142">
        <v>658</v>
      </c>
      <c r="AN32" s="155">
        <v>0.53951367781155013</v>
      </c>
      <c r="AO32" s="142">
        <v>658</v>
      </c>
      <c r="AP32" s="155">
        <v>0.22644376899696048</v>
      </c>
      <c r="AQ32" s="101">
        <v>502000</v>
      </c>
      <c r="AR32" s="3"/>
      <c r="AS32" s="3"/>
      <c r="AT32" s="3"/>
    </row>
    <row r="33" spans="1:46" s="102" customFormat="1" ht="15" x14ac:dyDescent="0.25">
      <c r="A33" s="96">
        <v>24</v>
      </c>
      <c r="B33" s="97" t="s">
        <v>85</v>
      </c>
      <c r="C33" s="108">
        <v>0.43976411120471776</v>
      </c>
      <c r="D33" s="109">
        <v>0.7085088458298231</v>
      </c>
      <c r="E33" s="109">
        <v>0.38734177215189874</v>
      </c>
      <c r="F33" s="109">
        <v>0.36593591905564926</v>
      </c>
      <c r="G33" s="98">
        <v>1941</v>
      </c>
      <c r="H33" s="99">
        <v>0.7</v>
      </c>
      <c r="I33" s="99">
        <v>0.6656362699639361</v>
      </c>
      <c r="J33" s="99">
        <v>0.26996393611540442</v>
      </c>
      <c r="K33" s="99">
        <v>3.6063884595569301E-3</v>
      </c>
      <c r="L33" s="103">
        <v>6.0793405461102533E-2</v>
      </c>
      <c r="M33" s="99">
        <v>0.3343637300360639</v>
      </c>
      <c r="N33" s="200">
        <v>1</v>
      </c>
      <c r="O33" s="98">
        <v>1187</v>
      </c>
      <c r="P33" s="99">
        <v>0.20050547598989049</v>
      </c>
      <c r="Q33" s="99">
        <v>0.35973041280539175</v>
      </c>
      <c r="R33" s="99">
        <v>0.30834035383319292</v>
      </c>
      <c r="S33" s="99">
        <v>0.13142375737152484</v>
      </c>
      <c r="T33" s="126">
        <v>2.3706823925863523</v>
      </c>
      <c r="U33" s="98">
        <v>1187</v>
      </c>
      <c r="V33" s="99">
        <v>8.0033698399326031E-2</v>
      </c>
      <c r="W33" s="99">
        <v>0.21145745577085087</v>
      </c>
      <c r="X33" s="99">
        <v>0.31844987363100252</v>
      </c>
      <c r="Y33" s="99">
        <v>0.39005897219882057</v>
      </c>
      <c r="Z33" s="136">
        <v>3.0185341196293178</v>
      </c>
      <c r="AA33" s="98">
        <v>1185</v>
      </c>
      <c r="AB33" s="99">
        <v>0.3628691983122363</v>
      </c>
      <c r="AC33" s="99">
        <v>0.24978902953586499</v>
      </c>
      <c r="AD33" s="99">
        <v>0.23544303797468355</v>
      </c>
      <c r="AE33" s="99">
        <v>0.15189873417721519</v>
      </c>
      <c r="AF33" s="136">
        <v>2.1763713080168778</v>
      </c>
      <c r="AG33" s="98">
        <v>1186</v>
      </c>
      <c r="AH33" s="99">
        <v>0.36087689713322091</v>
      </c>
      <c r="AI33" s="99">
        <v>0.27318718381112983</v>
      </c>
      <c r="AJ33" s="99">
        <v>0.23777403035413153</v>
      </c>
      <c r="AK33" s="99">
        <v>0.12816188870151771</v>
      </c>
      <c r="AL33" s="136">
        <v>2.1332209106239457</v>
      </c>
      <c r="AM33" s="142">
        <v>1185</v>
      </c>
      <c r="AN33" s="155">
        <v>0.39071729957805906</v>
      </c>
      <c r="AO33" s="142">
        <v>1185</v>
      </c>
      <c r="AP33" s="155">
        <v>0.13924050632911392</v>
      </c>
      <c r="AQ33" s="101">
        <v>801000</v>
      </c>
      <c r="AR33" s="3"/>
      <c r="AS33" s="3"/>
      <c r="AT33" s="3"/>
    </row>
    <row r="34" spans="1:46" s="102" customFormat="1" ht="15" x14ac:dyDescent="0.25">
      <c r="A34" s="96">
        <v>25</v>
      </c>
      <c r="B34" s="97" t="s">
        <v>226</v>
      </c>
      <c r="C34" s="108">
        <v>0.73063973063973064</v>
      </c>
      <c r="D34" s="109">
        <v>0.87373737373737381</v>
      </c>
      <c r="E34" s="109">
        <v>0.61616161616161613</v>
      </c>
      <c r="F34" s="109">
        <v>0.56323777403035413</v>
      </c>
      <c r="G34" s="98">
        <v>990</v>
      </c>
      <c r="H34" s="99">
        <v>0.63</v>
      </c>
      <c r="I34" s="99">
        <v>0.89292929292929291</v>
      </c>
      <c r="J34" s="99">
        <v>7.4747474747474743E-2</v>
      </c>
      <c r="K34" s="99">
        <v>1.3131313131313129E-2</v>
      </c>
      <c r="L34" s="103">
        <v>1.9191919191919191E-2</v>
      </c>
      <c r="M34" s="99">
        <v>0.10707070707070707</v>
      </c>
      <c r="N34" s="200">
        <v>3</v>
      </c>
      <c r="O34" s="98">
        <v>594</v>
      </c>
      <c r="P34" s="99">
        <v>9.5959595959595953E-2</v>
      </c>
      <c r="Q34" s="99">
        <v>0.17340067340067339</v>
      </c>
      <c r="R34" s="99">
        <v>0.36026936026936029</v>
      </c>
      <c r="S34" s="99">
        <v>0.37037037037037035</v>
      </c>
      <c r="T34" s="126">
        <v>3.0050505050505052</v>
      </c>
      <c r="U34" s="98">
        <v>594</v>
      </c>
      <c r="V34" s="99">
        <v>3.7037037037037042E-2</v>
      </c>
      <c r="W34" s="99">
        <v>8.9225589225589222E-2</v>
      </c>
      <c r="X34" s="99">
        <v>0.23905723905723905</v>
      </c>
      <c r="Y34" s="99">
        <v>0.63468013468013473</v>
      </c>
      <c r="Z34" s="136">
        <v>3.4713804713804715</v>
      </c>
      <c r="AA34" s="98">
        <v>594</v>
      </c>
      <c r="AB34" s="99">
        <v>0.18686868686868688</v>
      </c>
      <c r="AC34" s="99">
        <v>0.19696969696969696</v>
      </c>
      <c r="AD34" s="99">
        <v>0.29124579124579125</v>
      </c>
      <c r="AE34" s="99">
        <v>0.32491582491582494</v>
      </c>
      <c r="AF34" s="136">
        <v>2.7542087542087543</v>
      </c>
      <c r="AG34" s="98">
        <v>593</v>
      </c>
      <c r="AH34" s="99">
        <v>0.1973018549747049</v>
      </c>
      <c r="AI34" s="99">
        <v>0.23946037099494097</v>
      </c>
      <c r="AJ34" s="99">
        <v>0.30691399662731872</v>
      </c>
      <c r="AK34" s="99">
        <v>0.25632377740303541</v>
      </c>
      <c r="AL34" s="136">
        <v>2.6222596964586851</v>
      </c>
      <c r="AM34" s="142">
        <v>593</v>
      </c>
      <c r="AN34" s="155">
        <v>0.63406408094435074</v>
      </c>
      <c r="AO34" s="142">
        <v>594</v>
      </c>
      <c r="AP34" s="155">
        <v>0.34343434343434343</v>
      </c>
      <c r="AQ34" s="101">
        <v>3001000</v>
      </c>
      <c r="AR34" s="104"/>
      <c r="AS34" s="104"/>
      <c r="AT34" s="104"/>
    </row>
    <row r="35" spans="1:46" s="102" customFormat="1" ht="15" x14ac:dyDescent="0.25">
      <c r="A35" s="96">
        <v>26</v>
      </c>
      <c r="B35" s="97" t="s">
        <v>271</v>
      </c>
      <c r="C35" s="108">
        <v>0.41155234657039713</v>
      </c>
      <c r="D35" s="109">
        <v>0.64981949458483745</v>
      </c>
      <c r="E35" s="109">
        <v>0.37184115523465705</v>
      </c>
      <c r="F35" s="109">
        <v>0.36823104693140796</v>
      </c>
      <c r="G35" s="98">
        <v>466</v>
      </c>
      <c r="H35" s="99">
        <v>0.84</v>
      </c>
      <c r="I35" s="99">
        <v>0.66523605150214593</v>
      </c>
      <c r="J35" s="99">
        <v>0.13304721030042918</v>
      </c>
      <c r="K35" s="99">
        <v>0.17381974248927037</v>
      </c>
      <c r="L35" s="100">
        <v>2.7896995708154512E-2</v>
      </c>
      <c r="M35" s="99">
        <v>0.33476394849785407</v>
      </c>
      <c r="N35" s="200">
        <v>4</v>
      </c>
      <c r="O35" s="98">
        <v>277</v>
      </c>
      <c r="P35" s="99">
        <v>0.27436823104693142</v>
      </c>
      <c r="Q35" s="99">
        <v>0.3140794223826715</v>
      </c>
      <c r="R35" s="99">
        <v>0.32129963898916969</v>
      </c>
      <c r="S35" s="99">
        <v>9.0252707581227443E-2</v>
      </c>
      <c r="T35" s="126">
        <v>2.2274368231046933</v>
      </c>
      <c r="U35" s="98">
        <v>277</v>
      </c>
      <c r="V35" s="99">
        <v>0.11191335740072202</v>
      </c>
      <c r="W35" s="99">
        <v>0.23826714801444043</v>
      </c>
      <c r="X35" s="99">
        <v>0.24909747292418771</v>
      </c>
      <c r="Y35" s="99">
        <v>0.4007220216606498</v>
      </c>
      <c r="Z35" s="136">
        <v>2.9386281588447654</v>
      </c>
      <c r="AA35" s="98">
        <v>277</v>
      </c>
      <c r="AB35" s="99">
        <v>0.37545126353790614</v>
      </c>
      <c r="AC35" s="99">
        <v>0.25270758122743681</v>
      </c>
      <c r="AD35" s="99">
        <v>0.21660649819494585</v>
      </c>
      <c r="AE35" s="99">
        <v>0.1552346570397112</v>
      </c>
      <c r="AF35" s="136">
        <v>2.151624548736462</v>
      </c>
      <c r="AG35" s="98">
        <v>277</v>
      </c>
      <c r="AH35" s="99">
        <v>0.37906137184115524</v>
      </c>
      <c r="AI35" s="99">
        <v>0.25270758122743681</v>
      </c>
      <c r="AJ35" s="99">
        <v>0.23104693140794225</v>
      </c>
      <c r="AK35" s="99">
        <v>0.13718411552346571</v>
      </c>
      <c r="AL35" s="136">
        <v>2.1263537906137184</v>
      </c>
      <c r="AM35" s="142">
        <v>277</v>
      </c>
      <c r="AN35" s="155">
        <v>0.38267148014440433</v>
      </c>
      <c r="AO35" s="142">
        <v>277</v>
      </c>
      <c r="AP35" s="155">
        <v>0.13357400722021662</v>
      </c>
      <c r="AQ35" s="101">
        <v>2901000</v>
      </c>
      <c r="AR35" s="3"/>
      <c r="AS35" s="3"/>
      <c r="AT35" s="3"/>
    </row>
    <row r="36" spans="1:46" s="102" customFormat="1" ht="15" x14ac:dyDescent="0.25">
      <c r="A36" s="96">
        <v>27</v>
      </c>
      <c r="B36" s="97" t="s">
        <v>185</v>
      </c>
      <c r="C36" s="108">
        <v>0.22269624573378841</v>
      </c>
      <c r="D36" s="109">
        <v>0.49357326478149099</v>
      </c>
      <c r="E36" s="109">
        <v>0.16880891173950302</v>
      </c>
      <c r="F36" s="109">
        <v>0.18867924528301888</v>
      </c>
      <c r="G36" s="98">
        <v>2045</v>
      </c>
      <c r="H36" s="99">
        <v>0.8</v>
      </c>
      <c r="I36" s="99">
        <v>0.14963325183374082</v>
      </c>
      <c r="J36" s="99">
        <v>3.7652811735941323E-2</v>
      </c>
      <c r="K36" s="99">
        <v>0.80244498777506112</v>
      </c>
      <c r="L36" s="103">
        <v>1.026894865525672E-2</v>
      </c>
      <c r="M36" s="99">
        <v>0.85036674816625923</v>
      </c>
      <c r="N36" s="200">
        <v>2</v>
      </c>
      <c r="O36" s="98">
        <v>1172</v>
      </c>
      <c r="P36" s="99">
        <v>0.43686006825938567</v>
      </c>
      <c r="Q36" s="99">
        <v>0.34044368600682595</v>
      </c>
      <c r="R36" s="99">
        <v>0.17747440273037543</v>
      </c>
      <c r="S36" s="99">
        <v>4.5221843003412969E-2</v>
      </c>
      <c r="T36" s="126">
        <v>1.8310580204778157</v>
      </c>
      <c r="U36" s="98">
        <v>1167</v>
      </c>
      <c r="V36" s="99">
        <v>0.18766066838046272</v>
      </c>
      <c r="W36" s="99">
        <v>0.31876606683804626</v>
      </c>
      <c r="X36" s="99">
        <v>0.27677806341045413</v>
      </c>
      <c r="Y36" s="99">
        <v>0.21679520137103683</v>
      </c>
      <c r="Z36" s="136">
        <v>2.5227077977720649</v>
      </c>
      <c r="AA36" s="98">
        <v>1167</v>
      </c>
      <c r="AB36" s="99">
        <v>0.63838903170522709</v>
      </c>
      <c r="AC36" s="99">
        <v>0.19280205655526991</v>
      </c>
      <c r="AD36" s="99">
        <v>0.12167952013710369</v>
      </c>
      <c r="AE36" s="99">
        <v>4.7129391602399318E-2</v>
      </c>
      <c r="AF36" s="136">
        <v>1.5775492716366752</v>
      </c>
      <c r="AG36" s="98">
        <v>1166</v>
      </c>
      <c r="AH36" s="99">
        <v>0.57632933104631223</v>
      </c>
      <c r="AI36" s="99">
        <v>0.23499142367066894</v>
      </c>
      <c r="AJ36" s="99">
        <v>0.13293310463121785</v>
      </c>
      <c r="AK36" s="99">
        <v>5.5746140651801029E-2</v>
      </c>
      <c r="AL36" s="136">
        <v>1.6680960548885078</v>
      </c>
      <c r="AM36" s="142">
        <v>1160</v>
      </c>
      <c r="AN36" s="155">
        <v>0.21724137931034482</v>
      </c>
      <c r="AO36" s="142">
        <v>1166</v>
      </c>
      <c r="AP36" s="155">
        <v>4.3739279588336191E-2</v>
      </c>
      <c r="AQ36" s="101">
        <v>4702000</v>
      </c>
      <c r="AR36" s="104"/>
      <c r="AS36" s="104"/>
      <c r="AT36" s="104"/>
    </row>
    <row r="37" spans="1:46" s="102" customFormat="1" ht="15" x14ac:dyDescent="0.25">
      <c r="A37" s="96">
        <v>28</v>
      </c>
      <c r="B37" s="97" t="s">
        <v>102</v>
      </c>
      <c r="C37" s="108">
        <v>0.4109396914446003</v>
      </c>
      <c r="D37" s="109">
        <v>0.66713286713286712</v>
      </c>
      <c r="E37" s="109">
        <v>0.3571428571428571</v>
      </c>
      <c r="F37" s="109">
        <v>0.30769230769230771</v>
      </c>
      <c r="G37" s="98">
        <v>1198</v>
      </c>
      <c r="H37" s="99">
        <v>0.72</v>
      </c>
      <c r="I37" s="99">
        <v>0.89232053422370616</v>
      </c>
      <c r="J37" s="99">
        <v>5.1752921535893157E-2</v>
      </c>
      <c r="K37" s="99">
        <v>5.0083472454090202E-3</v>
      </c>
      <c r="L37" s="103">
        <v>5.091819699499165E-2</v>
      </c>
      <c r="M37" s="99">
        <v>0.10767946577629382</v>
      </c>
      <c r="N37" s="200">
        <v>1</v>
      </c>
      <c r="O37" s="98">
        <v>713</v>
      </c>
      <c r="P37" s="99">
        <v>0.23422159887798036</v>
      </c>
      <c r="Q37" s="99">
        <v>0.35483870967741937</v>
      </c>
      <c r="R37" s="99">
        <v>0.30294530154277699</v>
      </c>
      <c r="S37" s="99">
        <v>0.10799438990182328</v>
      </c>
      <c r="T37" s="126">
        <v>2.2847124824684433</v>
      </c>
      <c r="U37" s="98">
        <v>715</v>
      </c>
      <c r="V37" s="99">
        <v>0.10069930069930071</v>
      </c>
      <c r="W37" s="99">
        <v>0.23216783216783216</v>
      </c>
      <c r="X37" s="99">
        <v>0.28811188811188809</v>
      </c>
      <c r="Y37" s="99">
        <v>0.37902097902097903</v>
      </c>
      <c r="Z37" s="136">
        <v>2.9454545454545453</v>
      </c>
      <c r="AA37" s="98">
        <v>714</v>
      </c>
      <c r="AB37" s="99">
        <v>0.38795518207282914</v>
      </c>
      <c r="AC37" s="99">
        <v>0.25490196078431371</v>
      </c>
      <c r="AD37" s="99">
        <v>0.20588235294117646</v>
      </c>
      <c r="AE37" s="99">
        <v>0.15126050420168066</v>
      </c>
      <c r="AF37" s="136">
        <v>2.1204481792717087</v>
      </c>
      <c r="AG37" s="98">
        <v>715</v>
      </c>
      <c r="AH37" s="99">
        <v>0.44055944055944057</v>
      </c>
      <c r="AI37" s="99">
        <v>0.25174825174825177</v>
      </c>
      <c r="AJ37" s="99">
        <v>0.19580419580419581</v>
      </c>
      <c r="AK37" s="99">
        <v>0.11188811188811189</v>
      </c>
      <c r="AL37" s="136">
        <v>1.9790209790209792</v>
      </c>
      <c r="AM37" s="142">
        <v>713</v>
      </c>
      <c r="AN37" s="155">
        <v>0.34081346423562414</v>
      </c>
      <c r="AO37" s="142">
        <v>712</v>
      </c>
      <c r="AP37" s="155">
        <v>0.1151685393258427</v>
      </c>
      <c r="AQ37" s="101">
        <v>4201000</v>
      </c>
      <c r="AR37" s="3"/>
      <c r="AS37" s="3"/>
      <c r="AT37" s="3"/>
    </row>
    <row r="38" spans="1:46" s="102" customFormat="1" ht="15" x14ac:dyDescent="0.25">
      <c r="A38" s="96">
        <v>29</v>
      </c>
      <c r="B38" s="97" t="s">
        <v>203</v>
      </c>
      <c r="C38" s="108">
        <v>0.3298245614035088</v>
      </c>
      <c r="D38" s="109">
        <v>0.66083916083916083</v>
      </c>
      <c r="E38" s="109">
        <v>0.30175438596491228</v>
      </c>
      <c r="F38" s="109">
        <v>0.25964912280701757</v>
      </c>
      <c r="G38" s="98">
        <v>455</v>
      </c>
      <c r="H38" s="99">
        <v>0.78</v>
      </c>
      <c r="I38" s="99">
        <v>0.9538461538461539</v>
      </c>
      <c r="J38" s="99">
        <v>1.9780219780219779E-2</v>
      </c>
      <c r="K38" s="99">
        <v>2.417582417582418E-2</v>
      </c>
      <c r="L38" s="100">
        <v>2.1978021978022E-3</v>
      </c>
      <c r="M38" s="99">
        <v>4.6153846153846163E-2</v>
      </c>
      <c r="N38" s="200">
        <v>2</v>
      </c>
      <c r="O38" s="98">
        <v>285</v>
      </c>
      <c r="P38" s="99">
        <v>0.28421052631578947</v>
      </c>
      <c r="Q38" s="99">
        <v>0.38596491228070173</v>
      </c>
      <c r="R38" s="99">
        <v>0.256140350877193</v>
      </c>
      <c r="S38" s="99">
        <v>7.3684210526315783E-2</v>
      </c>
      <c r="T38" s="126">
        <v>2.119298245614035</v>
      </c>
      <c r="U38" s="98">
        <v>286</v>
      </c>
      <c r="V38" s="99">
        <v>9.7902097902097904E-2</v>
      </c>
      <c r="W38" s="99">
        <v>0.24125874125874125</v>
      </c>
      <c r="X38" s="99">
        <v>0.31818181818181818</v>
      </c>
      <c r="Y38" s="99">
        <v>0.34265734265734266</v>
      </c>
      <c r="Z38" s="136">
        <v>2.9055944055944058</v>
      </c>
      <c r="AA38" s="98">
        <v>285</v>
      </c>
      <c r="AB38" s="99">
        <v>0.48421052631578948</v>
      </c>
      <c r="AC38" s="99">
        <v>0.21403508771929824</v>
      </c>
      <c r="AD38" s="99">
        <v>0.20701754385964913</v>
      </c>
      <c r="AE38" s="99">
        <v>9.4736842105263161E-2</v>
      </c>
      <c r="AF38" s="136">
        <v>1.9122807017543859</v>
      </c>
      <c r="AG38" s="98">
        <v>285</v>
      </c>
      <c r="AH38" s="99">
        <v>0.50877192982456143</v>
      </c>
      <c r="AI38" s="99">
        <v>0.23157894736842105</v>
      </c>
      <c r="AJ38" s="99">
        <v>0.17192982456140352</v>
      </c>
      <c r="AK38" s="99">
        <v>8.771929824561403E-2</v>
      </c>
      <c r="AL38" s="136">
        <v>1.8385964912280703</v>
      </c>
      <c r="AM38" s="142">
        <v>284</v>
      </c>
      <c r="AN38" s="155">
        <v>0.33098591549295775</v>
      </c>
      <c r="AO38" s="142">
        <v>285</v>
      </c>
      <c r="AP38" s="155">
        <v>5.9649122807017542E-2</v>
      </c>
      <c r="AQ38" s="101">
        <v>7303000</v>
      </c>
    </row>
    <row r="39" spans="1:46" s="102" customFormat="1" ht="15" x14ac:dyDescent="0.25">
      <c r="A39" s="96">
        <v>30</v>
      </c>
      <c r="B39" s="97" t="s">
        <v>319</v>
      </c>
      <c r="C39" s="210">
        <v>0.33596837944664032</v>
      </c>
      <c r="D39" s="109">
        <v>0.52569169960474305</v>
      </c>
      <c r="E39" s="109">
        <v>0.20948616600790515</v>
      </c>
      <c r="F39" s="213">
        <v>0.2608695652173913</v>
      </c>
      <c r="G39" s="98">
        <v>501</v>
      </c>
      <c r="H39" s="99">
        <v>0.78</v>
      </c>
      <c r="I39" s="99">
        <v>0.32534930139720558</v>
      </c>
      <c r="J39" s="99">
        <v>2.1956087824351302E-2</v>
      </c>
      <c r="K39" s="99">
        <v>0.64271457085828343</v>
      </c>
      <c r="L39" s="103">
        <v>9.9800399201596807E-3</v>
      </c>
      <c r="M39" s="99">
        <v>0.67465069860279447</v>
      </c>
      <c r="N39" s="200">
        <v>5</v>
      </c>
      <c r="O39" s="98">
        <v>253</v>
      </c>
      <c r="P39" s="99">
        <v>0.31225296442687744</v>
      </c>
      <c r="Q39" s="99">
        <v>0.35177865612648224</v>
      </c>
      <c r="R39" s="99">
        <v>0.233201581027668</v>
      </c>
      <c r="S39" s="99">
        <v>0.10276679841897234</v>
      </c>
      <c r="T39" s="126">
        <v>2.1264822134387349</v>
      </c>
      <c r="U39" s="98">
        <v>253</v>
      </c>
      <c r="V39" s="167">
        <v>0.14624505928853754</v>
      </c>
      <c r="W39" s="99">
        <v>0.32806324110671936</v>
      </c>
      <c r="X39" s="99">
        <v>0.28853754940711462</v>
      </c>
      <c r="Y39" s="99">
        <v>0.23715415019762845</v>
      </c>
      <c r="Z39" s="136">
        <v>2.616600790513834</v>
      </c>
      <c r="AA39" s="98">
        <v>253</v>
      </c>
      <c r="AB39" s="99">
        <v>0.56126482213438733</v>
      </c>
      <c r="AC39" s="99">
        <v>0.22924901185770752</v>
      </c>
      <c r="AD39" s="99">
        <v>0.12648221343873517</v>
      </c>
      <c r="AE39" s="99">
        <v>8.3003952569169967E-2</v>
      </c>
      <c r="AF39" s="136">
        <v>1.7312252964426877</v>
      </c>
      <c r="AG39" s="98">
        <v>253</v>
      </c>
      <c r="AH39" s="99">
        <v>0.44268774703557312</v>
      </c>
      <c r="AI39" s="99">
        <v>0.29644268774703558</v>
      </c>
      <c r="AJ39" s="99">
        <v>0.16996047430830039</v>
      </c>
      <c r="AK39" s="99">
        <v>9.0909090909090912E-2</v>
      </c>
      <c r="AL39" s="136">
        <v>1.9090909090909092</v>
      </c>
      <c r="AM39" s="142">
        <v>252</v>
      </c>
      <c r="AN39" s="155">
        <v>0.27777777777777779</v>
      </c>
      <c r="AO39" s="142">
        <v>253</v>
      </c>
      <c r="AP39" s="155">
        <v>8.6956521739130432E-2</v>
      </c>
      <c r="AQ39" s="215">
        <v>4801000</v>
      </c>
      <c r="AR39" s="3"/>
      <c r="AS39" s="3"/>
      <c r="AT39" s="3"/>
    </row>
    <row r="40" spans="1:46" s="102" customFormat="1" ht="15" x14ac:dyDescent="0.25">
      <c r="A40" s="96">
        <v>31</v>
      </c>
      <c r="B40" s="97" t="s">
        <v>153</v>
      </c>
      <c r="C40" s="108">
        <v>0.5617161716171617</v>
      </c>
      <c r="D40" s="109">
        <v>0.78364116094986813</v>
      </c>
      <c r="E40" s="109">
        <v>0.47691292875989444</v>
      </c>
      <c r="F40" s="109">
        <v>0.49438943894389442</v>
      </c>
      <c r="G40" s="98">
        <v>2477</v>
      </c>
      <c r="H40" s="99">
        <v>0.33</v>
      </c>
      <c r="I40" s="99">
        <v>0.91844973758578929</v>
      </c>
      <c r="J40" s="99">
        <v>3.9967702866370608E-2</v>
      </c>
      <c r="K40" s="99">
        <v>2.1800565199838522E-2</v>
      </c>
      <c r="L40" s="103">
        <v>1.9781994348001611E-2</v>
      </c>
      <c r="M40" s="99">
        <v>8.1550262414210734E-2</v>
      </c>
      <c r="N40" s="200">
        <v>2</v>
      </c>
      <c r="O40" s="98">
        <v>1515</v>
      </c>
      <c r="P40" s="99">
        <v>0.17293729372937294</v>
      </c>
      <c r="Q40" s="99">
        <v>0.26534653465346536</v>
      </c>
      <c r="R40" s="99">
        <v>0.33597359735973598</v>
      </c>
      <c r="S40" s="99">
        <v>0.22574257425742575</v>
      </c>
      <c r="T40" s="126">
        <v>2.6145214521452145</v>
      </c>
      <c r="U40" s="98">
        <v>1516</v>
      </c>
      <c r="V40" s="99">
        <v>5.2110817941952513E-2</v>
      </c>
      <c r="W40" s="99">
        <v>0.16424802110817943</v>
      </c>
      <c r="X40" s="99">
        <v>0.25659630606860157</v>
      </c>
      <c r="Y40" s="99">
        <v>0.52704485488126651</v>
      </c>
      <c r="Z40" s="136">
        <v>3.2585751978891819</v>
      </c>
      <c r="AA40" s="98">
        <v>1516</v>
      </c>
      <c r="AB40" s="99">
        <v>0.30804749340369392</v>
      </c>
      <c r="AC40" s="99">
        <v>0.21503957783641162</v>
      </c>
      <c r="AD40" s="99">
        <v>0.26121372031662271</v>
      </c>
      <c r="AE40" s="99">
        <v>0.21569920844327176</v>
      </c>
      <c r="AF40" s="136">
        <v>2.3845646437994721</v>
      </c>
      <c r="AG40" s="98">
        <v>1515</v>
      </c>
      <c r="AH40" s="99">
        <v>0.26666666666666666</v>
      </c>
      <c r="AI40" s="99">
        <v>0.23894389438943894</v>
      </c>
      <c r="AJ40" s="99">
        <v>0.2976897689768977</v>
      </c>
      <c r="AK40" s="99">
        <v>0.1966996699669967</v>
      </c>
      <c r="AL40" s="136">
        <v>2.4244224422442247</v>
      </c>
      <c r="AM40" s="142">
        <v>1515</v>
      </c>
      <c r="AN40" s="155">
        <v>0.52343234323432342</v>
      </c>
      <c r="AO40" s="142">
        <v>1515</v>
      </c>
      <c r="AP40" s="155">
        <v>0.21782178217821782</v>
      </c>
      <c r="AQ40" s="101">
        <v>1603000</v>
      </c>
      <c r="AR40" s="105"/>
      <c r="AS40" s="105"/>
      <c r="AT40" s="105"/>
    </row>
    <row r="41" spans="1:46" s="102" customFormat="1" ht="15" x14ac:dyDescent="0.25">
      <c r="A41" s="96">
        <v>32</v>
      </c>
      <c r="B41" s="97" t="s">
        <v>263</v>
      </c>
      <c r="C41" s="108">
        <v>0.6259555555555556</v>
      </c>
      <c r="D41" s="109">
        <v>0.79523640241734794</v>
      </c>
      <c r="E41" s="109">
        <v>0.48959630090698913</v>
      </c>
      <c r="F41" s="109">
        <v>0.51892660387417799</v>
      </c>
      <c r="G41" s="98">
        <v>9121</v>
      </c>
      <c r="H41" s="99">
        <v>0.38</v>
      </c>
      <c r="I41" s="99">
        <v>0.67985966451047031</v>
      </c>
      <c r="J41" s="99">
        <v>0.12630194057669114</v>
      </c>
      <c r="K41" s="99">
        <v>0.15776778861966889</v>
      </c>
      <c r="L41" s="103">
        <v>3.6070606293169612E-2</v>
      </c>
      <c r="M41" s="99">
        <v>0.32014033548952964</v>
      </c>
      <c r="N41" s="200">
        <v>3</v>
      </c>
      <c r="O41" s="98">
        <v>5625</v>
      </c>
      <c r="P41" s="99">
        <v>0.14399999999999999</v>
      </c>
      <c r="Q41" s="99">
        <v>0.23004444444444444</v>
      </c>
      <c r="R41" s="99">
        <v>0.33742222222222223</v>
      </c>
      <c r="S41" s="99">
        <v>0.28853333333333331</v>
      </c>
      <c r="T41" s="126">
        <v>2.770488888888889</v>
      </c>
      <c r="U41" s="98">
        <v>5626</v>
      </c>
      <c r="V41" s="99">
        <v>5.6167792392463563E-2</v>
      </c>
      <c r="W41" s="99">
        <v>0.14859580519018842</v>
      </c>
      <c r="X41" s="99">
        <v>0.2717739068610025</v>
      </c>
      <c r="Y41" s="99">
        <v>0.5234624955563455</v>
      </c>
      <c r="Z41" s="136">
        <v>3.2625311055812301</v>
      </c>
      <c r="AA41" s="98">
        <v>5623</v>
      </c>
      <c r="AB41" s="99">
        <v>0.30286324026320471</v>
      </c>
      <c r="AC41" s="99">
        <v>0.20754045882980615</v>
      </c>
      <c r="AD41" s="99">
        <v>0.24879957318157567</v>
      </c>
      <c r="AE41" s="99">
        <v>0.24079672772541347</v>
      </c>
      <c r="AF41" s="136">
        <v>2.4275297883691977</v>
      </c>
      <c r="AG41" s="98">
        <v>5627</v>
      </c>
      <c r="AH41" s="99">
        <v>0.2365381197796339</v>
      </c>
      <c r="AI41" s="99">
        <v>0.24453527634618802</v>
      </c>
      <c r="AJ41" s="99">
        <v>0.28985249688999465</v>
      </c>
      <c r="AK41" s="99">
        <v>0.2290741069841834</v>
      </c>
      <c r="AL41" s="136">
        <v>2.5114625910787272</v>
      </c>
      <c r="AM41" s="142">
        <v>5625</v>
      </c>
      <c r="AN41" s="155">
        <v>0.57102222222222221</v>
      </c>
      <c r="AO41" s="142">
        <v>5623</v>
      </c>
      <c r="AP41" s="155">
        <v>0.2598257158100658</v>
      </c>
      <c r="AQ41" s="101">
        <v>6303000</v>
      </c>
      <c r="AR41" s="3"/>
      <c r="AS41" s="3"/>
      <c r="AT41" s="3"/>
    </row>
    <row r="42" spans="1:46" s="102" customFormat="1" ht="15" x14ac:dyDescent="0.25">
      <c r="A42" s="96">
        <v>33</v>
      </c>
      <c r="B42" s="97" t="s">
        <v>154</v>
      </c>
      <c r="C42" s="108">
        <v>0.5254988913525499</v>
      </c>
      <c r="D42" s="109">
        <v>0.79822616407982272</v>
      </c>
      <c r="E42" s="109">
        <v>0.45232815964523276</v>
      </c>
      <c r="F42" s="109">
        <v>0.42350332594235029</v>
      </c>
      <c r="G42" s="98">
        <v>755</v>
      </c>
      <c r="H42" s="99">
        <v>0.56999999999999995</v>
      </c>
      <c r="I42" s="99">
        <v>0.7867549668874172</v>
      </c>
      <c r="J42" s="99">
        <v>0.19072847682119207</v>
      </c>
      <c r="K42" s="99">
        <v>7.9470198675496706E-3</v>
      </c>
      <c r="L42" s="100">
        <v>1.456953642384106E-2</v>
      </c>
      <c r="M42" s="99">
        <v>0.2132450331125828</v>
      </c>
      <c r="N42" s="200">
        <v>2</v>
      </c>
      <c r="O42" s="98">
        <v>451</v>
      </c>
      <c r="P42" s="99">
        <v>0.18847006651884701</v>
      </c>
      <c r="Q42" s="99">
        <v>0.28603104212860309</v>
      </c>
      <c r="R42" s="99">
        <v>0.30598669623059865</v>
      </c>
      <c r="S42" s="99">
        <v>0.21951219512195122</v>
      </c>
      <c r="T42" s="126">
        <v>2.5565410199556542</v>
      </c>
      <c r="U42" s="98">
        <v>451</v>
      </c>
      <c r="V42" s="99">
        <v>5.3215077605321508E-2</v>
      </c>
      <c r="W42" s="99">
        <v>0.14855875831485588</v>
      </c>
      <c r="X42" s="99">
        <v>0.31485587583148561</v>
      </c>
      <c r="Y42" s="99">
        <v>0.48337028824833705</v>
      </c>
      <c r="Z42" s="136">
        <v>3.2283813747228383</v>
      </c>
      <c r="AA42" s="98">
        <v>451</v>
      </c>
      <c r="AB42" s="99">
        <v>0.29046563192904656</v>
      </c>
      <c r="AC42" s="99">
        <v>0.25720620842572062</v>
      </c>
      <c r="AD42" s="99">
        <v>0.25277161862527714</v>
      </c>
      <c r="AE42" s="99">
        <v>0.19955654101995565</v>
      </c>
      <c r="AF42" s="136">
        <v>2.3614190687361418</v>
      </c>
      <c r="AG42" s="98">
        <v>451</v>
      </c>
      <c r="AH42" s="99">
        <v>0.3215077605321508</v>
      </c>
      <c r="AI42" s="99">
        <v>0.25498891352549891</v>
      </c>
      <c r="AJ42" s="99">
        <v>0.25055432372505543</v>
      </c>
      <c r="AK42" s="99">
        <v>0.17294900221729489</v>
      </c>
      <c r="AL42" s="136">
        <v>2.2749445676274944</v>
      </c>
      <c r="AM42" s="142">
        <v>451</v>
      </c>
      <c r="AN42" s="155">
        <v>0.43902439024390244</v>
      </c>
      <c r="AO42" s="142">
        <v>451</v>
      </c>
      <c r="AP42" s="155">
        <v>0.20842572062084258</v>
      </c>
      <c r="AQ42" s="101">
        <v>1605000</v>
      </c>
      <c r="AR42" s="3"/>
      <c r="AS42" s="3"/>
      <c r="AT42" s="3"/>
    </row>
    <row r="43" spans="1:46" s="102" customFormat="1" ht="15" x14ac:dyDescent="0.25">
      <c r="A43" s="96">
        <v>34</v>
      </c>
      <c r="B43" s="97" t="s">
        <v>240</v>
      </c>
      <c r="C43" s="108">
        <v>0.61902500791389681</v>
      </c>
      <c r="D43" s="109">
        <v>0.76895078335179612</v>
      </c>
      <c r="E43" s="109">
        <v>0.48844571066793285</v>
      </c>
      <c r="F43" s="109">
        <v>0.52532446976891423</v>
      </c>
      <c r="G43" s="98">
        <v>10472</v>
      </c>
      <c r="H43" s="99">
        <v>0.37</v>
      </c>
      <c r="I43" s="99">
        <v>0.86659663865546221</v>
      </c>
      <c r="J43" s="99">
        <v>5.8059587471352182E-2</v>
      </c>
      <c r="K43" s="99">
        <v>2.5210084033613449E-2</v>
      </c>
      <c r="L43" s="100">
        <v>5.0133689839572192E-2</v>
      </c>
      <c r="M43" s="99">
        <v>0.13340336134453781</v>
      </c>
      <c r="N43" s="200">
        <v>3</v>
      </c>
      <c r="O43" s="98">
        <v>6318</v>
      </c>
      <c r="P43" s="99">
        <v>0.12788857233301679</v>
      </c>
      <c r="Q43" s="99">
        <v>0.25308641975308643</v>
      </c>
      <c r="R43" s="99">
        <v>0.34615384615384615</v>
      </c>
      <c r="S43" s="99">
        <v>0.27287116176005066</v>
      </c>
      <c r="T43" s="126">
        <v>2.7640075973409308</v>
      </c>
      <c r="U43" s="98">
        <v>6319</v>
      </c>
      <c r="V43" s="99">
        <v>5.7287545497705331E-2</v>
      </c>
      <c r="W43" s="99">
        <v>0.17376167115049851</v>
      </c>
      <c r="X43" s="99">
        <v>0.29181832568444371</v>
      </c>
      <c r="Y43" s="99">
        <v>0.47713245766735241</v>
      </c>
      <c r="Z43" s="136">
        <v>3.1887956955214429</v>
      </c>
      <c r="AA43" s="98">
        <v>6318</v>
      </c>
      <c r="AB43" s="99">
        <v>0.29138968027856915</v>
      </c>
      <c r="AC43" s="99">
        <v>0.22016460905349794</v>
      </c>
      <c r="AD43" s="99">
        <v>0.26005064893953783</v>
      </c>
      <c r="AE43" s="99">
        <v>0.22839506172839505</v>
      </c>
      <c r="AF43" s="136">
        <v>2.425451092117759</v>
      </c>
      <c r="AG43" s="98">
        <v>6318</v>
      </c>
      <c r="AH43" s="99">
        <v>0.21209243431465655</v>
      </c>
      <c r="AI43" s="99">
        <v>0.26258309591642925</v>
      </c>
      <c r="AJ43" s="99">
        <v>0.30484330484330485</v>
      </c>
      <c r="AK43" s="99">
        <v>0.22048116492560937</v>
      </c>
      <c r="AL43" s="136">
        <v>2.533713200379867</v>
      </c>
      <c r="AM43" s="142">
        <v>6318</v>
      </c>
      <c r="AN43" s="155">
        <v>0.54384298828743272</v>
      </c>
      <c r="AO43" s="142">
        <v>6318</v>
      </c>
      <c r="AP43" s="155">
        <v>0.24358974358974358</v>
      </c>
      <c r="AQ43" s="101">
        <v>4304000</v>
      </c>
    </row>
    <row r="44" spans="1:46" s="102" customFormat="1" ht="15" x14ac:dyDescent="0.25">
      <c r="A44" s="96">
        <v>35</v>
      </c>
      <c r="B44" s="97" t="s">
        <v>283</v>
      </c>
      <c r="C44" s="108">
        <v>0.41256830601092898</v>
      </c>
      <c r="D44" s="109">
        <v>0.77868852459016391</v>
      </c>
      <c r="E44" s="109">
        <v>0.41803278688524587</v>
      </c>
      <c r="F44" s="109">
        <v>0.43715846994535523</v>
      </c>
      <c r="G44" s="98">
        <v>572</v>
      </c>
      <c r="H44" s="99">
        <v>0.78</v>
      </c>
      <c r="I44" s="99">
        <v>0.81118881118881114</v>
      </c>
      <c r="J44" s="99">
        <v>0.15909090909090909</v>
      </c>
      <c r="K44" s="99">
        <v>0</v>
      </c>
      <c r="L44" s="100">
        <v>2.972027972027972E-2</v>
      </c>
      <c r="M44" s="99">
        <v>0.1888111888111888</v>
      </c>
      <c r="N44" s="200">
        <v>4</v>
      </c>
      <c r="O44" s="98">
        <v>366</v>
      </c>
      <c r="P44" s="99">
        <v>0.1830601092896175</v>
      </c>
      <c r="Q44" s="99">
        <v>0.40437158469945356</v>
      </c>
      <c r="R44" s="99">
        <v>0.31967213114754101</v>
      </c>
      <c r="S44" s="99">
        <v>9.2896174863387984E-2</v>
      </c>
      <c r="T44" s="126">
        <v>2.3224043715846996</v>
      </c>
      <c r="U44" s="98">
        <v>366</v>
      </c>
      <c r="V44" s="99">
        <v>5.4644808743169397E-2</v>
      </c>
      <c r="W44" s="99">
        <v>0.16666666666666666</v>
      </c>
      <c r="X44" s="99">
        <v>0.34699453551912568</v>
      </c>
      <c r="Y44" s="99">
        <v>0.43169398907103823</v>
      </c>
      <c r="Z44" s="136">
        <v>3.1557377049180326</v>
      </c>
      <c r="AA44" s="98">
        <v>366</v>
      </c>
      <c r="AB44" s="99">
        <v>0.33060109289617484</v>
      </c>
      <c r="AC44" s="99">
        <v>0.25136612021857924</v>
      </c>
      <c r="AD44" s="99">
        <v>0.27595628415300544</v>
      </c>
      <c r="AE44" s="99">
        <v>0.14207650273224043</v>
      </c>
      <c r="AF44" s="136">
        <v>2.2295081967213113</v>
      </c>
      <c r="AG44" s="98">
        <v>366</v>
      </c>
      <c r="AH44" s="99">
        <v>0.25683060109289618</v>
      </c>
      <c r="AI44" s="99">
        <v>0.30601092896174864</v>
      </c>
      <c r="AJ44" s="99">
        <v>0.27049180327868855</v>
      </c>
      <c r="AK44" s="99">
        <v>0.16666666666666666</v>
      </c>
      <c r="AL44" s="136">
        <v>2.346994535519126</v>
      </c>
      <c r="AM44" s="142">
        <v>366</v>
      </c>
      <c r="AN44" s="155">
        <v>0.46448087431693991</v>
      </c>
      <c r="AO44" s="142">
        <v>366</v>
      </c>
      <c r="AP44" s="155">
        <v>0.10109289617486339</v>
      </c>
      <c r="AQ44" s="101">
        <v>4901000</v>
      </c>
      <c r="AR44" s="3"/>
      <c r="AS44" s="3"/>
      <c r="AT44" s="3"/>
    </row>
    <row r="45" spans="1:46" s="102" customFormat="1" ht="15" x14ac:dyDescent="0.25">
      <c r="A45" s="96">
        <v>36</v>
      </c>
      <c r="B45" s="97" t="s">
        <v>174</v>
      </c>
      <c r="C45" s="108">
        <v>0.4935064935064935</v>
      </c>
      <c r="D45" s="109">
        <v>0.77826086956521734</v>
      </c>
      <c r="E45" s="109">
        <v>0.41991341991341991</v>
      </c>
      <c r="F45" s="109">
        <v>0.40434782608695652</v>
      </c>
      <c r="G45" s="98">
        <v>406</v>
      </c>
      <c r="H45" s="99">
        <v>0.71</v>
      </c>
      <c r="I45" s="99">
        <v>0.95812807881773399</v>
      </c>
      <c r="J45" s="99">
        <v>2.7093596059113299E-2</v>
      </c>
      <c r="K45" s="99">
        <v>0</v>
      </c>
      <c r="L45" s="100">
        <v>1.477832512315271E-2</v>
      </c>
      <c r="M45" s="99">
        <v>4.1871921182266007E-2</v>
      </c>
      <c r="N45" s="200">
        <v>2</v>
      </c>
      <c r="O45" s="98">
        <v>231</v>
      </c>
      <c r="P45" s="99">
        <v>0.19480519480519481</v>
      </c>
      <c r="Q45" s="99">
        <v>0.31168831168831168</v>
      </c>
      <c r="R45" s="99">
        <v>0.32467532467532467</v>
      </c>
      <c r="S45" s="99">
        <v>0.16883116883116883</v>
      </c>
      <c r="T45" s="126">
        <v>2.4675324675324672</v>
      </c>
      <c r="U45" s="98">
        <v>230</v>
      </c>
      <c r="V45" s="99">
        <v>6.5217391304347824E-2</v>
      </c>
      <c r="W45" s="99">
        <v>0.15652173913043479</v>
      </c>
      <c r="X45" s="99">
        <v>0.30434782608695654</v>
      </c>
      <c r="Y45" s="99">
        <v>0.47391304347826085</v>
      </c>
      <c r="Z45" s="136">
        <v>3.1869565217391305</v>
      </c>
      <c r="AA45" s="98">
        <v>231</v>
      </c>
      <c r="AB45" s="99">
        <v>0.31168831168831168</v>
      </c>
      <c r="AC45" s="99">
        <v>0.26839826839826841</v>
      </c>
      <c r="AD45" s="99">
        <v>0.22510822510822512</v>
      </c>
      <c r="AE45" s="99">
        <v>0.19480519480519481</v>
      </c>
      <c r="AF45" s="136">
        <v>2.3030303030303028</v>
      </c>
      <c r="AG45" s="98">
        <v>230</v>
      </c>
      <c r="AH45" s="99">
        <v>0.37826086956521737</v>
      </c>
      <c r="AI45" s="99">
        <v>0.21739130434782608</v>
      </c>
      <c r="AJ45" s="99">
        <v>0.22173913043478261</v>
      </c>
      <c r="AK45" s="99">
        <v>0.18260869565217391</v>
      </c>
      <c r="AL45" s="136">
        <v>2.2086956521739127</v>
      </c>
      <c r="AM45" s="142">
        <v>230</v>
      </c>
      <c r="AN45" s="155">
        <v>0.44347826086956521</v>
      </c>
      <c r="AO45" s="142">
        <v>231</v>
      </c>
      <c r="AP45" s="155">
        <v>0.19047619047619047</v>
      </c>
      <c r="AQ45" s="101">
        <v>3301000</v>
      </c>
    </row>
    <row r="46" spans="1:46" s="102" customFormat="1" ht="15" x14ac:dyDescent="0.25">
      <c r="A46" s="96">
        <v>37</v>
      </c>
      <c r="B46" s="97" t="s">
        <v>288</v>
      </c>
      <c r="C46" s="108">
        <v>0.2671601615074024</v>
      </c>
      <c r="D46" s="109">
        <v>0.59595959595959591</v>
      </c>
      <c r="E46" s="109">
        <v>0.22304582210242585</v>
      </c>
      <c r="F46" s="109">
        <v>0.24831763122476447</v>
      </c>
      <c r="G46" s="98">
        <v>2477</v>
      </c>
      <c r="H46" s="99">
        <v>0.76</v>
      </c>
      <c r="I46" s="99">
        <v>0.31853048041986276</v>
      </c>
      <c r="J46" s="99">
        <v>2.462656439241017E-2</v>
      </c>
      <c r="K46" s="99">
        <v>0.60355268469923296</v>
      </c>
      <c r="L46" s="103">
        <v>5.3290270488494149E-2</v>
      </c>
      <c r="M46" s="99">
        <v>0.68146951958013724</v>
      </c>
      <c r="N46" s="200">
        <v>4</v>
      </c>
      <c r="O46" s="98">
        <v>1486</v>
      </c>
      <c r="P46" s="99">
        <v>0.34791386271870794</v>
      </c>
      <c r="Q46" s="99">
        <v>0.38492597577388965</v>
      </c>
      <c r="R46" s="99">
        <v>0.21803499327052489</v>
      </c>
      <c r="S46" s="99">
        <v>4.9125168236877521E-2</v>
      </c>
      <c r="T46" s="126">
        <v>1.9683714670255719</v>
      </c>
      <c r="U46" s="98">
        <v>1485</v>
      </c>
      <c r="V46" s="99">
        <v>0.11851851851851852</v>
      </c>
      <c r="W46" s="99">
        <v>0.28552188552188551</v>
      </c>
      <c r="X46" s="99">
        <v>0.30976430976430974</v>
      </c>
      <c r="Y46" s="99">
        <v>0.28619528619528617</v>
      </c>
      <c r="Z46" s="136">
        <v>2.7636363636363637</v>
      </c>
      <c r="AA46" s="98">
        <v>1484</v>
      </c>
      <c r="AB46" s="99">
        <v>0.57345013477088946</v>
      </c>
      <c r="AC46" s="99">
        <v>0.20350404312668463</v>
      </c>
      <c r="AD46" s="99">
        <v>0.15094339622641509</v>
      </c>
      <c r="AE46" s="99">
        <v>7.2102425876010776E-2</v>
      </c>
      <c r="AF46" s="136">
        <v>1.7216981132075473</v>
      </c>
      <c r="AG46" s="98">
        <v>1486</v>
      </c>
      <c r="AH46" s="99">
        <v>0.51211305518169581</v>
      </c>
      <c r="AI46" s="99">
        <v>0.2395693135935397</v>
      </c>
      <c r="AJ46" s="99">
        <v>0.1756393001345895</v>
      </c>
      <c r="AK46" s="99">
        <v>7.2678331090174964E-2</v>
      </c>
      <c r="AL46" s="136">
        <v>1.8088829071332435</v>
      </c>
      <c r="AM46" s="142">
        <v>1485</v>
      </c>
      <c r="AN46" s="155">
        <v>0.25589225589225589</v>
      </c>
      <c r="AO46" s="142">
        <v>1484</v>
      </c>
      <c r="AP46" s="155">
        <v>5.4582210242587602E-2</v>
      </c>
      <c r="AQ46" s="101">
        <v>5204000</v>
      </c>
      <c r="AR46" s="3"/>
      <c r="AS46" s="3"/>
      <c r="AT46" s="3"/>
    </row>
    <row r="47" spans="1:46" s="102" customFormat="1" ht="15" x14ac:dyDescent="0.25">
      <c r="A47" s="96">
        <v>38</v>
      </c>
      <c r="B47" s="97" t="s">
        <v>256</v>
      </c>
      <c r="C47" s="108">
        <v>0.15151515151515152</v>
      </c>
      <c r="D47" s="109">
        <v>0.47</v>
      </c>
      <c r="E47" s="109">
        <v>0.1616161616161616</v>
      </c>
      <c r="F47" s="109">
        <v>0.15151515151515152</v>
      </c>
      <c r="G47" s="98">
        <v>206</v>
      </c>
      <c r="H47" s="99">
        <v>0.77</v>
      </c>
      <c r="I47" s="99">
        <v>1.4563106796116511E-2</v>
      </c>
      <c r="J47" s="99">
        <v>5.3398058252427182E-2</v>
      </c>
      <c r="K47" s="99">
        <v>0.91747572815533984</v>
      </c>
      <c r="L47" s="103">
        <v>1.4563106796116511E-2</v>
      </c>
      <c r="M47" s="99">
        <v>0.9854368932038835</v>
      </c>
      <c r="N47" s="200">
        <v>3</v>
      </c>
      <c r="O47" s="98">
        <v>99</v>
      </c>
      <c r="P47" s="99">
        <v>0.28282828282828282</v>
      </c>
      <c r="Q47" s="99">
        <v>0.56565656565656564</v>
      </c>
      <c r="R47" s="99">
        <v>0.13131313131313133</v>
      </c>
      <c r="S47" s="99">
        <v>2.02020202020202E-2</v>
      </c>
      <c r="T47" s="126">
        <v>1.8888888888888891</v>
      </c>
      <c r="U47" s="98">
        <v>100</v>
      </c>
      <c r="V47" s="99">
        <v>0.14000000000000001</v>
      </c>
      <c r="W47" s="99">
        <v>0.39</v>
      </c>
      <c r="X47" s="99">
        <v>0.35</v>
      </c>
      <c r="Y47" s="99">
        <v>0.12</v>
      </c>
      <c r="Z47" s="136">
        <v>2.4499999999999997</v>
      </c>
      <c r="AA47" s="98">
        <v>99</v>
      </c>
      <c r="AB47" s="99">
        <v>0.61616161616161613</v>
      </c>
      <c r="AC47" s="99">
        <v>0.22222222222222221</v>
      </c>
      <c r="AD47" s="99">
        <v>0.1111111111111111</v>
      </c>
      <c r="AE47" s="99">
        <v>5.0505050505050497E-2</v>
      </c>
      <c r="AF47" s="136">
        <v>1.5959595959595958</v>
      </c>
      <c r="AG47" s="98">
        <v>99</v>
      </c>
      <c r="AH47" s="99">
        <v>0.56565656565656564</v>
      </c>
      <c r="AI47" s="99">
        <v>0.28282828282828282</v>
      </c>
      <c r="AJ47" s="99">
        <v>0.15151515151515152</v>
      </c>
      <c r="AK47" s="99">
        <v>0</v>
      </c>
      <c r="AL47" s="136">
        <v>1.5858585858585859</v>
      </c>
      <c r="AM47" s="142">
        <v>99</v>
      </c>
      <c r="AN47" s="155">
        <v>0.15151515151515152</v>
      </c>
      <c r="AO47" s="142">
        <v>99</v>
      </c>
      <c r="AP47" s="155">
        <v>2.02020202020202E-2</v>
      </c>
      <c r="AQ47" s="101">
        <v>6056700</v>
      </c>
      <c r="AR47" s="104"/>
      <c r="AS47" s="104"/>
      <c r="AT47" s="104"/>
    </row>
    <row r="48" spans="1:46" s="102" customFormat="1" ht="15" x14ac:dyDescent="0.25">
      <c r="A48" s="96">
        <v>39</v>
      </c>
      <c r="B48" s="97" t="s">
        <v>239</v>
      </c>
      <c r="C48" s="108">
        <v>0.40616966580976865</v>
      </c>
      <c r="D48" s="109">
        <v>0.70179948586118246</v>
      </c>
      <c r="E48" s="109">
        <v>0.40616966580976865</v>
      </c>
      <c r="F48" s="109">
        <v>0.38817480719794345</v>
      </c>
      <c r="G48" s="98">
        <v>651</v>
      </c>
      <c r="H48" s="99">
        <v>0.57999999999999996</v>
      </c>
      <c r="I48" s="99">
        <v>0.83717357910906298</v>
      </c>
      <c r="J48" s="99">
        <v>3.840245775729647E-2</v>
      </c>
      <c r="K48" s="99">
        <v>0.10906298003072197</v>
      </c>
      <c r="L48" s="100">
        <v>1.536098310291859E-2</v>
      </c>
      <c r="M48" s="99">
        <v>0.16282642089093702</v>
      </c>
      <c r="N48" s="200">
        <v>3</v>
      </c>
      <c r="O48" s="98">
        <v>389</v>
      </c>
      <c r="P48" s="99">
        <v>0.2442159383033419</v>
      </c>
      <c r="Q48" s="99">
        <v>0.34961439588688947</v>
      </c>
      <c r="R48" s="99">
        <v>0.28534704370179947</v>
      </c>
      <c r="S48" s="99">
        <v>0.12082262210796915</v>
      </c>
      <c r="T48" s="126">
        <v>2.2827763496143958</v>
      </c>
      <c r="U48" s="98">
        <v>389</v>
      </c>
      <c r="V48" s="99">
        <v>9.5115681233933158E-2</v>
      </c>
      <c r="W48" s="99">
        <v>0.20308483290488433</v>
      </c>
      <c r="X48" s="99">
        <v>0.28277634961439591</v>
      </c>
      <c r="Y48" s="99">
        <v>0.41902313624678661</v>
      </c>
      <c r="Z48" s="136">
        <v>3.025706940874036</v>
      </c>
      <c r="AA48" s="98">
        <v>389</v>
      </c>
      <c r="AB48" s="99">
        <v>0.34704370179948585</v>
      </c>
      <c r="AC48" s="99">
        <v>0.2467866323907455</v>
      </c>
      <c r="AD48" s="99">
        <v>0.2442159383033419</v>
      </c>
      <c r="AE48" s="99">
        <v>0.16195372750642673</v>
      </c>
      <c r="AF48" s="136">
        <v>2.2210796915167093</v>
      </c>
      <c r="AG48" s="98">
        <v>389</v>
      </c>
      <c r="AH48" s="99">
        <v>0.35475578406169667</v>
      </c>
      <c r="AI48" s="99">
        <v>0.25706940874035988</v>
      </c>
      <c r="AJ48" s="99">
        <v>0.26992287917737789</v>
      </c>
      <c r="AK48" s="99">
        <v>0.11825192802056556</v>
      </c>
      <c r="AL48" s="136">
        <v>2.1516709511568122</v>
      </c>
      <c r="AM48" s="142">
        <v>389</v>
      </c>
      <c r="AN48" s="155">
        <v>0.39331619537275064</v>
      </c>
      <c r="AO48" s="142">
        <v>389</v>
      </c>
      <c r="AP48" s="155">
        <v>0.13624678663239073</v>
      </c>
      <c r="AQ48" s="101">
        <v>4303000</v>
      </c>
      <c r="AR48" s="3"/>
      <c r="AS48" s="3"/>
      <c r="AT48" s="3"/>
    </row>
    <row r="49" spans="1:46" s="102" customFormat="1" ht="15" x14ac:dyDescent="0.25">
      <c r="A49" s="96">
        <v>40</v>
      </c>
      <c r="B49" s="97" t="s">
        <v>198</v>
      </c>
      <c r="C49" s="108">
        <v>0.49175824175824179</v>
      </c>
      <c r="D49" s="109">
        <v>0.73214285714285721</v>
      </c>
      <c r="E49" s="109">
        <v>0.36675824175824179</v>
      </c>
      <c r="F49" s="109">
        <v>0.38049450549450547</v>
      </c>
      <c r="G49" s="98">
        <v>1178</v>
      </c>
      <c r="H49" s="99">
        <v>0.78</v>
      </c>
      <c r="I49" s="99">
        <v>0.92869269949066213</v>
      </c>
      <c r="J49" s="99">
        <v>4.32937181663837E-2</v>
      </c>
      <c r="K49" s="99">
        <v>1.3582342954159591E-2</v>
      </c>
      <c r="L49" s="103">
        <v>1.443123938879457E-2</v>
      </c>
      <c r="M49" s="99">
        <v>7.1307300509337868E-2</v>
      </c>
      <c r="N49" s="200">
        <v>2</v>
      </c>
      <c r="O49" s="98">
        <v>728</v>
      </c>
      <c r="P49" s="99">
        <v>0.18956043956043955</v>
      </c>
      <c r="Q49" s="99">
        <v>0.31868131868131866</v>
      </c>
      <c r="R49" s="99">
        <v>0.31593406593406592</v>
      </c>
      <c r="S49" s="99">
        <v>0.17582417582417584</v>
      </c>
      <c r="T49" s="126">
        <v>2.4780219780219781</v>
      </c>
      <c r="U49" s="98">
        <v>728</v>
      </c>
      <c r="V49" s="99">
        <v>8.9285714285714288E-2</v>
      </c>
      <c r="W49" s="99">
        <v>0.17857142857142858</v>
      </c>
      <c r="X49" s="99">
        <v>0.31181318681318682</v>
      </c>
      <c r="Y49" s="99">
        <v>0.42032967032967034</v>
      </c>
      <c r="Z49" s="136">
        <v>3.063186813186813</v>
      </c>
      <c r="AA49" s="98">
        <v>728</v>
      </c>
      <c r="AB49" s="99">
        <v>0.37225274725274726</v>
      </c>
      <c r="AC49" s="99">
        <v>0.26098901098901101</v>
      </c>
      <c r="AD49" s="99">
        <v>0.2087912087912088</v>
      </c>
      <c r="AE49" s="99">
        <v>0.15796703296703296</v>
      </c>
      <c r="AF49" s="136">
        <v>2.1524725274725274</v>
      </c>
      <c r="AG49" s="98">
        <v>728</v>
      </c>
      <c r="AH49" s="99">
        <v>0.32692307692307693</v>
      </c>
      <c r="AI49" s="99">
        <v>0.2925824175824176</v>
      </c>
      <c r="AJ49" s="99">
        <v>0.22390109890109891</v>
      </c>
      <c r="AK49" s="99">
        <v>0.15659340659340659</v>
      </c>
      <c r="AL49" s="136">
        <v>2.2101648351648353</v>
      </c>
      <c r="AM49" s="142">
        <v>728</v>
      </c>
      <c r="AN49" s="155">
        <v>0.44917582417582419</v>
      </c>
      <c r="AO49" s="142">
        <v>728</v>
      </c>
      <c r="AP49" s="155">
        <v>0.14697802197802198</v>
      </c>
      <c r="AQ49" s="101">
        <v>6802000</v>
      </c>
      <c r="AR49" s="3"/>
      <c r="AS49" s="3"/>
      <c r="AT49" s="3"/>
    </row>
    <row r="50" spans="1:46" s="102" customFormat="1" ht="15" x14ac:dyDescent="0.25">
      <c r="A50" s="96">
        <v>41</v>
      </c>
      <c r="B50" s="97" t="s">
        <v>173</v>
      </c>
      <c r="C50" s="108">
        <v>0.28232758620689657</v>
      </c>
      <c r="D50" s="109">
        <v>0.59698275862068961</v>
      </c>
      <c r="E50" s="109">
        <v>0.28879310344827586</v>
      </c>
      <c r="F50" s="109">
        <v>0.31034482758620691</v>
      </c>
      <c r="G50" s="98">
        <v>755</v>
      </c>
      <c r="H50" s="99">
        <v>0.72</v>
      </c>
      <c r="I50" s="99">
        <v>0.9178807947019868</v>
      </c>
      <c r="J50" s="99">
        <v>5.562913907284768E-2</v>
      </c>
      <c r="K50" s="99">
        <v>1.324503311258278E-2</v>
      </c>
      <c r="L50" s="100">
        <v>1.324503311258278E-2</v>
      </c>
      <c r="M50" s="99">
        <v>8.211920529801324E-2</v>
      </c>
      <c r="N50" s="200">
        <v>2</v>
      </c>
      <c r="O50" s="98">
        <v>464</v>
      </c>
      <c r="P50" s="99">
        <v>0.35560344827586204</v>
      </c>
      <c r="Q50" s="99">
        <v>0.36206896551724138</v>
      </c>
      <c r="R50" s="99">
        <v>0.22844827586206898</v>
      </c>
      <c r="S50" s="99">
        <v>5.3879310344827583E-2</v>
      </c>
      <c r="T50" s="126">
        <v>1.9806034482758619</v>
      </c>
      <c r="U50" s="98">
        <v>464</v>
      </c>
      <c r="V50" s="99">
        <v>0.15517241379310345</v>
      </c>
      <c r="W50" s="99">
        <v>0.24784482758620691</v>
      </c>
      <c r="X50" s="99">
        <v>0.25431034482758619</v>
      </c>
      <c r="Y50" s="99">
        <v>0.34267241379310343</v>
      </c>
      <c r="Z50" s="136">
        <v>2.7844827586206895</v>
      </c>
      <c r="AA50" s="98">
        <v>464</v>
      </c>
      <c r="AB50" s="99">
        <v>0.5</v>
      </c>
      <c r="AC50" s="99">
        <v>0.21120689655172414</v>
      </c>
      <c r="AD50" s="99">
        <v>0.18103448275862069</v>
      </c>
      <c r="AE50" s="99">
        <v>0.10775862068965517</v>
      </c>
      <c r="AF50" s="136">
        <v>1.896551724137931</v>
      </c>
      <c r="AG50" s="98">
        <v>464</v>
      </c>
      <c r="AH50" s="99">
        <v>0.47413793103448276</v>
      </c>
      <c r="AI50" s="99">
        <v>0.21551724137931033</v>
      </c>
      <c r="AJ50" s="99">
        <v>0.21336206896551724</v>
      </c>
      <c r="AK50" s="99">
        <v>9.6982758620689655E-2</v>
      </c>
      <c r="AL50" s="136">
        <v>1.9331896551724139</v>
      </c>
      <c r="AM50" s="142">
        <v>464</v>
      </c>
      <c r="AN50" s="155">
        <v>0.34913793103448276</v>
      </c>
      <c r="AO50" s="142">
        <v>464</v>
      </c>
      <c r="AP50" s="155">
        <v>6.25E-2</v>
      </c>
      <c r="AQ50" s="101">
        <v>3212000</v>
      </c>
      <c r="AR50" s="105"/>
      <c r="AS50" s="105"/>
      <c r="AT50" s="105"/>
    </row>
    <row r="51" spans="1:46" s="102" customFormat="1" ht="15" x14ac:dyDescent="0.25">
      <c r="A51" s="96">
        <v>42</v>
      </c>
      <c r="B51" s="97" t="s">
        <v>92</v>
      </c>
      <c r="C51" s="108">
        <v>0.46088794926004228</v>
      </c>
      <c r="D51" s="109">
        <v>0.66173361522198726</v>
      </c>
      <c r="E51" s="109">
        <v>0.36575052854122625</v>
      </c>
      <c r="F51" s="109">
        <v>0.35517970401691334</v>
      </c>
      <c r="G51" s="98">
        <v>779</v>
      </c>
      <c r="H51" s="99">
        <v>0.72</v>
      </c>
      <c r="I51" s="99">
        <v>0.82670089858793327</v>
      </c>
      <c r="J51" s="99">
        <v>5.391527599486521E-2</v>
      </c>
      <c r="K51" s="99">
        <v>2.56739409499358E-3</v>
      </c>
      <c r="L51" s="103">
        <v>0.11681643132220795</v>
      </c>
      <c r="M51" s="99">
        <v>0.17329910141206675</v>
      </c>
      <c r="N51" s="200">
        <v>1</v>
      </c>
      <c r="O51" s="98">
        <v>473</v>
      </c>
      <c r="P51" s="99">
        <v>0.21987315010570824</v>
      </c>
      <c r="Q51" s="99">
        <v>0.31923890063424948</v>
      </c>
      <c r="R51" s="99">
        <v>0.26638477801268501</v>
      </c>
      <c r="S51" s="99">
        <v>0.1945031712473573</v>
      </c>
      <c r="T51" s="126">
        <v>2.4355179704016914</v>
      </c>
      <c r="U51" s="98">
        <v>473</v>
      </c>
      <c r="V51" s="99">
        <v>0.11416490486257928</v>
      </c>
      <c r="W51" s="99">
        <v>0.22410147991543342</v>
      </c>
      <c r="X51" s="99">
        <v>0.29175475687103591</v>
      </c>
      <c r="Y51" s="99">
        <v>0.3699788583509514</v>
      </c>
      <c r="Z51" s="136">
        <v>2.9175475687103596</v>
      </c>
      <c r="AA51" s="98">
        <v>473</v>
      </c>
      <c r="AB51" s="99">
        <v>0.36152219873150104</v>
      </c>
      <c r="AC51" s="99">
        <v>0.27272727272727271</v>
      </c>
      <c r="AD51" s="99">
        <v>0.22410147991543342</v>
      </c>
      <c r="AE51" s="99">
        <v>0.14164904862579281</v>
      </c>
      <c r="AF51" s="136">
        <v>2.1458773784355181</v>
      </c>
      <c r="AG51" s="98">
        <v>473</v>
      </c>
      <c r="AH51" s="99">
        <v>0.3699788583509514</v>
      </c>
      <c r="AI51" s="99">
        <v>0.27484143763213531</v>
      </c>
      <c r="AJ51" s="99">
        <v>0.24312896405919662</v>
      </c>
      <c r="AK51" s="99">
        <v>0.11205073995771671</v>
      </c>
      <c r="AL51" s="136">
        <v>2.0972515856236789</v>
      </c>
      <c r="AM51" s="142">
        <v>473</v>
      </c>
      <c r="AN51" s="155">
        <v>0.38900634249471461</v>
      </c>
      <c r="AO51" s="142">
        <v>473</v>
      </c>
      <c r="AP51" s="155">
        <v>0.16490486257928119</v>
      </c>
      <c r="AQ51" s="101">
        <v>1702000</v>
      </c>
      <c r="AR51" s="3"/>
      <c r="AS51" s="3"/>
      <c r="AT51" s="3"/>
    </row>
    <row r="52" spans="1:46" s="102" customFormat="1" ht="15" x14ac:dyDescent="0.25">
      <c r="A52" s="96">
        <v>43</v>
      </c>
      <c r="B52" s="97" t="s">
        <v>290</v>
      </c>
      <c r="C52" s="108">
        <v>0.46218487394957986</v>
      </c>
      <c r="D52" s="109">
        <v>0.71885521885521886</v>
      </c>
      <c r="E52" s="109">
        <v>0.39393939393939392</v>
      </c>
      <c r="F52" s="109">
        <v>0.38383838383838387</v>
      </c>
      <c r="G52" s="98">
        <v>963</v>
      </c>
      <c r="H52" s="99">
        <v>0.71</v>
      </c>
      <c r="I52" s="99">
        <v>0.76323987538940807</v>
      </c>
      <c r="J52" s="99">
        <v>0.19418483904465214</v>
      </c>
      <c r="K52" s="99">
        <v>5.1921079958463104E-3</v>
      </c>
      <c r="L52" s="103">
        <v>3.7383177570093462E-2</v>
      </c>
      <c r="M52" s="99">
        <v>0.23676012461059193</v>
      </c>
      <c r="N52" s="200">
        <v>4</v>
      </c>
      <c r="O52" s="98">
        <v>595</v>
      </c>
      <c r="P52" s="99">
        <v>0.23025210084033612</v>
      </c>
      <c r="Q52" s="99">
        <v>0.30756302521008405</v>
      </c>
      <c r="R52" s="99">
        <v>0.30924369747899161</v>
      </c>
      <c r="S52" s="99">
        <v>0.15294117647058825</v>
      </c>
      <c r="T52" s="126">
        <v>2.3848739495798319</v>
      </c>
      <c r="U52" s="98">
        <v>594</v>
      </c>
      <c r="V52" s="99">
        <v>8.7542087542087546E-2</v>
      </c>
      <c r="W52" s="99">
        <v>0.19360269360269361</v>
      </c>
      <c r="X52" s="99">
        <v>0.3164983164983165</v>
      </c>
      <c r="Y52" s="99">
        <v>0.40235690235690236</v>
      </c>
      <c r="Z52" s="136">
        <v>3.0336700336700337</v>
      </c>
      <c r="AA52" s="98">
        <v>594</v>
      </c>
      <c r="AB52" s="99">
        <v>0.33333333333333331</v>
      </c>
      <c r="AC52" s="99">
        <v>0.27272727272727271</v>
      </c>
      <c r="AD52" s="99">
        <v>0.21717171717171718</v>
      </c>
      <c r="AE52" s="99">
        <v>0.17676767676767677</v>
      </c>
      <c r="AF52" s="136">
        <v>2.2373737373737375</v>
      </c>
      <c r="AG52" s="98">
        <v>594</v>
      </c>
      <c r="AH52" s="99">
        <v>0.33501683501683499</v>
      </c>
      <c r="AI52" s="99">
        <v>0.28114478114478114</v>
      </c>
      <c r="AJ52" s="99">
        <v>0.234006734006734</v>
      </c>
      <c r="AK52" s="99">
        <v>0.14983164983164984</v>
      </c>
      <c r="AL52" s="136">
        <v>2.1986531986531985</v>
      </c>
      <c r="AM52" s="142">
        <v>594</v>
      </c>
      <c r="AN52" s="155">
        <v>0.41582491582491582</v>
      </c>
      <c r="AO52" s="142">
        <v>594</v>
      </c>
      <c r="AP52" s="155">
        <v>0.16329966329966331</v>
      </c>
      <c r="AQ52" s="101">
        <v>5502000</v>
      </c>
    </row>
    <row r="53" spans="1:46" s="102" customFormat="1" ht="15" x14ac:dyDescent="0.25">
      <c r="A53" s="96">
        <v>44</v>
      </c>
      <c r="B53" s="97" t="s">
        <v>96</v>
      </c>
      <c r="C53" s="108">
        <v>0.62295081967213117</v>
      </c>
      <c r="D53" s="109">
        <v>0.76138433515482695</v>
      </c>
      <c r="E53" s="109">
        <v>0.48816029143897999</v>
      </c>
      <c r="F53" s="109">
        <v>0.4489051094890511</v>
      </c>
      <c r="G53" s="98">
        <v>893</v>
      </c>
      <c r="H53" s="99">
        <v>0.51</v>
      </c>
      <c r="I53" s="99">
        <v>0.89809630459126544</v>
      </c>
      <c r="J53" s="99">
        <v>3.9193729003359462E-2</v>
      </c>
      <c r="K53" s="99">
        <v>1.0078387458006721E-2</v>
      </c>
      <c r="L53" s="103">
        <v>5.2631578947368418E-2</v>
      </c>
      <c r="M53" s="99">
        <v>0.1019036954087346</v>
      </c>
      <c r="N53" s="200">
        <v>1</v>
      </c>
      <c r="O53" s="98">
        <v>549</v>
      </c>
      <c r="P53" s="99">
        <v>0.14571948998178508</v>
      </c>
      <c r="Q53" s="99">
        <v>0.23132969034608378</v>
      </c>
      <c r="R53" s="99">
        <v>0.37704918032786883</v>
      </c>
      <c r="S53" s="99">
        <v>0.24590163934426229</v>
      </c>
      <c r="T53" s="126">
        <v>2.7231329690346082</v>
      </c>
      <c r="U53" s="98">
        <v>549</v>
      </c>
      <c r="V53" s="99">
        <v>6.7395264116575593E-2</v>
      </c>
      <c r="W53" s="99">
        <v>0.17122040072859745</v>
      </c>
      <c r="X53" s="99">
        <v>0.27140255009107467</v>
      </c>
      <c r="Y53" s="99">
        <v>0.48998178506375228</v>
      </c>
      <c r="Z53" s="136">
        <v>3.1839708561020039</v>
      </c>
      <c r="AA53" s="98">
        <v>549</v>
      </c>
      <c r="AB53" s="99">
        <v>0.28597449908925321</v>
      </c>
      <c r="AC53" s="99">
        <v>0.22586520947176686</v>
      </c>
      <c r="AD53" s="99">
        <v>0.28051001821493626</v>
      </c>
      <c r="AE53" s="99">
        <v>0.20765027322404372</v>
      </c>
      <c r="AF53" s="136">
        <v>2.4098360655737707</v>
      </c>
      <c r="AG53" s="98">
        <v>548</v>
      </c>
      <c r="AH53" s="99">
        <v>0.27737226277372262</v>
      </c>
      <c r="AI53" s="99">
        <v>0.27372262773722628</v>
      </c>
      <c r="AJ53" s="99">
        <v>0.23175182481751824</v>
      </c>
      <c r="AK53" s="99">
        <v>0.21715328467153286</v>
      </c>
      <c r="AL53" s="136">
        <v>2.3886861313868613</v>
      </c>
      <c r="AM53" s="142">
        <v>548</v>
      </c>
      <c r="AN53" s="155">
        <v>0.53102189781021902</v>
      </c>
      <c r="AO53" s="142">
        <v>549</v>
      </c>
      <c r="AP53" s="155">
        <v>0.23861566484517305</v>
      </c>
      <c r="AQ53" s="101">
        <v>2402000</v>
      </c>
      <c r="AR53" s="3"/>
      <c r="AS53" s="3"/>
      <c r="AT53" s="3"/>
    </row>
    <row r="54" spans="1:46" s="102" customFormat="1" ht="15" x14ac:dyDescent="0.25">
      <c r="A54" s="96">
        <v>45</v>
      </c>
      <c r="B54" s="97" t="s">
        <v>320</v>
      </c>
      <c r="C54" s="210">
        <v>0.25287356321839077</v>
      </c>
      <c r="D54" s="109">
        <v>0.54789272030651337</v>
      </c>
      <c r="E54" s="109">
        <v>0.21839080459770116</v>
      </c>
      <c r="F54" s="213">
        <v>0.1954022988505747</v>
      </c>
      <c r="G54" s="98">
        <v>453</v>
      </c>
      <c r="H54" s="99">
        <v>0.92</v>
      </c>
      <c r="I54" s="99">
        <v>0.3443708609271523</v>
      </c>
      <c r="J54" s="99">
        <v>8.6092715231788075E-2</v>
      </c>
      <c r="K54" s="99">
        <v>0.50331125827814571</v>
      </c>
      <c r="L54" s="103">
        <v>6.6225165562913912E-2</v>
      </c>
      <c r="M54" s="99">
        <v>0.6556291390728477</v>
      </c>
      <c r="N54" s="200">
        <v>5</v>
      </c>
      <c r="O54" s="98">
        <v>261</v>
      </c>
      <c r="P54" s="99">
        <v>0.3946360153256705</v>
      </c>
      <c r="Q54" s="99">
        <v>0.35249042145593867</v>
      </c>
      <c r="R54" s="99">
        <v>0.19923371647509577</v>
      </c>
      <c r="S54" s="99">
        <v>5.3639846743295021E-2</v>
      </c>
      <c r="T54" s="126">
        <v>1.9118773946360152</v>
      </c>
      <c r="U54" s="98">
        <v>261</v>
      </c>
      <c r="V54" s="167">
        <v>0.19157088122605365</v>
      </c>
      <c r="W54" s="99">
        <v>0.26053639846743293</v>
      </c>
      <c r="X54" s="99">
        <v>0.27586206896551724</v>
      </c>
      <c r="Y54" s="99">
        <v>0.27203065134099619</v>
      </c>
      <c r="Z54" s="136">
        <v>2.6283524904214559</v>
      </c>
      <c r="AA54" s="98">
        <v>261</v>
      </c>
      <c r="AB54" s="99">
        <v>0.60919540229885061</v>
      </c>
      <c r="AC54" s="99">
        <v>0.17241379310344829</v>
      </c>
      <c r="AD54" s="99">
        <v>0.17241379310344829</v>
      </c>
      <c r="AE54" s="99">
        <v>4.5977011494252873E-2</v>
      </c>
      <c r="AF54" s="136">
        <v>1.6551724137931034</v>
      </c>
      <c r="AG54" s="98">
        <v>261</v>
      </c>
      <c r="AH54" s="99">
        <v>0.52107279693486586</v>
      </c>
      <c r="AI54" s="99">
        <v>0.28352490421455939</v>
      </c>
      <c r="AJ54" s="99">
        <v>0.13793103448275862</v>
      </c>
      <c r="AK54" s="99">
        <v>5.7471264367816091E-2</v>
      </c>
      <c r="AL54" s="136">
        <v>1.7318007662835246</v>
      </c>
      <c r="AM54" s="142">
        <v>261</v>
      </c>
      <c r="AN54" s="155">
        <v>0.21839080459770116</v>
      </c>
      <c r="AO54" s="142">
        <v>261</v>
      </c>
      <c r="AP54" s="155">
        <v>3.8314176245210732E-2</v>
      </c>
      <c r="AQ54" s="215">
        <v>4802000</v>
      </c>
      <c r="AR54" s="3"/>
      <c r="AS54" s="3"/>
      <c r="AT54" s="3"/>
    </row>
    <row r="55" spans="1:46" s="102" customFormat="1" ht="15" x14ac:dyDescent="0.25">
      <c r="A55" s="96">
        <v>46</v>
      </c>
      <c r="B55" s="97" t="s">
        <v>99</v>
      </c>
      <c r="C55" s="108">
        <v>0.4470074812967581</v>
      </c>
      <c r="D55" s="109">
        <v>0.72132169576059857</v>
      </c>
      <c r="E55" s="109">
        <v>0.4145885286783042</v>
      </c>
      <c r="F55" s="109">
        <v>0.36408977556109723</v>
      </c>
      <c r="G55" s="98">
        <v>2583</v>
      </c>
      <c r="H55" s="99">
        <v>0.72</v>
      </c>
      <c r="I55" s="99">
        <v>0.51800232288037162</v>
      </c>
      <c r="J55" s="99">
        <v>0.36353077816492452</v>
      </c>
      <c r="K55" s="99">
        <v>1.7421602787456449E-2</v>
      </c>
      <c r="L55" s="100">
        <v>0.10104529616724739</v>
      </c>
      <c r="M55" s="99">
        <v>0.48199767711962838</v>
      </c>
      <c r="N55" s="200">
        <v>1</v>
      </c>
      <c r="O55" s="98">
        <v>1604</v>
      </c>
      <c r="P55" s="99">
        <v>0.21633416458852867</v>
      </c>
      <c r="Q55" s="99">
        <v>0.33665835411471323</v>
      </c>
      <c r="R55" s="99">
        <v>0.3098503740648379</v>
      </c>
      <c r="S55" s="99">
        <v>0.13715710723192021</v>
      </c>
      <c r="T55" s="126">
        <v>2.3678304239401493</v>
      </c>
      <c r="U55" s="98">
        <v>1604</v>
      </c>
      <c r="V55" s="99">
        <v>8.0423940149625936E-2</v>
      </c>
      <c r="W55" s="99">
        <v>0.19825436408977556</v>
      </c>
      <c r="X55" s="99">
        <v>0.27493765586034913</v>
      </c>
      <c r="Y55" s="99">
        <v>0.44638403990024939</v>
      </c>
      <c r="Z55" s="136">
        <v>3.0872817955112222</v>
      </c>
      <c r="AA55" s="98">
        <v>1604</v>
      </c>
      <c r="AB55" s="99">
        <v>0.34788029925187031</v>
      </c>
      <c r="AC55" s="99">
        <v>0.23753117206982544</v>
      </c>
      <c r="AD55" s="99">
        <v>0.24750623441396508</v>
      </c>
      <c r="AE55" s="99">
        <v>0.16708229426433915</v>
      </c>
      <c r="AF55" s="136">
        <v>2.2337905236907729</v>
      </c>
      <c r="AG55" s="98">
        <v>1604</v>
      </c>
      <c r="AH55" s="99">
        <v>0.35910224438902744</v>
      </c>
      <c r="AI55" s="99">
        <v>0.27680798004987534</v>
      </c>
      <c r="AJ55" s="99">
        <v>0.22942643391521197</v>
      </c>
      <c r="AK55" s="99">
        <v>0.13466334164588528</v>
      </c>
      <c r="AL55" s="136">
        <v>2.1396508728179553</v>
      </c>
      <c r="AM55" s="142">
        <v>1603</v>
      </c>
      <c r="AN55" s="155">
        <v>0.38677479725514657</v>
      </c>
      <c r="AO55" s="142">
        <v>1604</v>
      </c>
      <c r="AP55" s="155">
        <v>0.13591022443890274</v>
      </c>
      <c r="AQ55" s="101">
        <v>3601000</v>
      </c>
      <c r="AR55" s="104"/>
      <c r="AS55" s="104"/>
      <c r="AT55" s="104"/>
    </row>
    <row r="56" spans="1:46" s="102" customFormat="1" ht="15" x14ac:dyDescent="0.25">
      <c r="A56" s="96">
        <v>47</v>
      </c>
      <c r="B56" s="97" t="s">
        <v>312</v>
      </c>
      <c r="C56" s="108">
        <v>0.4885057471264368</v>
      </c>
      <c r="D56" s="109">
        <v>0.67624521072796928</v>
      </c>
      <c r="E56" s="109">
        <v>0.3984674329501916</v>
      </c>
      <c r="F56" s="109">
        <v>0.39080459770114939</v>
      </c>
      <c r="G56" s="98">
        <v>848</v>
      </c>
      <c r="H56" s="99">
        <v>0.6</v>
      </c>
      <c r="I56" s="99">
        <v>0.69221698113207553</v>
      </c>
      <c r="J56" s="99">
        <v>2.9481132075471699E-2</v>
      </c>
      <c r="K56" s="99">
        <v>0.26650943396226418</v>
      </c>
      <c r="L56" s="103">
        <v>1.179245283018868E-2</v>
      </c>
      <c r="M56" s="99">
        <v>0.30778301886792458</v>
      </c>
      <c r="N56" s="200">
        <v>5</v>
      </c>
      <c r="O56" s="98">
        <v>522</v>
      </c>
      <c r="P56" s="99">
        <v>0.18965517241379309</v>
      </c>
      <c r="Q56" s="99">
        <v>0.32183908045977011</v>
      </c>
      <c r="R56" s="99">
        <v>0.31034482758620691</v>
      </c>
      <c r="S56" s="99">
        <v>0.17816091954022989</v>
      </c>
      <c r="T56" s="126">
        <v>2.4770114942528734</v>
      </c>
      <c r="U56" s="98">
        <v>522</v>
      </c>
      <c r="V56" s="99">
        <v>0.11877394636015326</v>
      </c>
      <c r="W56" s="99">
        <v>0.2049808429118774</v>
      </c>
      <c r="X56" s="99">
        <v>0.3065134099616858</v>
      </c>
      <c r="Y56" s="99">
        <v>0.36973180076628354</v>
      </c>
      <c r="Z56" s="136">
        <v>2.9272030651340994</v>
      </c>
      <c r="AA56" s="98">
        <v>522</v>
      </c>
      <c r="AB56" s="99">
        <v>0.39846743295019155</v>
      </c>
      <c r="AC56" s="99">
        <v>0.20306513409961685</v>
      </c>
      <c r="AD56" s="99">
        <v>0.23371647509578544</v>
      </c>
      <c r="AE56" s="99">
        <v>0.16475095785440613</v>
      </c>
      <c r="AF56" s="136">
        <v>2.1647509578544062</v>
      </c>
      <c r="AG56" s="98">
        <v>522</v>
      </c>
      <c r="AH56" s="99">
        <v>0.36015325670498083</v>
      </c>
      <c r="AI56" s="99">
        <v>0.24904214559386972</v>
      </c>
      <c r="AJ56" s="99">
        <v>0.23754789272030652</v>
      </c>
      <c r="AK56" s="99">
        <v>0.1532567049808429</v>
      </c>
      <c r="AL56" s="136">
        <v>2.1839080459770113</v>
      </c>
      <c r="AM56" s="142">
        <v>522</v>
      </c>
      <c r="AN56" s="155">
        <v>0.43486590038314177</v>
      </c>
      <c r="AO56" s="142">
        <v>522</v>
      </c>
      <c r="AP56" s="155">
        <v>0.17049808429118773</v>
      </c>
      <c r="AQ56" s="101">
        <v>1305000</v>
      </c>
      <c r="AR56" s="3"/>
      <c r="AS56" s="3"/>
      <c r="AT56" s="3"/>
    </row>
    <row r="57" spans="1:46" s="102" customFormat="1" ht="15" x14ac:dyDescent="0.25">
      <c r="A57" s="96">
        <v>48</v>
      </c>
      <c r="B57" s="97" t="s">
        <v>127</v>
      </c>
      <c r="C57" s="108">
        <v>0.55653266331658291</v>
      </c>
      <c r="D57" s="109">
        <v>0.78042659974905904</v>
      </c>
      <c r="E57" s="109">
        <v>0.5</v>
      </c>
      <c r="F57" s="109">
        <v>0.51568381430363863</v>
      </c>
      <c r="G57" s="98">
        <v>1330</v>
      </c>
      <c r="H57" s="99">
        <v>0.7</v>
      </c>
      <c r="I57" s="99">
        <v>0.9112781954887218</v>
      </c>
      <c r="J57" s="99">
        <v>5.8646616541353377E-2</v>
      </c>
      <c r="K57" s="99">
        <v>3.7593984962406E-3</v>
      </c>
      <c r="L57" s="103">
        <v>2.6315789473684209E-2</v>
      </c>
      <c r="M57" s="99">
        <v>8.8721804511278202E-2</v>
      </c>
      <c r="N57" s="200">
        <v>1</v>
      </c>
      <c r="O57" s="98">
        <v>796</v>
      </c>
      <c r="P57" s="99">
        <v>0.1620603015075377</v>
      </c>
      <c r="Q57" s="99">
        <v>0.28140703517587939</v>
      </c>
      <c r="R57" s="99">
        <v>0.34924623115577891</v>
      </c>
      <c r="S57" s="99">
        <v>0.20728643216080403</v>
      </c>
      <c r="T57" s="126">
        <v>2.6017587939698492</v>
      </c>
      <c r="U57" s="98">
        <v>797</v>
      </c>
      <c r="V57" s="99">
        <v>6.9008782936010038E-2</v>
      </c>
      <c r="W57" s="99">
        <v>0.15056461731493098</v>
      </c>
      <c r="X57" s="99">
        <v>0.25721455457967379</v>
      </c>
      <c r="Y57" s="99">
        <v>0.52321204516938524</v>
      </c>
      <c r="Z57" s="136">
        <v>3.2346298619824343</v>
      </c>
      <c r="AA57" s="98">
        <v>796</v>
      </c>
      <c r="AB57" s="99">
        <v>0.28015075376884424</v>
      </c>
      <c r="AC57" s="99">
        <v>0.21984924623115579</v>
      </c>
      <c r="AD57" s="99">
        <v>0.2600502512562814</v>
      </c>
      <c r="AE57" s="99">
        <v>0.2399497487437186</v>
      </c>
      <c r="AF57" s="136">
        <v>2.4597989949748742</v>
      </c>
      <c r="AG57" s="98">
        <v>797</v>
      </c>
      <c r="AH57" s="99">
        <v>0.23212045169385195</v>
      </c>
      <c r="AI57" s="99">
        <v>0.25219573400250939</v>
      </c>
      <c r="AJ57" s="99">
        <v>0.2797992471769134</v>
      </c>
      <c r="AK57" s="99">
        <v>0.23588456712672523</v>
      </c>
      <c r="AL57" s="136">
        <v>2.5194479297365118</v>
      </c>
      <c r="AM57" s="142">
        <v>797</v>
      </c>
      <c r="AN57" s="155">
        <v>0.57967377666248432</v>
      </c>
      <c r="AO57" s="142">
        <v>796</v>
      </c>
      <c r="AP57" s="155">
        <v>0.22110552763819097</v>
      </c>
      <c r="AQ57" s="101">
        <v>7102000</v>
      </c>
      <c r="AR57" s="3"/>
      <c r="AS57" s="3"/>
      <c r="AT57" s="3"/>
    </row>
    <row r="58" spans="1:46" s="102" customFormat="1" ht="15" x14ac:dyDescent="0.25">
      <c r="A58" s="96">
        <v>49</v>
      </c>
      <c r="B58" s="97" t="s">
        <v>147</v>
      </c>
      <c r="C58" s="108">
        <v>0.54137931034482756</v>
      </c>
      <c r="D58" s="109">
        <v>0.75432525951557095</v>
      </c>
      <c r="E58" s="109">
        <v>0.47750865051903113</v>
      </c>
      <c r="F58" s="109">
        <v>0.40689655172413797</v>
      </c>
      <c r="G58" s="98">
        <v>459</v>
      </c>
      <c r="H58" s="99">
        <v>0.65</v>
      </c>
      <c r="I58" s="99">
        <v>0.95642701525054463</v>
      </c>
      <c r="J58" s="99">
        <v>2.61437908496732E-2</v>
      </c>
      <c r="K58" s="99">
        <v>2.1786492374727701E-3</v>
      </c>
      <c r="L58" s="103">
        <v>1.525054466230937E-2</v>
      </c>
      <c r="M58" s="99">
        <v>4.357298474945534E-2</v>
      </c>
      <c r="N58" s="200">
        <v>2</v>
      </c>
      <c r="O58" s="98">
        <v>290</v>
      </c>
      <c r="P58" s="99">
        <v>0.1310344827586207</v>
      </c>
      <c r="Q58" s="99">
        <v>0.32758620689655171</v>
      </c>
      <c r="R58" s="99">
        <v>0.30689655172413793</v>
      </c>
      <c r="S58" s="99">
        <v>0.23448275862068965</v>
      </c>
      <c r="T58" s="126">
        <v>2.6448275862068966</v>
      </c>
      <c r="U58" s="98">
        <v>289</v>
      </c>
      <c r="V58" s="99">
        <v>6.9204152249134954E-2</v>
      </c>
      <c r="W58" s="99">
        <v>0.17647058823529413</v>
      </c>
      <c r="X58" s="99">
        <v>0.34948096885813151</v>
      </c>
      <c r="Y58" s="99">
        <v>0.40484429065743943</v>
      </c>
      <c r="Z58" s="136">
        <v>3.0899653979238755</v>
      </c>
      <c r="AA58" s="98">
        <v>289</v>
      </c>
      <c r="AB58" s="99">
        <v>0.25605536332179929</v>
      </c>
      <c r="AC58" s="99">
        <v>0.26643598615916952</v>
      </c>
      <c r="AD58" s="99">
        <v>0.2837370242214533</v>
      </c>
      <c r="AE58" s="99">
        <v>0.19377162629757785</v>
      </c>
      <c r="AF58" s="136">
        <v>2.4152249134948094</v>
      </c>
      <c r="AG58" s="98">
        <v>290</v>
      </c>
      <c r="AH58" s="99">
        <v>0.25862068965517243</v>
      </c>
      <c r="AI58" s="99">
        <v>0.33448275862068966</v>
      </c>
      <c r="AJ58" s="99">
        <v>0.2620689655172414</v>
      </c>
      <c r="AK58" s="99">
        <v>0.14482758620689656</v>
      </c>
      <c r="AL58" s="136">
        <v>2.2931034482758621</v>
      </c>
      <c r="AM58" s="142">
        <v>289</v>
      </c>
      <c r="AN58" s="155">
        <v>0.46366782006920415</v>
      </c>
      <c r="AO58" s="142">
        <v>289</v>
      </c>
      <c r="AP58" s="155">
        <v>0.18685121107266436</v>
      </c>
      <c r="AQ58" s="101">
        <v>1201000</v>
      </c>
      <c r="AR58" s="3"/>
      <c r="AS58" s="3"/>
      <c r="AT58" s="3"/>
    </row>
    <row r="59" spans="1:46" s="102" customFormat="1" ht="15" x14ac:dyDescent="0.25">
      <c r="A59" s="96">
        <v>50</v>
      </c>
      <c r="B59" s="97" t="s">
        <v>211</v>
      </c>
      <c r="C59" s="108">
        <v>0.55319148936170204</v>
      </c>
      <c r="D59" s="109">
        <v>0.75820495646349628</v>
      </c>
      <c r="E59" s="109">
        <v>0.47520938023450587</v>
      </c>
      <c r="F59" s="109">
        <v>0.47237106496985931</v>
      </c>
      <c r="G59" s="98">
        <v>10001</v>
      </c>
      <c r="H59" s="99">
        <v>0.49</v>
      </c>
      <c r="I59" s="99">
        <v>0.56504349565043499</v>
      </c>
      <c r="J59" s="99">
        <v>0.10098990100989901</v>
      </c>
      <c r="K59" s="99">
        <v>0.28647135286471354</v>
      </c>
      <c r="L59" s="103">
        <v>4.7495250474952497E-2</v>
      </c>
      <c r="M59" s="99">
        <v>0.43495650434956507</v>
      </c>
      <c r="N59" s="200">
        <v>3</v>
      </c>
      <c r="O59" s="98">
        <v>5969</v>
      </c>
      <c r="P59" s="99">
        <v>0.16987770145753056</v>
      </c>
      <c r="Q59" s="99">
        <v>0.27693080918076729</v>
      </c>
      <c r="R59" s="99">
        <v>0.31026972692243254</v>
      </c>
      <c r="S59" s="99">
        <v>0.24292176243926955</v>
      </c>
      <c r="T59" s="126">
        <v>2.6262355503434409</v>
      </c>
      <c r="U59" s="98">
        <v>5972</v>
      </c>
      <c r="V59" s="99">
        <v>7.2839919624916274E-2</v>
      </c>
      <c r="W59" s="99">
        <v>0.1689551239115874</v>
      </c>
      <c r="X59" s="99">
        <v>0.25351640991292701</v>
      </c>
      <c r="Y59" s="99">
        <v>0.50468854655056927</v>
      </c>
      <c r="Z59" s="136">
        <v>3.1900535833891492</v>
      </c>
      <c r="AA59" s="98">
        <v>5970</v>
      </c>
      <c r="AB59" s="99">
        <v>0.3154103852596315</v>
      </c>
      <c r="AC59" s="99">
        <v>0.20938023450586266</v>
      </c>
      <c r="AD59" s="99">
        <v>0.23567839195979901</v>
      </c>
      <c r="AE59" s="99">
        <v>0.23953098827470687</v>
      </c>
      <c r="AF59" s="136">
        <v>2.3993299832495811</v>
      </c>
      <c r="AG59" s="98">
        <v>5972</v>
      </c>
      <c r="AH59" s="99">
        <v>0.29655056932350971</v>
      </c>
      <c r="AI59" s="99">
        <v>0.23107836570663096</v>
      </c>
      <c r="AJ59" s="99">
        <v>0.26758204956463494</v>
      </c>
      <c r="AK59" s="99">
        <v>0.20478901540522437</v>
      </c>
      <c r="AL59" s="136">
        <v>2.3806095110515741</v>
      </c>
      <c r="AM59" s="142">
        <v>5971</v>
      </c>
      <c r="AN59" s="155">
        <v>0.52034835036007365</v>
      </c>
      <c r="AO59" s="142">
        <v>5968</v>
      </c>
      <c r="AP59" s="155">
        <v>0.23776809651474531</v>
      </c>
      <c r="AQ59" s="101">
        <v>2301000</v>
      </c>
      <c r="AR59" s="105"/>
      <c r="AS59" s="105"/>
      <c r="AT59" s="105"/>
    </row>
    <row r="60" spans="1:46" s="102" customFormat="1" ht="15" x14ac:dyDescent="0.25">
      <c r="A60" s="96">
        <v>51</v>
      </c>
      <c r="B60" s="97" t="s">
        <v>144</v>
      </c>
      <c r="C60" s="108">
        <v>0.38661710037174718</v>
      </c>
      <c r="D60" s="109">
        <v>0.68587360594795532</v>
      </c>
      <c r="E60" s="109">
        <v>0.36245353159851301</v>
      </c>
      <c r="F60" s="109">
        <v>0.35130111524163565</v>
      </c>
      <c r="G60" s="98">
        <v>884</v>
      </c>
      <c r="H60" s="99">
        <v>0.7</v>
      </c>
      <c r="I60" s="99">
        <v>0.96380090497737558</v>
      </c>
      <c r="J60" s="99">
        <v>2.601809954751131E-2</v>
      </c>
      <c r="K60" s="99">
        <v>1.0180995475113121E-2</v>
      </c>
      <c r="L60" s="103">
        <v>0</v>
      </c>
      <c r="M60" s="99">
        <v>3.6199095022624438E-2</v>
      </c>
      <c r="N60" s="200">
        <v>2</v>
      </c>
      <c r="O60" s="98">
        <v>538</v>
      </c>
      <c r="P60" s="99">
        <v>0.26208178438661711</v>
      </c>
      <c r="Q60" s="99">
        <v>0.35130111524163571</v>
      </c>
      <c r="R60" s="99">
        <v>0.30297397769516726</v>
      </c>
      <c r="S60" s="99">
        <v>8.3643122676579931E-2</v>
      </c>
      <c r="T60" s="126">
        <v>2.2081784386617103</v>
      </c>
      <c r="U60" s="98">
        <v>538</v>
      </c>
      <c r="V60" s="99">
        <v>0.12267657992565056</v>
      </c>
      <c r="W60" s="99">
        <v>0.19144981412639406</v>
      </c>
      <c r="X60" s="99">
        <v>0.28066914498141265</v>
      </c>
      <c r="Y60" s="99">
        <v>0.40520446096654272</v>
      </c>
      <c r="Z60" s="136">
        <v>2.9684014869888475</v>
      </c>
      <c r="AA60" s="98">
        <v>538</v>
      </c>
      <c r="AB60" s="99">
        <v>0.39405204460966542</v>
      </c>
      <c r="AC60" s="99">
        <v>0.24349442379182157</v>
      </c>
      <c r="AD60" s="99">
        <v>0.23791821561338289</v>
      </c>
      <c r="AE60" s="99">
        <v>0.12453531598513011</v>
      </c>
      <c r="AF60" s="136">
        <v>2.0929368029739779</v>
      </c>
      <c r="AG60" s="98">
        <v>538</v>
      </c>
      <c r="AH60" s="99">
        <v>0.37546468401486988</v>
      </c>
      <c r="AI60" s="99">
        <v>0.27323420074349442</v>
      </c>
      <c r="AJ60" s="99">
        <v>0.21747211895910781</v>
      </c>
      <c r="AK60" s="99">
        <v>0.13382899628252787</v>
      </c>
      <c r="AL60" s="136">
        <v>2.1096654275092934</v>
      </c>
      <c r="AM60" s="142">
        <v>538</v>
      </c>
      <c r="AN60" s="155">
        <v>0.3903345724907063</v>
      </c>
      <c r="AO60" s="142">
        <v>538</v>
      </c>
      <c r="AP60" s="155">
        <v>0.10408921933085502</v>
      </c>
      <c r="AQ60" s="101">
        <v>1101000</v>
      </c>
      <c r="AR60" s="3"/>
      <c r="AS60" s="3"/>
      <c r="AT60" s="3"/>
    </row>
    <row r="61" spans="1:46" s="102" customFormat="1" ht="15" x14ac:dyDescent="0.25">
      <c r="A61" s="96">
        <v>52</v>
      </c>
      <c r="B61" s="97" t="s">
        <v>295</v>
      </c>
      <c r="C61" s="108">
        <v>0.4486133768352365</v>
      </c>
      <c r="D61" s="109">
        <v>0.78629690048939638</v>
      </c>
      <c r="E61" s="109">
        <v>0.41272430668841764</v>
      </c>
      <c r="F61" s="109">
        <v>0.39151712887438828</v>
      </c>
      <c r="G61" s="98">
        <v>1030</v>
      </c>
      <c r="H61" s="99">
        <v>0.76</v>
      </c>
      <c r="I61" s="99">
        <v>0.64466019417475728</v>
      </c>
      <c r="J61" s="99">
        <v>0.28834951456310681</v>
      </c>
      <c r="K61" s="99">
        <v>3.88349514563107E-3</v>
      </c>
      <c r="L61" s="100">
        <v>6.3106796116504854E-2</v>
      </c>
      <c r="M61" s="99">
        <v>0.35533980582524272</v>
      </c>
      <c r="N61" s="200">
        <v>4</v>
      </c>
      <c r="O61" s="98">
        <v>613</v>
      </c>
      <c r="P61" s="99">
        <v>0.2267536704730832</v>
      </c>
      <c r="Q61" s="99">
        <v>0.32463295269168024</v>
      </c>
      <c r="R61" s="99">
        <v>0.31973898858075039</v>
      </c>
      <c r="S61" s="99">
        <v>0.12887438825448613</v>
      </c>
      <c r="T61" s="126">
        <v>2.3507340946166395</v>
      </c>
      <c r="U61" s="98">
        <v>613</v>
      </c>
      <c r="V61" s="99">
        <v>7.01468189233279E-2</v>
      </c>
      <c r="W61" s="99">
        <v>0.14355628058727568</v>
      </c>
      <c r="X61" s="99">
        <v>0.33442088091353994</v>
      </c>
      <c r="Y61" s="99">
        <v>0.45187601957585644</v>
      </c>
      <c r="Z61" s="136">
        <v>3.1680261011419248</v>
      </c>
      <c r="AA61" s="98">
        <v>613</v>
      </c>
      <c r="AB61" s="99">
        <v>0.30831973898858073</v>
      </c>
      <c r="AC61" s="99">
        <v>0.27895595432300163</v>
      </c>
      <c r="AD61" s="99">
        <v>0.27243066884176181</v>
      </c>
      <c r="AE61" s="99">
        <v>0.1402936378466558</v>
      </c>
      <c r="AF61" s="136">
        <v>2.2446982055464928</v>
      </c>
      <c r="AG61" s="98">
        <v>613</v>
      </c>
      <c r="AH61" s="99">
        <v>0.31158238172920066</v>
      </c>
      <c r="AI61" s="99">
        <v>0.29690048939641112</v>
      </c>
      <c r="AJ61" s="99">
        <v>0.2463295269168026</v>
      </c>
      <c r="AK61" s="99">
        <v>0.14518760195758565</v>
      </c>
      <c r="AL61" s="136">
        <v>2.2251223491027732</v>
      </c>
      <c r="AM61" s="142">
        <v>613</v>
      </c>
      <c r="AN61" s="155">
        <v>0.44698205546492659</v>
      </c>
      <c r="AO61" s="142">
        <v>613</v>
      </c>
      <c r="AP61" s="155">
        <v>0.1402936378466558</v>
      </c>
      <c r="AQ61" s="101">
        <v>5707000</v>
      </c>
      <c r="AR61" s="3"/>
      <c r="AS61" s="3"/>
      <c r="AT61" s="3"/>
    </row>
    <row r="62" spans="1:46" s="102" customFormat="1" ht="15" x14ac:dyDescent="0.25">
      <c r="A62" s="96">
        <v>53</v>
      </c>
      <c r="B62" s="97" t="s">
        <v>65</v>
      </c>
      <c r="C62" s="108">
        <v>0.53711790393013104</v>
      </c>
      <c r="D62" s="109">
        <v>0.75327510917030571</v>
      </c>
      <c r="E62" s="109">
        <v>0.46943231441048033</v>
      </c>
      <c r="F62" s="109">
        <v>0.4606986899563319</v>
      </c>
      <c r="G62" s="98">
        <v>717</v>
      </c>
      <c r="H62" s="99">
        <v>0.7</v>
      </c>
      <c r="I62" s="99">
        <v>0.96094839609483962</v>
      </c>
      <c r="J62" s="99">
        <v>2.0920502092050208E-2</v>
      </c>
      <c r="K62" s="99">
        <v>2.78940027894003E-3</v>
      </c>
      <c r="L62" s="100">
        <v>1.534170153417015E-2</v>
      </c>
      <c r="M62" s="99">
        <v>3.9051603905160388E-2</v>
      </c>
      <c r="N62" s="200">
        <v>1</v>
      </c>
      <c r="O62" s="98">
        <v>458</v>
      </c>
      <c r="P62" s="99">
        <v>0.1965065502183406</v>
      </c>
      <c r="Q62" s="99">
        <v>0.26637554585152839</v>
      </c>
      <c r="R62" s="99">
        <v>0.32532751091703055</v>
      </c>
      <c r="S62" s="99">
        <v>0.21179039301310043</v>
      </c>
      <c r="T62" s="126">
        <v>2.5524017467248905</v>
      </c>
      <c r="U62" s="98">
        <v>458</v>
      </c>
      <c r="V62" s="99">
        <v>8.9519650655021835E-2</v>
      </c>
      <c r="W62" s="99">
        <v>0.15720524017467249</v>
      </c>
      <c r="X62" s="99">
        <v>0.29039301310043669</v>
      </c>
      <c r="Y62" s="99">
        <v>0.46288209606986902</v>
      </c>
      <c r="Z62" s="136">
        <v>3.126637554585153</v>
      </c>
      <c r="AA62" s="98">
        <v>458</v>
      </c>
      <c r="AB62" s="99">
        <v>0.32096069868995636</v>
      </c>
      <c r="AC62" s="99">
        <v>0.20960698689956331</v>
      </c>
      <c r="AD62" s="99">
        <v>0.23580786026200873</v>
      </c>
      <c r="AE62" s="99">
        <v>0.23362445414847161</v>
      </c>
      <c r="AF62" s="136">
        <v>2.3820960698689957</v>
      </c>
      <c r="AG62" s="98">
        <v>458</v>
      </c>
      <c r="AH62" s="99">
        <v>0.2816593886462882</v>
      </c>
      <c r="AI62" s="99">
        <v>0.2576419213973799</v>
      </c>
      <c r="AJ62" s="99">
        <v>0.26200873362445415</v>
      </c>
      <c r="AK62" s="99">
        <v>0.19868995633187772</v>
      </c>
      <c r="AL62" s="136">
        <v>2.3777292576419216</v>
      </c>
      <c r="AM62" s="142">
        <v>458</v>
      </c>
      <c r="AN62" s="155">
        <v>0.50873362445414849</v>
      </c>
      <c r="AO62" s="142">
        <v>458</v>
      </c>
      <c r="AP62" s="155">
        <v>0.2183406113537118</v>
      </c>
      <c r="AQ62" s="101">
        <v>302000</v>
      </c>
      <c r="AR62" s="104"/>
      <c r="AS62" s="104"/>
      <c r="AT62" s="104"/>
    </row>
    <row r="63" spans="1:46" s="102" customFormat="1" ht="15" x14ac:dyDescent="0.25">
      <c r="A63" s="96">
        <v>54</v>
      </c>
      <c r="B63" s="97" t="s">
        <v>97</v>
      </c>
      <c r="C63" s="108">
        <v>0.57243816254416957</v>
      </c>
      <c r="D63" s="109">
        <v>0.80212014134275622</v>
      </c>
      <c r="E63" s="109">
        <v>0.50176678445229683</v>
      </c>
      <c r="F63" s="109">
        <v>0.46643109540636041</v>
      </c>
      <c r="G63" s="98">
        <v>457</v>
      </c>
      <c r="H63" s="99">
        <v>0.71</v>
      </c>
      <c r="I63" s="99">
        <v>0.91903719912472648</v>
      </c>
      <c r="J63" s="99">
        <v>8.7527352297592995E-3</v>
      </c>
      <c r="K63" s="99">
        <v>8.7527352297592995E-3</v>
      </c>
      <c r="L63" s="103">
        <v>6.3457330415754923E-2</v>
      </c>
      <c r="M63" s="99">
        <v>8.0962800875273522E-2</v>
      </c>
      <c r="N63" s="200">
        <v>1</v>
      </c>
      <c r="O63" s="98">
        <v>283</v>
      </c>
      <c r="P63" s="99">
        <v>0.16961130742049471</v>
      </c>
      <c r="Q63" s="99">
        <v>0.25795053003533569</v>
      </c>
      <c r="R63" s="99">
        <v>0.34275618374558303</v>
      </c>
      <c r="S63" s="99">
        <v>0.22968197879858657</v>
      </c>
      <c r="T63" s="126">
        <v>2.6325088339222615</v>
      </c>
      <c r="U63" s="98">
        <v>283</v>
      </c>
      <c r="V63" s="99">
        <v>5.6537102473498232E-2</v>
      </c>
      <c r="W63" s="99">
        <v>0.14134275618374559</v>
      </c>
      <c r="X63" s="99">
        <v>0.28268551236749118</v>
      </c>
      <c r="Y63" s="99">
        <v>0.51943462897526504</v>
      </c>
      <c r="Z63" s="136">
        <v>3.2650176678445231</v>
      </c>
      <c r="AA63" s="98">
        <v>283</v>
      </c>
      <c r="AB63" s="99">
        <v>0.28621908127208479</v>
      </c>
      <c r="AC63" s="99">
        <v>0.21201413427561838</v>
      </c>
      <c r="AD63" s="99">
        <v>0.26855123674911663</v>
      </c>
      <c r="AE63" s="99">
        <v>0.2332155477031802</v>
      </c>
      <c r="AF63" s="136">
        <v>2.4487632508833923</v>
      </c>
      <c r="AG63" s="98">
        <v>283</v>
      </c>
      <c r="AH63" s="99">
        <v>0.25795053003533569</v>
      </c>
      <c r="AI63" s="99">
        <v>0.2756183745583039</v>
      </c>
      <c r="AJ63" s="99">
        <v>0.28621908127208479</v>
      </c>
      <c r="AK63" s="99">
        <v>0.18021201413427562</v>
      </c>
      <c r="AL63" s="136">
        <v>2.3886925795053005</v>
      </c>
      <c r="AM63" s="142">
        <v>283</v>
      </c>
      <c r="AN63" s="155">
        <v>0.57597173144876324</v>
      </c>
      <c r="AO63" s="142">
        <v>283</v>
      </c>
      <c r="AP63" s="155">
        <v>0.2332155477031802</v>
      </c>
      <c r="AQ63" s="101">
        <v>2403000</v>
      </c>
      <c r="AR63" s="3"/>
      <c r="AS63" s="3"/>
      <c r="AT63" s="3"/>
    </row>
    <row r="64" spans="1:46" s="102" customFormat="1" ht="15" x14ac:dyDescent="0.25">
      <c r="A64" s="96">
        <v>55</v>
      </c>
      <c r="B64" s="97" t="s">
        <v>248</v>
      </c>
      <c r="C64" s="108">
        <v>0.23966942148760331</v>
      </c>
      <c r="D64" s="109">
        <v>0.47107438016528924</v>
      </c>
      <c r="E64" s="109">
        <v>0.15702479338842976</v>
      </c>
      <c r="F64" s="109">
        <v>0.17355371900826447</v>
      </c>
      <c r="G64" s="98">
        <v>141</v>
      </c>
      <c r="H64" s="99">
        <v>0.95</v>
      </c>
      <c r="I64" s="99">
        <v>7.09219858156028E-3</v>
      </c>
      <c r="J64" s="99">
        <v>0.63829787234042556</v>
      </c>
      <c r="K64" s="99">
        <v>0.34042553191489361</v>
      </c>
      <c r="L64" s="100">
        <v>1.4184397163120571E-2</v>
      </c>
      <c r="M64" s="99">
        <v>0.99290780141843982</v>
      </c>
      <c r="N64" s="200">
        <v>3</v>
      </c>
      <c r="O64" s="98">
        <v>121</v>
      </c>
      <c r="P64" s="99">
        <v>0.4049586776859504</v>
      </c>
      <c r="Q64" s="99">
        <v>0.35537190082644626</v>
      </c>
      <c r="R64" s="99">
        <v>0.19834710743801653</v>
      </c>
      <c r="S64" s="99">
        <v>4.1322314049586778E-2</v>
      </c>
      <c r="T64" s="126">
        <v>1.8760330578512399</v>
      </c>
      <c r="U64" s="98">
        <v>121</v>
      </c>
      <c r="V64" s="99">
        <v>0.18181818181818182</v>
      </c>
      <c r="W64" s="99">
        <v>0.34710743801652894</v>
      </c>
      <c r="X64" s="99">
        <v>0.28925619834710742</v>
      </c>
      <c r="Y64" s="99">
        <v>0.18181818181818182</v>
      </c>
      <c r="Z64" s="136">
        <v>2.4710743801652892</v>
      </c>
      <c r="AA64" s="98">
        <v>121</v>
      </c>
      <c r="AB64" s="99">
        <v>0.66115702479338845</v>
      </c>
      <c r="AC64" s="99">
        <v>0.18181818181818182</v>
      </c>
      <c r="AD64" s="99">
        <v>0.1487603305785124</v>
      </c>
      <c r="AE64" s="99">
        <v>8.2644628099173608E-3</v>
      </c>
      <c r="AF64" s="136">
        <v>1.504132231404959</v>
      </c>
      <c r="AG64" s="98">
        <v>121</v>
      </c>
      <c r="AH64" s="99">
        <v>0.51239669421487599</v>
      </c>
      <c r="AI64" s="99">
        <v>0.31404958677685951</v>
      </c>
      <c r="AJ64" s="99">
        <v>0.1487603305785124</v>
      </c>
      <c r="AK64" s="99">
        <v>2.479338842975207E-2</v>
      </c>
      <c r="AL64" s="136">
        <v>1.6859504132231407</v>
      </c>
      <c r="AM64" s="142">
        <v>120</v>
      </c>
      <c r="AN64" s="155">
        <v>0.14166666666666666</v>
      </c>
      <c r="AO64" s="142">
        <v>121</v>
      </c>
      <c r="AP64" s="155">
        <v>1.6528925619834711E-2</v>
      </c>
      <c r="AQ64" s="101">
        <v>6044700</v>
      </c>
      <c r="AR64" s="3"/>
      <c r="AS64" s="3"/>
      <c r="AT64" s="3"/>
    </row>
    <row r="65" spans="1:46" s="102" customFormat="1" ht="15" x14ac:dyDescent="0.25">
      <c r="A65" s="96">
        <v>56</v>
      </c>
      <c r="B65" s="97" t="s">
        <v>162</v>
      </c>
      <c r="C65" s="108">
        <v>0.50437317784256563</v>
      </c>
      <c r="D65" s="109">
        <v>0.73760932944606417</v>
      </c>
      <c r="E65" s="109">
        <v>0.45481049562682213</v>
      </c>
      <c r="F65" s="109">
        <v>0.43731778425655976</v>
      </c>
      <c r="G65" s="98">
        <v>569</v>
      </c>
      <c r="H65" s="99">
        <v>0.73</v>
      </c>
      <c r="I65" s="99">
        <v>0.89982425307557112</v>
      </c>
      <c r="J65" s="99">
        <v>3.6906854130052721E-2</v>
      </c>
      <c r="K65" s="99">
        <v>5.4481546572934983E-2</v>
      </c>
      <c r="L65" s="103">
        <v>8.7873462214411308E-3</v>
      </c>
      <c r="M65" s="99">
        <v>0.10017574692442882</v>
      </c>
      <c r="N65" s="200">
        <v>2</v>
      </c>
      <c r="O65" s="98">
        <v>343</v>
      </c>
      <c r="P65" s="99">
        <v>0.21574344023323616</v>
      </c>
      <c r="Q65" s="99">
        <v>0.27988338192419826</v>
      </c>
      <c r="R65" s="99">
        <v>0.30320699708454812</v>
      </c>
      <c r="S65" s="99">
        <v>0.20116618075801748</v>
      </c>
      <c r="T65" s="126">
        <v>2.489795918367347</v>
      </c>
      <c r="U65" s="98">
        <v>343</v>
      </c>
      <c r="V65" s="99">
        <v>7.2886297376093298E-2</v>
      </c>
      <c r="W65" s="99">
        <v>0.18950437317784258</v>
      </c>
      <c r="X65" s="99">
        <v>0.27405247813411077</v>
      </c>
      <c r="Y65" s="99">
        <v>0.46355685131195334</v>
      </c>
      <c r="Z65" s="136">
        <v>3.1282798833819241</v>
      </c>
      <c r="AA65" s="98">
        <v>343</v>
      </c>
      <c r="AB65" s="99">
        <v>0.3498542274052478</v>
      </c>
      <c r="AC65" s="99">
        <v>0.19533527696793002</v>
      </c>
      <c r="AD65" s="99">
        <v>0.27405247813411077</v>
      </c>
      <c r="AE65" s="99">
        <v>0.18075801749271136</v>
      </c>
      <c r="AF65" s="136">
        <v>2.2857142857142856</v>
      </c>
      <c r="AG65" s="98">
        <v>343</v>
      </c>
      <c r="AH65" s="99">
        <v>0.28279883381924198</v>
      </c>
      <c r="AI65" s="99">
        <v>0.27988338192419826</v>
      </c>
      <c r="AJ65" s="99">
        <v>0.24781341107871721</v>
      </c>
      <c r="AK65" s="99">
        <v>0.18950437317784258</v>
      </c>
      <c r="AL65" s="136">
        <v>2.3440233236151604</v>
      </c>
      <c r="AM65" s="142">
        <v>343</v>
      </c>
      <c r="AN65" s="155">
        <v>0.53061224489795922</v>
      </c>
      <c r="AO65" s="142">
        <v>343</v>
      </c>
      <c r="AP65" s="155">
        <v>0.18658892128279883</v>
      </c>
      <c r="AQ65" s="101">
        <v>1901000</v>
      </c>
      <c r="AR65" s="3"/>
      <c r="AS65" s="3"/>
      <c r="AT65" s="3"/>
    </row>
    <row r="66" spans="1:46" s="102" customFormat="1" ht="15" x14ac:dyDescent="0.25">
      <c r="A66" s="96">
        <v>57</v>
      </c>
      <c r="B66" s="97" t="s">
        <v>305</v>
      </c>
      <c r="C66" s="108">
        <v>0.37475538160469668</v>
      </c>
      <c r="D66" s="109">
        <v>0.62267839687194526</v>
      </c>
      <c r="E66" s="109">
        <v>0.26418786692759294</v>
      </c>
      <c r="F66" s="109">
        <v>0.2756598240469208</v>
      </c>
      <c r="G66" s="98">
        <v>1689</v>
      </c>
      <c r="H66" s="99">
        <v>0.62</v>
      </c>
      <c r="I66" s="99">
        <v>0.62818235642391951</v>
      </c>
      <c r="J66" s="99">
        <v>3.2563647128478389E-2</v>
      </c>
      <c r="K66" s="99">
        <v>0.31971580817051509</v>
      </c>
      <c r="L66" s="100">
        <v>1.9538188277087039E-2</v>
      </c>
      <c r="M66" s="99">
        <v>0.37181764357608049</v>
      </c>
      <c r="N66" s="200">
        <v>5</v>
      </c>
      <c r="O66" s="98">
        <v>1022</v>
      </c>
      <c r="P66" s="99">
        <v>0.27690802348336596</v>
      </c>
      <c r="Q66" s="99">
        <v>0.34833659491193736</v>
      </c>
      <c r="R66" s="99">
        <v>0.27592954990215263</v>
      </c>
      <c r="S66" s="99">
        <v>9.8825831702544026E-2</v>
      </c>
      <c r="T66" s="126">
        <v>2.1966731898238745</v>
      </c>
      <c r="U66" s="98">
        <v>1023</v>
      </c>
      <c r="V66" s="99">
        <v>0.12512218963831867</v>
      </c>
      <c r="W66" s="99">
        <v>0.25219941348973607</v>
      </c>
      <c r="X66" s="99">
        <v>0.3147605083088954</v>
      </c>
      <c r="Y66" s="99">
        <v>0.30791788856304986</v>
      </c>
      <c r="Z66" s="136">
        <v>2.8054740957966766</v>
      </c>
      <c r="AA66" s="98">
        <v>1022</v>
      </c>
      <c r="AB66" s="99">
        <v>0.51663405088062619</v>
      </c>
      <c r="AC66" s="99">
        <v>0.21917808219178081</v>
      </c>
      <c r="AD66" s="99">
        <v>0.1771037181996086</v>
      </c>
      <c r="AE66" s="99">
        <v>8.708414872798434E-2</v>
      </c>
      <c r="AF66" s="136">
        <v>1.8346379647749509</v>
      </c>
      <c r="AG66" s="98">
        <v>1023</v>
      </c>
      <c r="AH66" s="99">
        <v>0.46725317693059626</v>
      </c>
      <c r="AI66" s="99">
        <v>0.25708699902248289</v>
      </c>
      <c r="AJ66" s="99">
        <v>0.19550342130987292</v>
      </c>
      <c r="AK66" s="99">
        <v>8.0156402737047897E-2</v>
      </c>
      <c r="AL66" s="136">
        <v>1.8885630498533723</v>
      </c>
      <c r="AM66" s="142">
        <v>1023</v>
      </c>
      <c r="AN66" s="155">
        <v>0.28934506353861195</v>
      </c>
      <c r="AO66" s="142">
        <v>1022</v>
      </c>
      <c r="AP66" s="155">
        <v>8.2191780821917804E-2</v>
      </c>
      <c r="AQ66" s="101">
        <v>201000</v>
      </c>
      <c r="AR66" s="104"/>
      <c r="AS66" s="104"/>
      <c r="AT66" s="104"/>
    </row>
    <row r="67" spans="1:46" s="102" customFormat="1" ht="15" x14ac:dyDescent="0.25">
      <c r="A67" s="96">
        <v>58</v>
      </c>
      <c r="B67" s="97" t="s">
        <v>217</v>
      </c>
      <c r="C67" s="108">
        <v>0.33665835411471323</v>
      </c>
      <c r="D67" s="109">
        <v>0.65586034912718205</v>
      </c>
      <c r="E67" s="109">
        <v>0.32917705735660852</v>
      </c>
      <c r="F67" s="109">
        <v>0.35411471321695759</v>
      </c>
      <c r="G67" s="98">
        <v>635</v>
      </c>
      <c r="H67" s="99">
        <v>0.71</v>
      </c>
      <c r="I67" s="99">
        <v>0.75748031496062995</v>
      </c>
      <c r="J67" s="99">
        <v>0.11811023622047244</v>
      </c>
      <c r="K67" s="99">
        <v>2.9921259842519692E-2</v>
      </c>
      <c r="L67" s="103">
        <v>9.4488188976377951E-2</v>
      </c>
      <c r="M67" s="99">
        <v>0.24251968503937008</v>
      </c>
      <c r="N67" s="200">
        <v>3</v>
      </c>
      <c r="O67" s="98">
        <v>401</v>
      </c>
      <c r="P67" s="99">
        <v>0.26932668329177056</v>
      </c>
      <c r="Q67" s="99">
        <v>0.3940149625935162</v>
      </c>
      <c r="R67" s="99">
        <v>0.27182044887780549</v>
      </c>
      <c r="S67" s="99">
        <v>6.4837905236907731E-2</v>
      </c>
      <c r="T67" s="126">
        <v>2.1321695760598502</v>
      </c>
      <c r="U67" s="98">
        <v>401</v>
      </c>
      <c r="V67" s="99">
        <v>9.7256857855361589E-2</v>
      </c>
      <c r="W67" s="99">
        <v>0.24688279301745636</v>
      </c>
      <c r="X67" s="99">
        <v>0.3167082294264339</v>
      </c>
      <c r="Y67" s="99">
        <v>0.33915211970074816</v>
      </c>
      <c r="Z67" s="136">
        <v>2.8977556109725686</v>
      </c>
      <c r="AA67" s="98">
        <v>401</v>
      </c>
      <c r="AB67" s="99">
        <v>0.41147132169576062</v>
      </c>
      <c r="AC67" s="99">
        <v>0.25935162094763092</v>
      </c>
      <c r="AD67" s="99">
        <v>0.21197007481296759</v>
      </c>
      <c r="AE67" s="99">
        <v>0.1172069825436409</v>
      </c>
      <c r="AF67" s="136">
        <v>2.034912718204489</v>
      </c>
      <c r="AG67" s="98">
        <v>401</v>
      </c>
      <c r="AH67" s="99">
        <v>0.3940149625935162</v>
      </c>
      <c r="AI67" s="99">
        <v>0.25187032418952621</v>
      </c>
      <c r="AJ67" s="99">
        <v>0.26932668329177056</v>
      </c>
      <c r="AK67" s="99">
        <v>8.4788029925187039E-2</v>
      </c>
      <c r="AL67" s="136">
        <v>2.0448877805486285</v>
      </c>
      <c r="AM67" s="142">
        <v>401</v>
      </c>
      <c r="AN67" s="155">
        <v>0.34164588528678302</v>
      </c>
      <c r="AO67" s="142">
        <v>401</v>
      </c>
      <c r="AP67" s="155">
        <v>8.2294264339152115E-2</v>
      </c>
      <c r="AQ67" s="101">
        <v>2601000</v>
      </c>
      <c r="AR67" s="104"/>
      <c r="AS67" s="104"/>
      <c r="AT67" s="104"/>
    </row>
    <row r="68" spans="1:46" s="102" customFormat="1" ht="15" x14ac:dyDescent="0.25">
      <c r="A68" s="96">
        <v>59</v>
      </c>
      <c r="B68" s="97" t="s">
        <v>140</v>
      </c>
      <c r="C68" s="108">
        <v>0.49407114624505932</v>
      </c>
      <c r="D68" s="109">
        <v>0.72871287128712869</v>
      </c>
      <c r="E68" s="109">
        <v>0.42574257425742573</v>
      </c>
      <c r="F68" s="109">
        <v>0.42574257425742573</v>
      </c>
      <c r="G68" s="98">
        <v>836</v>
      </c>
      <c r="H68" s="99">
        <v>0.76</v>
      </c>
      <c r="I68" s="99">
        <v>0.42703349282296649</v>
      </c>
      <c r="J68" s="99">
        <v>0.52990430622009566</v>
      </c>
      <c r="K68" s="99">
        <v>1.555023923444976E-2</v>
      </c>
      <c r="L68" s="100">
        <v>2.751196172248804E-2</v>
      </c>
      <c r="M68" s="99">
        <v>0.57296650717703346</v>
      </c>
      <c r="N68" s="200">
        <v>1</v>
      </c>
      <c r="O68" s="98">
        <v>506</v>
      </c>
      <c r="P68" s="99">
        <v>0.20553359683794467</v>
      </c>
      <c r="Q68" s="99">
        <v>0.30039525691699603</v>
      </c>
      <c r="R68" s="99">
        <v>0.33201581027667987</v>
      </c>
      <c r="S68" s="99">
        <v>0.16205533596837945</v>
      </c>
      <c r="T68" s="126">
        <v>2.4505928853754941</v>
      </c>
      <c r="U68" s="98">
        <v>505</v>
      </c>
      <c r="V68" s="99">
        <v>8.7128712871287123E-2</v>
      </c>
      <c r="W68" s="99">
        <v>0.18415841584158416</v>
      </c>
      <c r="X68" s="99">
        <v>0.30693069306930693</v>
      </c>
      <c r="Y68" s="99">
        <v>0.42178217821782177</v>
      </c>
      <c r="Z68" s="136">
        <v>3.0633663366336634</v>
      </c>
      <c r="AA68" s="98">
        <v>505</v>
      </c>
      <c r="AB68" s="99">
        <v>0.30693069306930693</v>
      </c>
      <c r="AC68" s="99">
        <v>0.26732673267326734</v>
      </c>
      <c r="AD68" s="99">
        <v>0.24158415841584158</v>
      </c>
      <c r="AE68" s="99">
        <v>0.18415841584158416</v>
      </c>
      <c r="AF68" s="136">
        <v>2.3029702970297032</v>
      </c>
      <c r="AG68" s="98">
        <v>505</v>
      </c>
      <c r="AH68" s="99">
        <v>0.29504950495049503</v>
      </c>
      <c r="AI68" s="99">
        <v>0.27920792079207923</v>
      </c>
      <c r="AJ68" s="99">
        <v>0.25346534653465347</v>
      </c>
      <c r="AK68" s="99">
        <v>0.17227722772277226</v>
      </c>
      <c r="AL68" s="136">
        <v>2.3029702970297032</v>
      </c>
      <c r="AM68" s="142">
        <v>505</v>
      </c>
      <c r="AN68" s="155">
        <v>0.51287128712871288</v>
      </c>
      <c r="AO68" s="142">
        <v>505</v>
      </c>
      <c r="AP68" s="155">
        <v>0.15841584158415842</v>
      </c>
      <c r="AQ68" s="101">
        <v>7503000</v>
      </c>
      <c r="AR68" s="3"/>
      <c r="AS68" s="3"/>
      <c r="AT68" s="3"/>
    </row>
    <row r="69" spans="1:46" s="102" customFormat="1" ht="15" x14ac:dyDescent="0.25">
      <c r="A69" s="96">
        <v>60</v>
      </c>
      <c r="B69" s="97" t="s">
        <v>141</v>
      </c>
      <c r="C69" s="108">
        <v>0.55895865237366005</v>
      </c>
      <c r="D69" s="109">
        <v>0.7411944869831546</v>
      </c>
      <c r="E69" s="109">
        <v>0.43261868300153139</v>
      </c>
      <c r="F69" s="109">
        <v>0.46171516079632469</v>
      </c>
      <c r="G69" s="98">
        <v>2113</v>
      </c>
      <c r="H69" s="99">
        <v>0.71</v>
      </c>
      <c r="I69" s="99">
        <v>0.61665877898722199</v>
      </c>
      <c r="J69" s="99">
        <v>0.34027449124467579</v>
      </c>
      <c r="K69" s="99">
        <v>1.8457169900615241E-2</v>
      </c>
      <c r="L69" s="100">
        <v>2.4609559867486992E-2</v>
      </c>
      <c r="M69" s="99">
        <v>0.38334122101277801</v>
      </c>
      <c r="N69" s="200">
        <v>1</v>
      </c>
      <c r="O69" s="98">
        <v>1306</v>
      </c>
      <c r="P69" s="99">
        <v>0.14624808575803983</v>
      </c>
      <c r="Q69" s="99">
        <v>0.29479326186830013</v>
      </c>
      <c r="R69" s="99">
        <v>0.34379785604900459</v>
      </c>
      <c r="S69" s="99">
        <v>0.21516079632465543</v>
      </c>
      <c r="T69" s="126">
        <v>2.6278713629402759</v>
      </c>
      <c r="U69" s="98">
        <v>1306</v>
      </c>
      <c r="V69" s="99">
        <v>8.1163859111791734E-2</v>
      </c>
      <c r="W69" s="99">
        <v>0.1776416539050536</v>
      </c>
      <c r="X69" s="99">
        <v>0.29479326186830013</v>
      </c>
      <c r="Y69" s="99">
        <v>0.44640122511485453</v>
      </c>
      <c r="Z69" s="136">
        <v>3.1064318529862174</v>
      </c>
      <c r="AA69" s="98">
        <v>1306</v>
      </c>
      <c r="AB69" s="99">
        <v>0.31470137825421135</v>
      </c>
      <c r="AC69" s="99">
        <v>0.25267993874425726</v>
      </c>
      <c r="AD69" s="99">
        <v>0.25267993874425726</v>
      </c>
      <c r="AE69" s="99">
        <v>0.17993874425727413</v>
      </c>
      <c r="AF69" s="136">
        <v>2.2978560490045941</v>
      </c>
      <c r="AG69" s="98">
        <v>1306</v>
      </c>
      <c r="AH69" s="99">
        <v>0.27641653905053598</v>
      </c>
      <c r="AI69" s="99">
        <v>0.26186830015313933</v>
      </c>
      <c r="AJ69" s="99">
        <v>0.2886676875957121</v>
      </c>
      <c r="AK69" s="99">
        <v>0.17304747320061256</v>
      </c>
      <c r="AL69" s="136">
        <v>2.358346094946401</v>
      </c>
      <c r="AM69" s="142">
        <v>1306</v>
      </c>
      <c r="AN69" s="155">
        <v>0.50229709035222048</v>
      </c>
      <c r="AO69" s="142">
        <v>1306</v>
      </c>
      <c r="AP69" s="155">
        <v>0.19601837672281777</v>
      </c>
      <c r="AQ69" s="101">
        <v>7504000</v>
      </c>
    </row>
    <row r="70" spans="1:46" s="102" customFormat="1" ht="15" x14ac:dyDescent="0.25">
      <c r="A70" s="96">
        <v>61</v>
      </c>
      <c r="B70" s="97" t="s">
        <v>69</v>
      </c>
      <c r="C70" s="108">
        <v>0.24483775811209441</v>
      </c>
      <c r="D70" s="109">
        <v>0.52352941176470591</v>
      </c>
      <c r="E70" s="109">
        <v>0.20943952802359883</v>
      </c>
      <c r="F70" s="109">
        <v>0.21764705882352942</v>
      </c>
      <c r="G70" s="98">
        <v>560</v>
      </c>
      <c r="H70" s="99">
        <v>0.79</v>
      </c>
      <c r="I70" s="99">
        <v>0.52500000000000002</v>
      </c>
      <c r="J70" s="99">
        <v>0.36964285714285716</v>
      </c>
      <c r="K70" s="99">
        <v>1.9642857142857139E-2</v>
      </c>
      <c r="L70" s="103">
        <v>8.5714285714285715E-2</v>
      </c>
      <c r="M70" s="99">
        <v>0.47500000000000003</v>
      </c>
      <c r="N70" s="200">
        <v>1</v>
      </c>
      <c r="O70" s="98">
        <v>339</v>
      </c>
      <c r="P70" s="99">
        <v>0.37168141592920356</v>
      </c>
      <c r="Q70" s="99">
        <v>0.38348082595870209</v>
      </c>
      <c r="R70" s="99">
        <v>0.17404129793510326</v>
      </c>
      <c r="S70" s="99">
        <v>7.0796460176991149E-2</v>
      </c>
      <c r="T70" s="126">
        <v>1.943952802359882</v>
      </c>
      <c r="U70" s="98">
        <v>340</v>
      </c>
      <c r="V70" s="99">
        <v>0.15294117647058825</v>
      </c>
      <c r="W70" s="99">
        <v>0.3235294117647059</v>
      </c>
      <c r="X70" s="99">
        <v>0.32058823529411767</v>
      </c>
      <c r="Y70" s="99">
        <v>0.20294117647058824</v>
      </c>
      <c r="Z70" s="136">
        <v>2.5735294117647061</v>
      </c>
      <c r="AA70" s="98">
        <v>339</v>
      </c>
      <c r="AB70" s="99">
        <v>0.56342182890855452</v>
      </c>
      <c r="AC70" s="99">
        <v>0.22713864306784662</v>
      </c>
      <c r="AD70" s="99">
        <v>0.10914454277286136</v>
      </c>
      <c r="AE70" s="99">
        <v>0.10029498525073746</v>
      </c>
      <c r="AF70" s="136">
        <v>1.7463126843657819</v>
      </c>
      <c r="AG70" s="98">
        <v>340</v>
      </c>
      <c r="AH70" s="99">
        <v>0.55588235294117649</v>
      </c>
      <c r="AI70" s="99">
        <v>0.22647058823529412</v>
      </c>
      <c r="AJ70" s="99">
        <v>0.1588235294117647</v>
      </c>
      <c r="AK70" s="99">
        <v>5.8823529411764712E-2</v>
      </c>
      <c r="AL70" s="136">
        <v>1.7205882352941178</v>
      </c>
      <c r="AM70" s="142">
        <v>339</v>
      </c>
      <c r="AN70" s="155">
        <v>0.22123893805309736</v>
      </c>
      <c r="AO70" s="142">
        <v>339</v>
      </c>
      <c r="AP70" s="155">
        <v>7.3746312684365781E-2</v>
      </c>
      <c r="AQ70" s="101">
        <v>402000</v>
      </c>
      <c r="AR70" s="104"/>
      <c r="AS70" s="104"/>
      <c r="AT70" s="104"/>
    </row>
    <row r="71" spans="1:46" s="102" customFormat="1" ht="15" x14ac:dyDescent="0.25">
      <c r="A71" s="96">
        <v>62</v>
      </c>
      <c r="B71" s="97" t="s">
        <v>110</v>
      </c>
      <c r="C71" s="108">
        <v>0.32327586206896552</v>
      </c>
      <c r="D71" s="109">
        <v>0.57327586206896552</v>
      </c>
      <c r="E71" s="109">
        <v>0.26724137931034481</v>
      </c>
      <c r="F71" s="109">
        <v>0.32758620689655171</v>
      </c>
      <c r="G71" s="98">
        <v>359</v>
      </c>
      <c r="H71" s="99">
        <v>0.81</v>
      </c>
      <c r="I71" s="99">
        <v>0.91086350974930363</v>
      </c>
      <c r="J71" s="99">
        <v>1.6713091922005568E-2</v>
      </c>
      <c r="K71" s="99">
        <v>5.5710306406685202E-3</v>
      </c>
      <c r="L71" s="103">
        <v>6.6852367688022288E-2</v>
      </c>
      <c r="M71" s="99">
        <v>8.9136490250696379E-2</v>
      </c>
      <c r="N71" s="200">
        <v>1</v>
      </c>
      <c r="O71" s="98">
        <v>232</v>
      </c>
      <c r="P71" s="99">
        <v>0.34913793103448276</v>
      </c>
      <c r="Q71" s="99">
        <v>0.32758620689655171</v>
      </c>
      <c r="R71" s="99">
        <v>0.26293103448275862</v>
      </c>
      <c r="S71" s="99">
        <v>6.0344827586206899E-2</v>
      </c>
      <c r="T71" s="126">
        <v>2.0344827586206895</v>
      </c>
      <c r="U71" s="98">
        <v>232</v>
      </c>
      <c r="V71" s="99">
        <v>0.14224137931034483</v>
      </c>
      <c r="W71" s="99">
        <v>0.28448275862068967</v>
      </c>
      <c r="X71" s="99">
        <v>0.25</v>
      </c>
      <c r="Y71" s="99">
        <v>0.32327586206896552</v>
      </c>
      <c r="Z71" s="136">
        <v>2.7543103448275863</v>
      </c>
      <c r="AA71" s="98">
        <v>232</v>
      </c>
      <c r="AB71" s="99">
        <v>0.49568965517241381</v>
      </c>
      <c r="AC71" s="99">
        <v>0.23706896551724138</v>
      </c>
      <c r="AD71" s="99">
        <v>0.16379310344827586</v>
      </c>
      <c r="AE71" s="99">
        <v>0.10344827586206896</v>
      </c>
      <c r="AF71" s="136">
        <v>1.875</v>
      </c>
      <c r="AG71" s="98">
        <v>232</v>
      </c>
      <c r="AH71" s="99">
        <v>0.40948275862068967</v>
      </c>
      <c r="AI71" s="99">
        <v>0.26293103448275862</v>
      </c>
      <c r="AJ71" s="99">
        <v>0.25862068965517243</v>
      </c>
      <c r="AK71" s="99">
        <v>6.8965517241379309E-2</v>
      </c>
      <c r="AL71" s="136">
        <v>1.9870689655172415</v>
      </c>
      <c r="AM71" s="142">
        <v>232</v>
      </c>
      <c r="AN71" s="155">
        <v>0.32327586206896552</v>
      </c>
      <c r="AO71" s="142">
        <v>232</v>
      </c>
      <c r="AP71" s="155">
        <v>8.1896551724137928E-2</v>
      </c>
      <c r="AQ71" s="101">
        <v>5106000</v>
      </c>
      <c r="AR71" s="3"/>
      <c r="AS71" s="3"/>
      <c r="AT71" s="3"/>
    </row>
    <row r="72" spans="1:46" s="102" customFormat="1" ht="15" x14ac:dyDescent="0.25">
      <c r="A72" s="96">
        <v>63</v>
      </c>
      <c r="B72" s="97" t="s">
        <v>296</v>
      </c>
      <c r="C72" s="108">
        <v>0.55863983344899371</v>
      </c>
      <c r="D72" s="109">
        <v>0.76682859125607217</v>
      </c>
      <c r="E72" s="109">
        <v>0.4201388888888889</v>
      </c>
      <c r="F72" s="109">
        <v>0.47708333333333336</v>
      </c>
      <c r="G72" s="98">
        <v>2427</v>
      </c>
      <c r="H72" s="99">
        <v>0.75</v>
      </c>
      <c r="I72" s="99">
        <v>0.28636176349402553</v>
      </c>
      <c r="J72" s="99">
        <v>0.60733415739596208</v>
      </c>
      <c r="K72" s="99">
        <v>2.88421920065925E-2</v>
      </c>
      <c r="L72" s="100">
        <v>7.7461887103419863E-2</v>
      </c>
      <c r="M72" s="99">
        <v>0.71363823650597447</v>
      </c>
      <c r="N72" s="200">
        <v>4</v>
      </c>
      <c r="O72" s="98">
        <v>1441</v>
      </c>
      <c r="P72" s="99">
        <v>0.12838306731436502</v>
      </c>
      <c r="Q72" s="99">
        <v>0.31297709923664124</v>
      </c>
      <c r="R72" s="99">
        <v>0.34142956280360859</v>
      </c>
      <c r="S72" s="99">
        <v>0.21721027064538515</v>
      </c>
      <c r="T72" s="126">
        <v>2.6474670367800139</v>
      </c>
      <c r="U72" s="98">
        <v>1441</v>
      </c>
      <c r="V72" s="99">
        <v>5.1353226925746009E-2</v>
      </c>
      <c r="W72" s="99">
        <v>0.18181818181818182</v>
      </c>
      <c r="X72" s="99">
        <v>0.32408049965301872</v>
      </c>
      <c r="Y72" s="99">
        <v>0.44274809160305345</v>
      </c>
      <c r="Z72" s="136">
        <v>3.1582234559333795</v>
      </c>
      <c r="AA72" s="98">
        <v>1440</v>
      </c>
      <c r="AB72" s="99">
        <v>0.3034722222222222</v>
      </c>
      <c r="AC72" s="99">
        <v>0.27638888888888891</v>
      </c>
      <c r="AD72" s="99">
        <v>0.25208333333333333</v>
      </c>
      <c r="AE72" s="99">
        <v>0.16805555555555557</v>
      </c>
      <c r="AF72" s="136">
        <v>2.2847222222222223</v>
      </c>
      <c r="AG72" s="98">
        <v>1440</v>
      </c>
      <c r="AH72" s="99">
        <v>0.24027777777777778</v>
      </c>
      <c r="AI72" s="99">
        <v>0.28263888888888888</v>
      </c>
      <c r="AJ72" s="99">
        <v>0.30833333333333335</v>
      </c>
      <c r="AK72" s="99">
        <v>0.16875000000000001</v>
      </c>
      <c r="AL72" s="136">
        <v>2.4055555555555559</v>
      </c>
      <c r="AM72" s="142">
        <v>1440</v>
      </c>
      <c r="AN72" s="155">
        <v>0.48888888888888887</v>
      </c>
      <c r="AO72" s="142">
        <v>1440</v>
      </c>
      <c r="AP72" s="155">
        <v>0.18333333333333332</v>
      </c>
      <c r="AQ72" s="101">
        <v>6701000</v>
      </c>
      <c r="AR72" s="104"/>
      <c r="AS72" s="104"/>
      <c r="AT72" s="104"/>
    </row>
    <row r="73" spans="1:46" s="102" customFormat="1" ht="15" x14ac:dyDescent="0.25">
      <c r="A73" s="96">
        <v>64</v>
      </c>
      <c r="B73" s="97" t="s">
        <v>309</v>
      </c>
      <c r="C73" s="108">
        <v>0.21025641025641026</v>
      </c>
      <c r="D73" s="109">
        <v>0.53846153846153844</v>
      </c>
      <c r="E73" s="109">
        <v>0.18461538461538463</v>
      </c>
      <c r="F73" s="109">
        <v>0.2</v>
      </c>
      <c r="G73" s="98">
        <v>351</v>
      </c>
      <c r="H73" s="99">
        <v>0.95</v>
      </c>
      <c r="I73" s="99">
        <v>2.279202279202279E-2</v>
      </c>
      <c r="J73" s="99">
        <v>2.279202279202279E-2</v>
      </c>
      <c r="K73" s="99">
        <v>0.94586894586894588</v>
      </c>
      <c r="L73" s="103">
        <v>8.5470085470085496E-3</v>
      </c>
      <c r="M73" s="99">
        <v>0.97720797720797714</v>
      </c>
      <c r="N73" s="200">
        <v>5</v>
      </c>
      <c r="O73" s="98">
        <v>195</v>
      </c>
      <c r="P73" s="99">
        <v>0.44615384615384618</v>
      </c>
      <c r="Q73" s="99">
        <v>0.34358974358974359</v>
      </c>
      <c r="R73" s="99">
        <v>0.17948717948717949</v>
      </c>
      <c r="S73" s="99">
        <v>3.0769230769230771E-2</v>
      </c>
      <c r="T73" s="126">
        <v>1.7948717948717947</v>
      </c>
      <c r="U73" s="98">
        <v>195</v>
      </c>
      <c r="V73" s="99">
        <v>0.14358974358974358</v>
      </c>
      <c r="W73" s="99">
        <v>0.31794871794871793</v>
      </c>
      <c r="X73" s="99">
        <v>0.29743589743589743</v>
      </c>
      <c r="Y73" s="99">
        <v>0.24102564102564103</v>
      </c>
      <c r="Z73" s="136">
        <v>2.6358974358974359</v>
      </c>
      <c r="AA73" s="98">
        <v>195</v>
      </c>
      <c r="AB73" s="99">
        <v>0.58461538461538465</v>
      </c>
      <c r="AC73" s="99">
        <v>0.23076923076923078</v>
      </c>
      <c r="AD73" s="99">
        <v>0.13333333333333333</v>
      </c>
      <c r="AE73" s="99">
        <v>5.128205128205128E-2</v>
      </c>
      <c r="AF73" s="136">
        <v>1.6512820512820514</v>
      </c>
      <c r="AG73" s="98">
        <v>195</v>
      </c>
      <c r="AH73" s="99">
        <v>0.48205128205128206</v>
      </c>
      <c r="AI73" s="99">
        <v>0.31794871794871793</v>
      </c>
      <c r="AJ73" s="99">
        <v>0.12307692307692308</v>
      </c>
      <c r="AK73" s="99">
        <v>7.6923076923076927E-2</v>
      </c>
      <c r="AL73" s="136">
        <v>1.7948717948717949</v>
      </c>
      <c r="AM73" s="142">
        <v>195</v>
      </c>
      <c r="AN73" s="155">
        <v>0.18461538461538463</v>
      </c>
      <c r="AO73" s="142">
        <v>195</v>
      </c>
      <c r="AP73" s="155">
        <v>4.6153846153846163E-2</v>
      </c>
      <c r="AQ73" s="101">
        <v>901000</v>
      </c>
      <c r="AR73" s="3"/>
      <c r="AS73" s="3"/>
      <c r="AT73" s="3"/>
    </row>
    <row r="74" spans="1:46" s="102" customFormat="1" ht="15" x14ac:dyDescent="0.25">
      <c r="A74" s="96">
        <v>65</v>
      </c>
      <c r="B74" s="97" t="s">
        <v>325</v>
      </c>
      <c r="C74" s="210">
        <v>0.70694864048338368</v>
      </c>
      <c r="D74" s="109">
        <v>0.82477341389728098</v>
      </c>
      <c r="E74" s="109">
        <v>0.54380664652567978</v>
      </c>
      <c r="F74" s="213">
        <v>0.53172205438066467</v>
      </c>
      <c r="G74" s="98">
        <v>553</v>
      </c>
      <c r="H74" s="99">
        <v>0.67</v>
      </c>
      <c r="I74" s="99">
        <v>0.88969258589511757</v>
      </c>
      <c r="J74" s="99">
        <v>9.0415913200723296E-3</v>
      </c>
      <c r="K74" s="99">
        <v>8.3182640144665462E-2</v>
      </c>
      <c r="L74" s="103">
        <v>1.808318264014467E-2</v>
      </c>
      <c r="M74" s="99">
        <v>0.11030741410488246</v>
      </c>
      <c r="N74" s="200">
        <v>5</v>
      </c>
      <c r="O74" s="98">
        <v>331</v>
      </c>
      <c r="P74" s="99">
        <v>0.1027190332326284</v>
      </c>
      <c r="Q74" s="99">
        <v>0.19033232628398791</v>
      </c>
      <c r="R74" s="99">
        <v>0.37462235649546827</v>
      </c>
      <c r="S74" s="99">
        <v>0.33232628398791542</v>
      </c>
      <c r="T74" s="126">
        <v>2.9365558912386707</v>
      </c>
      <c r="U74" s="98">
        <v>331</v>
      </c>
      <c r="V74" s="167">
        <v>4.2296072507552872E-2</v>
      </c>
      <c r="W74" s="99">
        <v>0.13293051359516617</v>
      </c>
      <c r="X74" s="99">
        <v>0.21450151057401812</v>
      </c>
      <c r="Y74" s="99">
        <v>0.61027190332326287</v>
      </c>
      <c r="Z74" s="136">
        <v>3.392749244712991</v>
      </c>
      <c r="AA74" s="98">
        <v>331</v>
      </c>
      <c r="AB74" s="99">
        <v>0.19939577039274925</v>
      </c>
      <c r="AC74" s="99">
        <v>0.25679758308157102</v>
      </c>
      <c r="AD74" s="99">
        <v>0.27190332326283989</v>
      </c>
      <c r="AE74" s="99">
        <v>0.27190332326283989</v>
      </c>
      <c r="AF74" s="136">
        <v>2.6163141993957706</v>
      </c>
      <c r="AG74" s="98">
        <v>331</v>
      </c>
      <c r="AH74" s="99">
        <v>0.19939577039274925</v>
      </c>
      <c r="AI74" s="99">
        <v>0.26888217522658608</v>
      </c>
      <c r="AJ74" s="99">
        <v>0.28700906344410876</v>
      </c>
      <c r="AK74" s="99">
        <v>0.24471299093655588</v>
      </c>
      <c r="AL74" s="136">
        <v>2.5770392749244713</v>
      </c>
      <c r="AM74" s="142">
        <v>331</v>
      </c>
      <c r="AN74" s="155">
        <v>0.59214501510574014</v>
      </c>
      <c r="AO74" s="142">
        <v>331</v>
      </c>
      <c r="AP74" s="155">
        <v>0.30513595166163143</v>
      </c>
      <c r="AQ74" s="215">
        <v>5901000</v>
      </c>
      <c r="AR74" s="3"/>
      <c r="AS74" s="3"/>
      <c r="AT74" s="3"/>
    </row>
    <row r="75" spans="1:46" s="102" customFormat="1" ht="15" x14ac:dyDescent="0.25">
      <c r="A75" s="96">
        <v>66</v>
      </c>
      <c r="B75" s="97" t="s">
        <v>303</v>
      </c>
      <c r="C75" s="108">
        <v>0.47606019151846785</v>
      </c>
      <c r="D75" s="109">
        <v>0.70451436388508892</v>
      </c>
      <c r="E75" s="109">
        <v>0.37346101231190154</v>
      </c>
      <c r="F75" s="109">
        <v>0.4041095890410959</v>
      </c>
      <c r="G75" s="98">
        <v>1236</v>
      </c>
      <c r="H75" s="99">
        <v>0.67</v>
      </c>
      <c r="I75" s="99">
        <v>0.78317152103559873</v>
      </c>
      <c r="J75" s="99">
        <v>5.4207119741100332E-2</v>
      </c>
      <c r="K75" s="99">
        <v>0.12378640776699029</v>
      </c>
      <c r="L75" s="103">
        <v>3.8834951456310683E-2</v>
      </c>
      <c r="M75" s="99">
        <v>0.21682847896440127</v>
      </c>
      <c r="N75" s="200">
        <v>5</v>
      </c>
      <c r="O75" s="98">
        <v>731</v>
      </c>
      <c r="P75" s="99">
        <v>0.21751025991792067</v>
      </c>
      <c r="Q75" s="99">
        <v>0.30642954856361149</v>
      </c>
      <c r="R75" s="99">
        <v>0.30642954856361149</v>
      </c>
      <c r="S75" s="99">
        <v>0.16963064295485636</v>
      </c>
      <c r="T75" s="126">
        <v>2.4281805745554035</v>
      </c>
      <c r="U75" s="98">
        <v>731</v>
      </c>
      <c r="V75" s="99">
        <v>8.7551299589603282E-2</v>
      </c>
      <c r="W75" s="99">
        <v>0.20793433652530779</v>
      </c>
      <c r="X75" s="99">
        <v>0.29685362517099861</v>
      </c>
      <c r="Y75" s="99">
        <v>0.40766073871409031</v>
      </c>
      <c r="Z75" s="136">
        <v>3.0246238030095762</v>
      </c>
      <c r="AA75" s="98">
        <v>731</v>
      </c>
      <c r="AB75" s="99">
        <v>0.37072503419972641</v>
      </c>
      <c r="AC75" s="99">
        <v>0.2558139534883721</v>
      </c>
      <c r="AD75" s="99">
        <v>0.21477428180574556</v>
      </c>
      <c r="AE75" s="99">
        <v>0.15868673050615595</v>
      </c>
      <c r="AF75" s="136">
        <v>2.1614227086183311</v>
      </c>
      <c r="AG75" s="98">
        <v>730</v>
      </c>
      <c r="AH75" s="99">
        <v>0.33287671232876714</v>
      </c>
      <c r="AI75" s="99">
        <v>0.26301369863013696</v>
      </c>
      <c r="AJ75" s="99">
        <v>0.24520547945205479</v>
      </c>
      <c r="AK75" s="99">
        <v>0.15890410958904111</v>
      </c>
      <c r="AL75" s="136">
        <v>2.2301369863013698</v>
      </c>
      <c r="AM75" s="142">
        <v>730</v>
      </c>
      <c r="AN75" s="155">
        <v>0.41369863013698632</v>
      </c>
      <c r="AO75" s="142">
        <v>731</v>
      </c>
      <c r="AP75" s="155">
        <v>0.15184678522571821</v>
      </c>
      <c r="AQ75" s="101">
        <v>101000</v>
      </c>
      <c r="AR75" s="3"/>
      <c r="AS75" s="3"/>
      <c r="AT75" s="3"/>
    </row>
    <row r="76" spans="1:46" s="102" customFormat="1" ht="15" x14ac:dyDescent="0.25">
      <c r="A76" s="96">
        <v>67</v>
      </c>
      <c r="B76" s="97" t="s">
        <v>274</v>
      </c>
      <c r="C76" s="108">
        <v>0.42165242165242167</v>
      </c>
      <c r="D76" s="109">
        <v>0.71509971509971515</v>
      </c>
      <c r="E76" s="109">
        <v>0.36182336182336183</v>
      </c>
      <c r="F76" s="109">
        <v>0.41595441595441596</v>
      </c>
      <c r="G76" s="98">
        <v>568</v>
      </c>
      <c r="H76" s="99">
        <v>0.71</v>
      </c>
      <c r="I76" s="99">
        <v>0.92429577464788737</v>
      </c>
      <c r="J76" s="99">
        <v>5.8098591549295767E-2</v>
      </c>
      <c r="K76" s="99">
        <v>7.0422535211267599E-3</v>
      </c>
      <c r="L76" s="103">
        <v>1.0563380281690141E-2</v>
      </c>
      <c r="M76" s="99">
        <v>7.5704225352112672E-2</v>
      </c>
      <c r="N76" s="200">
        <v>4</v>
      </c>
      <c r="O76" s="98">
        <v>351</v>
      </c>
      <c r="P76" s="99">
        <v>0.22222222222222221</v>
      </c>
      <c r="Q76" s="99">
        <v>0.35612535612535612</v>
      </c>
      <c r="R76" s="99">
        <v>0.25356125356125359</v>
      </c>
      <c r="S76" s="99">
        <v>0.16809116809116809</v>
      </c>
      <c r="T76" s="126">
        <v>2.3675213675213675</v>
      </c>
      <c r="U76" s="98">
        <v>351</v>
      </c>
      <c r="V76" s="99">
        <v>9.9715099715099717E-2</v>
      </c>
      <c r="W76" s="99">
        <v>0.18518518518518517</v>
      </c>
      <c r="X76" s="99">
        <v>0.27065527065527067</v>
      </c>
      <c r="Y76" s="99">
        <v>0.44444444444444442</v>
      </c>
      <c r="Z76" s="136">
        <v>3.0598290598290596</v>
      </c>
      <c r="AA76" s="98">
        <v>351</v>
      </c>
      <c r="AB76" s="99">
        <v>0.43304843304843305</v>
      </c>
      <c r="AC76" s="99">
        <v>0.20512820512820512</v>
      </c>
      <c r="AD76" s="99">
        <v>0.21652421652421652</v>
      </c>
      <c r="AE76" s="99">
        <v>0.14529914529914531</v>
      </c>
      <c r="AF76" s="136">
        <v>2.0740740740740744</v>
      </c>
      <c r="AG76" s="98">
        <v>351</v>
      </c>
      <c r="AH76" s="99">
        <v>0.35612535612535612</v>
      </c>
      <c r="AI76" s="99">
        <v>0.22792022792022792</v>
      </c>
      <c r="AJ76" s="99">
        <v>0.23931623931623933</v>
      </c>
      <c r="AK76" s="99">
        <v>0.17663817663817663</v>
      </c>
      <c r="AL76" s="136">
        <v>2.2364672364672362</v>
      </c>
      <c r="AM76" s="142">
        <v>351</v>
      </c>
      <c r="AN76" s="155">
        <v>0.46723646723646722</v>
      </c>
      <c r="AO76" s="142">
        <v>351</v>
      </c>
      <c r="AP76" s="155">
        <v>0.1623931623931624</v>
      </c>
      <c r="AQ76" s="101">
        <v>3102000</v>
      </c>
      <c r="AR76" s="105"/>
      <c r="AS76" s="105"/>
      <c r="AT76" s="105"/>
    </row>
    <row r="77" spans="1:46" s="102" customFormat="1" ht="15" x14ac:dyDescent="0.25">
      <c r="A77" s="96">
        <v>68</v>
      </c>
      <c r="B77" s="97" t="s">
        <v>260</v>
      </c>
      <c r="C77" s="108">
        <v>2.222222222222222E-2</v>
      </c>
      <c r="D77" s="109">
        <v>0.11851851851851852</v>
      </c>
      <c r="E77" s="109">
        <v>2.18978102189781E-2</v>
      </c>
      <c r="F77" s="109">
        <v>6.569343065693431E-2</v>
      </c>
      <c r="G77" s="98">
        <v>258</v>
      </c>
      <c r="H77" s="99"/>
      <c r="I77" s="99">
        <v>0.37209302325581395</v>
      </c>
      <c r="J77" s="99">
        <v>3.875968992248062E-2</v>
      </c>
      <c r="K77" s="99">
        <v>0.5736434108527132</v>
      </c>
      <c r="L77" s="100">
        <v>1.550387596899225E-2</v>
      </c>
      <c r="M77" s="99">
        <v>0.62790697674418605</v>
      </c>
      <c r="N77" s="200">
        <v>3</v>
      </c>
      <c r="O77" s="98">
        <v>135</v>
      </c>
      <c r="P77" s="99">
        <v>0.90370370370370368</v>
      </c>
      <c r="Q77" s="99">
        <v>7.407407407407407E-2</v>
      </c>
      <c r="R77" s="99">
        <v>2.222222222222222E-2</v>
      </c>
      <c r="S77" s="99">
        <v>0</v>
      </c>
      <c r="T77" s="126">
        <v>1.1185185185185185</v>
      </c>
      <c r="U77" s="98">
        <v>135</v>
      </c>
      <c r="V77" s="99">
        <v>0.562962962962963</v>
      </c>
      <c r="W77" s="99">
        <v>0.31851851851851853</v>
      </c>
      <c r="X77" s="99">
        <v>9.6296296296296297E-2</v>
      </c>
      <c r="Y77" s="99">
        <v>2.222222222222222E-2</v>
      </c>
      <c r="Z77" s="136">
        <v>1.5777777777777777</v>
      </c>
      <c r="AA77" s="98">
        <v>137</v>
      </c>
      <c r="AB77" s="99">
        <v>0.88321167883211682</v>
      </c>
      <c r="AC77" s="99">
        <v>9.4890510948905105E-2</v>
      </c>
      <c r="AD77" s="99">
        <v>1.4598540145985399E-2</v>
      </c>
      <c r="AE77" s="99">
        <v>7.2992700729926996E-3</v>
      </c>
      <c r="AF77" s="136">
        <v>1.1459854014598541</v>
      </c>
      <c r="AG77" s="98">
        <v>137</v>
      </c>
      <c r="AH77" s="99">
        <v>0.83211678832116787</v>
      </c>
      <c r="AI77" s="99">
        <v>0.10218978102189781</v>
      </c>
      <c r="AJ77" s="99">
        <v>5.1094890510948912E-2</v>
      </c>
      <c r="AK77" s="99">
        <v>1.4598540145985399E-2</v>
      </c>
      <c r="AL77" s="136">
        <v>1.2481751824817517</v>
      </c>
      <c r="AM77" s="142">
        <v>125</v>
      </c>
      <c r="AN77" s="155">
        <v>8.0000000000000002E-3</v>
      </c>
      <c r="AO77" s="142">
        <v>125</v>
      </c>
      <c r="AP77" s="155">
        <v>0</v>
      </c>
      <c r="AQ77" s="101">
        <v>6094000</v>
      </c>
      <c r="AR77" s="3"/>
      <c r="AS77" s="3"/>
      <c r="AT77" s="3"/>
    </row>
    <row r="78" spans="1:46" s="102" customFormat="1" ht="15" x14ac:dyDescent="0.25">
      <c r="A78" s="96">
        <v>69</v>
      </c>
      <c r="B78" s="97" t="s">
        <v>231</v>
      </c>
      <c r="C78" s="108">
        <v>0.12014134275618375</v>
      </c>
      <c r="D78" s="109">
        <v>0.39575971731448767</v>
      </c>
      <c r="E78" s="109">
        <v>7.5971731448763249E-2</v>
      </c>
      <c r="F78" s="109">
        <v>0.10954063604240283</v>
      </c>
      <c r="G78" s="98">
        <v>982</v>
      </c>
      <c r="H78" s="99">
        <v>0.93</v>
      </c>
      <c r="I78" s="99">
        <v>5.4989816700610997E-2</v>
      </c>
      <c r="J78" s="99">
        <v>1.731160896130346E-2</v>
      </c>
      <c r="K78" s="99">
        <v>0.91446028513238287</v>
      </c>
      <c r="L78" s="100">
        <v>1.323828920570265E-2</v>
      </c>
      <c r="M78" s="99">
        <v>0.94501018329938902</v>
      </c>
      <c r="N78" s="200">
        <v>3</v>
      </c>
      <c r="O78" s="98">
        <v>566</v>
      </c>
      <c r="P78" s="99">
        <v>0.56890459363957602</v>
      </c>
      <c r="Q78" s="99">
        <v>0.31095406360424027</v>
      </c>
      <c r="R78" s="99">
        <v>0.10424028268551237</v>
      </c>
      <c r="S78" s="99">
        <v>1.590106007067138E-2</v>
      </c>
      <c r="T78" s="126">
        <v>1.5671378091872792</v>
      </c>
      <c r="U78" s="98">
        <v>566</v>
      </c>
      <c r="V78" s="99">
        <v>0.26855123674911663</v>
      </c>
      <c r="W78" s="99">
        <v>0.33568904593639576</v>
      </c>
      <c r="X78" s="99">
        <v>0.25265017667844525</v>
      </c>
      <c r="Y78" s="99">
        <v>0.14310954063604239</v>
      </c>
      <c r="Z78" s="136">
        <v>2.2703180212014136</v>
      </c>
      <c r="AA78" s="98">
        <v>566</v>
      </c>
      <c r="AB78" s="99">
        <v>0.78798586572438167</v>
      </c>
      <c r="AC78" s="99">
        <v>0.13604240282685512</v>
      </c>
      <c r="AD78" s="99">
        <v>6.3604240282685506E-2</v>
      </c>
      <c r="AE78" s="99">
        <v>1.236749116607774E-2</v>
      </c>
      <c r="AF78" s="136">
        <v>1.3003533568904593</v>
      </c>
      <c r="AG78" s="98">
        <v>566</v>
      </c>
      <c r="AH78" s="99">
        <v>0.70141342756183744</v>
      </c>
      <c r="AI78" s="99">
        <v>0.18904593639575973</v>
      </c>
      <c r="AJ78" s="99">
        <v>8.3038869257950523E-2</v>
      </c>
      <c r="AK78" s="99">
        <v>2.6501766784452301E-2</v>
      </c>
      <c r="AL78" s="136">
        <v>1.4346289752650179</v>
      </c>
      <c r="AM78" s="142">
        <v>566</v>
      </c>
      <c r="AN78" s="155">
        <v>0.11130742049469965</v>
      </c>
      <c r="AO78" s="142">
        <v>565</v>
      </c>
      <c r="AP78" s="155">
        <v>1.0619469026548671E-2</v>
      </c>
      <c r="AQ78" s="101">
        <v>3502000</v>
      </c>
      <c r="AR78" s="3"/>
      <c r="AS78" s="3"/>
      <c r="AT78" s="3"/>
    </row>
    <row r="79" spans="1:46" s="102" customFormat="1" ht="15" x14ac:dyDescent="0.25">
      <c r="A79" s="96">
        <v>70</v>
      </c>
      <c r="B79" s="97" t="s">
        <v>114</v>
      </c>
      <c r="C79" s="108">
        <v>0.53349001175088129</v>
      </c>
      <c r="D79" s="109">
        <v>0.80023501762632199</v>
      </c>
      <c r="E79" s="109">
        <v>0.47708578143360747</v>
      </c>
      <c r="F79" s="109">
        <v>0.5</v>
      </c>
      <c r="G79" s="98">
        <v>1350</v>
      </c>
      <c r="H79" s="99">
        <v>0.6</v>
      </c>
      <c r="I79" s="99">
        <v>0.9303703703703704</v>
      </c>
      <c r="J79" s="99">
        <v>3.7037037037037042E-2</v>
      </c>
      <c r="K79" s="99">
        <v>5.92592592592593E-3</v>
      </c>
      <c r="L79" s="103">
        <v>2.6666666666666668E-2</v>
      </c>
      <c r="M79" s="99">
        <v>6.9629629629629625E-2</v>
      </c>
      <c r="N79" s="200">
        <v>1</v>
      </c>
      <c r="O79" s="98">
        <v>851</v>
      </c>
      <c r="P79" s="99">
        <v>0.16803760282021152</v>
      </c>
      <c r="Q79" s="99">
        <v>0.29847238542890719</v>
      </c>
      <c r="R79" s="99">
        <v>0.33960047003525262</v>
      </c>
      <c r="S79" s="99">
        <v>0.19388954171562867</v>
      </c>
      <c r="T79" s="126">
        <v>2.5593419506462984</v>
      </c>
      <c r="U79" s="98">
        <v>851</v>
      </c>
      <c r="V79" s="99">
        <v>5.7579318448883657E-2</v>
      </c>
      <c r="W79" s="99">
        <v>0.14218566392479437</v>
      </c>
      <c r="X79" s="99">
        <v>0.27967097532314922</v>
      </c>
      <c r="Y79" s="99">
        <v>0.52056404230317277</v>
      </c>
      <c r="Z79" s="136">
        <v>3.263219741480611</v>
      </c>
      <c r="AA79" s="98">
        <v>851</v>
      </c>
      <c r="AB79" s="99">
        <v>0.27262044653348999</v>
      </c>
      <c r="AC79" s="99">
        <v>0.25029377203290248</v>
      </c>
      <c r="AD79" s="99">
        <v>0.25264394829612219</v>
      </c>
      <c r="AE79" s="99">
        <v>0.22444183313748531</v>
      </c>
      <c r="AF79" s="136">
        <v>2.4289071680376026</v>
      </c>
      <c r="AG79" s="98">
        <v>850</v>
      </c>
      <c r="AH79" s="99">
        <v>0.23294117647058823</v>
      </c>
      <c r="AI79" s="99">
        <v>0.26705882352941174</v>
      </c>
      <c r="AJ79" s="99">
        <v>0.28352941176470586</v>
      </c>
      <c r="AK79" s="99">
        <v>0.21647058823529411</v>
      </c>
      <c r="AL79" s="136">
        <v>2.4835294117647058</v>
      </c>
      <c r="AM79" s="142">
        <v>850</v>
      </c>
      <c r="AN79" s="155">
        <v>0.56000000000000005</v>
      </c>
      <c r="AO79" s="142">
        <v>851</v>
      </c>
      <c r="AP79" s="155">
        <v>0.19388954171562867</v>
      </c>
      <c r="AQ79" s="101">
        <v>5802000</v>
      </c>
      <c r="AR79" s="3"/>
      <c r="AS79" s="3"/>
      <c r="AT79" s="3"/>
    </row>
    <row r="80" spans="1:46" s="102" customFormat="1" ht="15" x14ac:dyDescent="0.25">
      <c r="A80" s="96">
        <v>71</v>
      </c>
      <c r="B80" s="97" t="s">
        <v>315</v>
      </c>
      <c r="C80" s="108">
        <v>0.31096563011456629</v>
      </c>
      <c r="D80" s="109">
        <v>0.58265139116202946</v>
      </c>
      <c r="E80" s="109">
        <v>0.24713584288052376</v>
      </c>
      <c r="F80" s="109">
        <v>0.28477905073649756</v>
      </c>
      <c r="G80" s="98">
        <v>1027</v>
      </c>
      <c r="H80" s="99">
        <v>0.73</v>
      </c>
      <c r="I80" s="99">
        <v>0.6484907497565725</v>
      </c>
      <c r="J80" s="99">
        <v>6.2317429406037003E-2</v>
      </c>
      <c r="K80" s="99">
        <v>0.25705939629990265</v>
      </c>
      <c r="L80" s="100">
        <v>3.2132424537487832E-2</v>
      </c>
      <c r="M80" s="99">
        <v>0.3515092502434275</v>
      </c>
      <c r="N80" s="200">
        <v>5</v>
      </c>
      <c r="O80" s="98">
        <v>611</v>
      </c>
      <c r="P80" s="99">
        <v>0.28968903436988541</v>
      </c>
      <c r="Q80" s="99">
        <v>0.39934533551554829</v>
      </c>
      <c r="R80" s="99">
        <v>0.21112929623567922</v>
      </c>
      <c r="S80" s="99">
        <v>9.9836333878887074E-2</v>
      </c>
      <c r="T80" s="126">
        <v>2.121112929623568</v>
      </c>
      <c r="U80" s="98">
        <v>611</v>
      </c>
      <c r="V80" s="99">
        <v>0.14729950900163666</v>
      </c>
      <c r="W80" s="99">
        <v>0.27004909983633391</v>
      </c>
      <c r="X80" s="99">
        <v>0.29296235679214405</v>
      </c>
      <c r="Y80" s="99">
        <v>0.28968903436988541</v>
      </c>
      <c r="Z80" s="136">
        <v>2.7250409165302782</v>
      </c>
      <c r="AA80" s="98">
        <v>611</v>
      </c>
      <c r="AB80" s="99">
        <v>0.51391162029459903</v>
      </c>
      <c r="AC80" s="99">
        <v>0.23895253682487724</v>
      </c>
      <c r="AD80" s="99">
        <v>0.16366612111292964</v>
      </c>
      <c r="AE80" s="99">
        <v>8.346972176759411E-2</v>
      </c>
      <c r="AF80" s="136">
        <v>1.8166939443535188</v>
      </c>
      <c r="AG80" s="98">
        <v>611</v>
      </c>
      <c r="AH80" s="99">
        <v>0.44353518821603927</v>
      </c>
      <c r="AI80" s="99">
        <v>0.27168576104746317</v>
      </c>
      <c r="AJ80" s="99">
        <v>0.19803600654664485</v>
      </c>
      <c r="AK80" s="99">
        <v>8.6743044189852694E-2</v>
      </c>
      <c r="AL80" s="136">
        <v>1.927986906710311</v>
      </c>
      <c r="AM80" s="142">
        <v>611</v>
      </c>
      <c r="AN80" s="155">
        <v>0.30114566284779049</v>
      </c>
      <c r="AO80" s="142">
        <v>611</v>
      </c>
      <c r="AP80" s="155">
        <v>7.5286415711947621E-2</v>
      </c>
      <c r="AQ80" s="101">
        <v>2202000</v>
      </c>
    </row>
    <row r="81" spans="1:46" s="102" customFormat="1" ht="15" x14ac:dyDescent="0.25">
      <c r="A81" s="96">
        <v>72</v>
      </c>
      <c r="B81" s="97" t="s">
        <v>313</v>
      </c>
      <c r="C81" s="108">
        <v>0.31417112299465239</v>
      </c>
      <c r="D81" s="109">
        <v>0.58957219251336901</v>
      </c>
      <c r="E81" s="109">
        <v>0.28208556149732622</v>
      </c>
      <c r="F81" s="109">
        <v>0.30614973262032086</v>
      </c>
      <c r="G81" s="98">
        <v>1250</v>
      </c>
      <c r="H81" s="99">
        <v>0.71</v>
      </c>
      <c r="I81" s="99">
        <v>0.21759999999999999</v>
      </c>
      <c r="J81" s="99">
        <v>0.12</v>
      </c>
      <c r="K81" s="99">
        <v>0.6472</v>
      </c>
      <c r="L81" s="103">
        <v>1.52E-2</v>
      </c>
      <c r="M81" s="99">
        <v>0.78239999999999998</v>
      </c>
      <c r="N81" s="200">
        <v>5</v>
      </c>
      <c r="O81" s="98">
        <v>748</v>
      </c>
      <c r="P81" s="99">
        <v>0.31684491978609625</v>
      </c>
      <c r="Q81" s="99">
        <v>0.36898395721925131</v>
      </c>
      <c r="R81" s="99">
        <v>0.24064171122994651</v>
      </c>
      <c r="S81" s="99">
        <v>7.3529411764705885E-2</v>
      </c>
      <c r="T81" s="126">
        <v>2.070855614973262</v>
      </c>
      <c r="U81" s="98">
        <v>748</v>
      </c>
      <c r="V81" s="99">
        <v>0.13502673796791445</v>
      </c>
      <c r="W81" s="99">
        <v>0.27540106951871657</v>
      </c>
      <c r="X81" s="99">
        <v>0.2767379679144385</v>
      </c>
      <c r="Y81" s="99">
        <v>0.31283422459893045</v>
      </c>
      <c r="Z81" s="136">
        <v>2.7673796791443852</v>
      </c>
      <c r="AA81" s="98">
        <v>748</v>
      </c>
      <c r="AB81" s="99">
        <v>0.48930481283422461</v>
      </c>
      <c r="AC81" s="99">
        <v>0.2286096256684492</v>
      </c>
      <c r="AD81" s="99">
        <v>0.18850267379679145</v>
      </c>
      <c r="AE81" s="99">
        <v>9.3582887700534759E-2</v>
      </c>
      <c r="AF81" s="136">
        <v>1.8863636363636365</v>
      </c>
      <c r="AG81" s="98">
        <v>748</v>
      </c>
      <c r="AH81" s="99">
        <v>0.43850267379679142</v>
      </c>
      <c r="AI81" s="99">
        <v>0.25534759358288772</v>
      </c>
      <c r="AJ81" s="99">
        <v>0.196524064171123</v>
      </c>
      <c r="AK81" s="99">
        <v>0.10962566844919786</v>
      </c>
      <c r="AL81" s="136">
        <v>1.9772727272727273</v>
      </c>
      <c r="AM81" s="142">
        <v>748</v>
      </c>
      <c r="AN81" s="155">
        <v>0.31951871657754011</v>
      </c>
      <c r="AO81" s="142">
        <v>748</v>
      </c>
      <c r="AP81" s="155">
        <v>6.550802139037433E-2</v>
      </c>
      <c r="AQ81" s="101">
        <v>2104000</v>
      </c>
      <c r="AR81" s="105"/>
      <c r="AS81" s="105"/>
      <c r="AT81" s="105"/>
    </row>
    <row r="82" spans="1:46" s="102" customFormat="1" ht="15" x14ac:dyDescent="0.25">
      <c r="A82" s="96">
        <v>73</v>
      </c>
      <c r="B82" s="97" t="s">
        <v>159</v>
      </c>
      <c r="C82" s="108">
        <v>0.1238390092879257</v>
      </c>
      <c r="D82" s="109">
        <v>0.48606811145510836</v>
      </c>
      <c r="E82" s="109">
        <v>9.2879256965944262E-2</v>
      </c>
      <c r="F82" s="109">
        <v>9.2879256965944276E-2</v>
      </c>
      <c r="G82" s="98">
        <v>560</v>
      </c>
      <c r="H82" s="99">
        <v>0.95</v>
      </c>
      <c r="I82" s="99">
        <v>1.785714285714286E-2</v>
      </c>
      <c r="J82" s="99">
        <v>3.57142857142857E-3</v>
      </c>
      <c r="K82" s="99">
        <v>0.97142857142857142</v>
      </c>
      <c r="L82" s="100">
        <v>7.14285714285714E-3</v>
      </c>
      <c r="M82" s="99">
        <v>0.9821428571428571</v>
      </c>
      <c r="N82" s="200">
        <v>2</v>
      </c>
      <c r="O82" s="98">
        <v>323</v>
      </c>
      <c r="P82" s="99">
        <v>0.47058823529411764</v>
      </c>
      <c r="Q82" s="99">
        <v>0.40557275541795668</v>
      </c>
      <c r="R82" s="99">
        <v>0.1021671826625387</v>
      </c>
      <c r="S82" s="99">
        <v>2.1671826625387001E-2</v>
      </c>
      <c r="T82" s="126">
        <v>1.6749226006191953</v>
      </c>
      <c r="U82" s="98">
        <v>323</v>
      </c>
      <c r="V82" s="99">
        <v>0.17027863777089783</v>
      </c>
      <c r="W82" s="99">
        <v>0.34365325077399383</v>
      </c>
      <c r="X82" s="99">
        <v>0.32198142414860681</v>
      </c>
      <c r="Y82" s="99">
        <v>0.16408668730650156</v>
      </c>
      <c r="Z82" s="136">
        <v>2.4798761609907123</v>
      </c>
      <c r="AA82" s="98">
        <v>323</v>
      </c>
      <c r="AB82" s="99">
        <v>0.69969040247678016</v>
      </c>
      <c r="AC82" s="99">
        <v>0.20743034055727555</v>
      </c>
      <c r="AD82" s="99">
        <v>8.3591331269349839E-2</v>
      </c>
      <c r="AE82" s="99">
        <v>9.2879256965944304E-3</v>
      </c>
      <c r="AF82" s="136">
        <v>1.4024767801857585</v>
      </c>
      <c r="AG82" s="98">
        <v>323</v>
      </c>
      <c r="AH82" s="99">
        <v>0.6346749226006192</v>
      </c>
      <c r="AI82" s="99">
        <v>0.27244582043343651</v>
      </c>
      <c r="AJ82" s="99">
        <v>8.6687306501547989E-2</v>
      </c>
      <c r="AK82" s="99">
        <v>6.1919504643962904E-3</v>
      </c>
      <c r="AL82" s="136">
        <v>1.4643962848297212</v>
      </c>
      <c r="AM82" s="142">
        <v>323</v>
      </c>
      <c r="AN82" s="155">
        <v>0.13622291021671826</v>
      </c>
      <c r="AO82" s="142">
        <v>323</v>
      </c>
      <c r="AP82" s="155">
        <v>9.2879256965944304E-3</v>
      </c>
      <c r="AQ82" s="101">
        <v>1802000</v>
      </c>
      <c r="AR82" s="104"/>
      <c r="AS82" s="104"/>
      <c r="AT82" s="104"/>
    </row>
    <row r="83" spans="1:46" s="102" customFormat="1" ht="15" x14ac:dyDescent="0.25">
      <c r="A83" s="96">
        <v>74</v>
      </c>
      <c r="B83" s="97" t="s">
        <v>111</v>
      </c>
      <c r="C83" s="108">
        <v>0.46683673469387754</v>
      </c>
      <c r="D83" s="109">
        <v>0.70408163265306123</v>
      </c>
      <c r="E83" s="109">
        <v>0.40561224489795922</v>
      </c>
      <c r="F83" s="109">
        <v>0.3944020356234097</v>
      </c>
      <c r="G83" s="98">
        <v>626</v>
      </c>
      <c r="H83" s="99">
        <v>0.56000000000000005</v>
      </c>
      <c r="I83" s="99">
        <v>0.84185303514376997</v>
      </c>
      <c r="J83" s="99">
        <v>0.10223642172523961</v>
      </c>
      <c r="K83" s="99">
        <v>2.3961661341853031E-2</v>
      </c>
      <c r="L83" s="103">
        <v>3.1948881789137379E-2</v>
      </c>
      <c r="M83" s="99">
        <v>0.15814696485623003</v>
      </c>
      <c r="N83" s="200">
        <v>1</v>
      </c>
      <c r="O83" s="98">
        <v>392</v>
      </c>
      <c r="P83" s="99">
        <v>0.18112244897959184</v>
      </c>
      <c r="Q83" s="99">
        <v>0.35204081632653061</v>
      </c>
      <c r="R83" s="99">
        <v>0.32908163265306123</v>
      </c>
      <c r="S83" s="99">
        <v>0.13775510204081631</v>
      </c>
      <c r="T83" s="126">
        <v>2.4234693877551021</v>
      </c>
      <c r="U83" s="98">
        <v>392</v>
      </c>
      <c r="V83" s="99">
        <v>9.6938775510204078E-2</v>
      </c>
      <c r="W83" s="99">
        <v>0.19897959183673469</v>
      </c>
      <c r="X83" s="99">
        <v>0.32397959183673469</v>
      </c>
      <c r="Y83" s="99">
        <v>0.38010204081632654</v>
      </c>
      <c r="Z83" s="136">
        <v>2.9872448979591839</v>
      </c>
      <c r="AA83" s="98">
        <v>392</v>
      </c>
      <c r="AB83" s="99">
        <v>0.38520408163265307</v>
      </c>
      <c r="AC83" s="99">
        <v>0.20918367346938777</v>
      </c>
      <c r="AD83" s="99">
        <v>0.26020408163265307</v>
      </c>
      <c r="AE83" s="99">
        <v>0.14540816326530612</v>
      </c>
      <c r="AF83" s="136">
        <v>2.1658163265306123</v>
      </c>
      <c r="AG83" s="98">
        <v>393</v>
      </c>
      <c r="AH83" s="99">
        <v>0.30788804071246817</v>
      </c>
      <c r="AI83" s="99">
        <v>0.29770992366412213</v>
      </c>
      <c r="AJ83" s="99">
        <v>0.25954198473282442</v>
      </c>
      <c r="AK83" s="99">
        <v>0.13486005089058525</v>
      </c>
      <c r="AL83" s="136">
        <v>2.2213740458015265</v>
      </c>
      <c r="AM83" s="142">
        <v>392</v>
      </c>
      <c r="AN83" s="155">
        <v>0.36989795918367346</v>
      </c>
      <c r="AO83" s="142">
        <v>392</v>
      </c>
      <c r="AP83" s="155">
        <v>0.13010204081632654</v>
      </c>
      <c r="AQ83" s="101">
        <v>5301000</v>
      </c>
      <c r="AR83" s="104"/>
      <c r="AS83" s="104"/>
      <c r="AT83" s="104"/>
    </row>
    <row r="84" spans="1:46" s="102" customFormat="1" ht="15" x14ac:dyDescent="0.25">
      <c r="A84" s="96">
        <v>75</v>
      </c>
      <c r="B84" s="97" t="s">
        <v>193</v>
      </c>
      <c r="C84" s="108">
        <v>0.40625</v>
      </c>
      <c r="D84" s="109">
        <v>0.68269230769230771</v>
      </c>
      <c r="E84" s="109">
        <v>0.37259615384615385</v>
      </c>
      <c r="F84" s="109">
        <v>0.35817307692307693</v>
      </c>
      <c r="G84" s="98">
        <v>689</v>
      </c>
      <c r="H84" s="99">
        <v>0.73</v>
      </c>
      <c r="I84" s="99">
        <v>0.76342525399129169</v>
      </c>
      <c r="J84" s="99">
        <v>8.2728592162554432E-2</v>
      </c>
      <c r="K84" s="99">
        <v>0.10885341074020319</v>
      </c>
      <c r="L84" s="100">
        <v>4.4992743105950653E-2</v>
      </c>
      <c r="M84" s="99">
        <v>0.23657474600870829</v>
      </c>
      <c r="N84" s="200">
        <v>2</v>
      </c>
      <c r="O84" s="98">
        <v>416</v>
      </c>
      <c r="P84" s="99">
        <v>0.23076923076923078</v>
      </c>
      <c r="Q84" s="99">
        <v>0.36298076923076922</v>
      </c>
      <c r="R84" s="99">
        <v>0.28125</v>
      </c>
      <c r="S84" s="99">
        <v>0.125</v>
      </c>
      <c r="T84" s="126">
        <v>2.3004807692307692</v>
      </c>
      <c r="U84" s="98">
        <v>416</v>
      </c>
      <c r="V84" s="99">
        <v>0.10576923076923077</v>
      </c>
      <c r="W84" s="99">
        <v>0.21153846153846154</v>
      </c>
      <c r="X84" s="99">
        <v>0.28605769230769229</v>
      </c>
      <c r="Y84" s="99">
        <v>0.39663461538461536</v>
      </c>
      <c r="Z84" s="136">
        <v>2.9735576923076925</v>
      </c>
      <c r="AA84" s="98">
        <v>416</v>
      </c>
      <c r="AB84" s="99">
        <v>0.37019230769230771</v>
      </c>
      <c r="AC84" s="99">
        <v>0.25721153846153844</v>
      </c>
      <c r="AD84" s="99">
        <v>0.21875</v>
      </c>
      <c r="AE84" s="99">
        <v>0.15384615384615385</v>
      </c>
      <c r="AF84" s="136">
        <v>2.15625</v>
      </c>
      <c r="AG84" s="98">
        <v>416</v>
      </c>
      <c r="AH84" s="99">
        <v>0.35576923076923078</v>
      </c>
      <c r="AI84" s="99">
        <v>0.28605769230769229</v>
      </c>
      <c r="AJ84" s="99">
        <v>0.25</v>
      </c>
      <c r="AK84" s="99">
        <v>0.10817307692307693</v>
      </c>
      <c r="AL84" s="136">
        <v>2.1105769230769234</v>
      </c>
      <c r="AM84" s="142">
        <v>416</v>
      </c>
      <c r="AN84" s="155">
        <v>0.38942307692307693</v>
      </c>
      <c r="AO84" s="142">
        <v>416</v>
      </c>
      <c r="AP84" s="155">
        <v>0.12259615384615384</v>
      </c>
      <c r="AQ84" s="101">
        <v>5608000</v>
      </c>
      <c r="AR84" s="3"/>
      <c r="AS84" s="3"/>
      <c r="AT84" s="3"/>
    </row>
    <row r="85" spans="1:46" s="102" customFormat="1" ht="15" x14ac:dyDescent="0.25">
      <c r="A85" s="96">
        <v>76</v>
      </c>
      <c r="B85" s="97" t="s">
        <v>298</v>
      </c>
      <c r="C85" s="108">
        <v>0.36309077269317325</v>
      </c>
      <c r="D85" s="109">
        <v>0.63367079115110614</v>
      </c>
      <c r="E85" s="109">
        <v>0.34308211473565808</v>
      </c>
      <c r="F85" s="109">
        <v>0.34045744281964752</v>
      </c>
      <c r="G85" s="98">
        <v>4411</v>
      </c>
      <c r="H85" s="99">
        <v>0.65</v>
      </c>
      <c r="I85" s="99">
        <v>0.37791883926547271</v>
      </c>
      <c r="J85" s="99">
        <v>8.9322149172523235E-2</v>
      </c>
      <c r="K85" s="99">
        <v>0.49013829063704373</v>
      </c>
      <c r="L85" s="103">
        <v>4.2620720924960317E-2</v>
      </c>
      <c r="M85" s="99">
        <v>0.62208116073452724</v>
      </c>
      <c r="N85" s="200">
        <v>4</v>
      </c>
      <c r="O85" s="98">
        <v>2666</v>
      </c>
      <c r="P85" s="99">
        <v>0.29819954988747188</v>
      </c>
      <c r="Q85" s="99">
        <v>0.33870967741935482</v>
      </c>
      <c r="R85" s="99">
        <v>0.23668417104276068</v>
      </c>
      <c r="S85" s="99">
        <v>0.12640660165041259</v>
      </c>
      <c r="T85" s="126">
        <v>2.1912978244561141</v>
      </c>
      <c r="U85" s="98">
        <v>2667</v>
      </c>
      <c r="V85" s="99">
        <v>0.12485939257592801</v>
      </c>
      <c r="W85" s="99">
        <v>0.24146981627296588</v>
      </c>
      <c r="X85" s="99">
        <v>0.26584176977877766</v>
      </c>
      <c r="Y85" s="99">
        <v>0.36782902137232848</v>
      </c>
      <c r="Z85" s="136">
        <v>2.8766404199475071</v>
      </c>
      <c r="AA85" s="98">
        <v>2667</v>
      </c>
      <c r="AB85" s="99">
        <v>0.47131608548931386</v>
      </c>
      <c r="AC85" s="99">
        <v>0.18560179977502811</v>
      </c>
      <c r="AD85" s="99">
        <v>0.19910011248593926</v>
      </c>
      <c r="AE85" s="99">
        <v>0.1439820022497188</v>
      </c>
      <c r="AF85" s="136">
        <v>2.015748031496063</v>
      </c>
      <c r="AG85" s="98">
        <v>2667</v>
      </c>
      <c r="AH85" s="99">
        <v>0.4120734908136483</v>
      </c>
      <c r="AI85" s="99">
        <v>0.24746906636670415</v>
      </c>
      <c r="AJ85" s="99">
        <v>0.21672290963629545</v>
      </c>
      <c r="AK85" s="99">
        <v>0.12373453318335208</v>
      </c>
      <c r="AL85" s="136">
        <v>2.052118485189351</v>
      </c>
      <c r="AM85" s="142">
        <v>2666</v>
      </c>
      <c r="AN85" s="155">
        <v>0.36946736684171044</v>
      </c>
      <c r="AO85" s="142">
        <v>2666</v>
      </c>
      <c r="AP85" s="155">
        <v>0.12940735183795948</v>
      </c>
      <c r="AQ85" s="101">
        <v>7001000</v>
      </c>
      <c r="AR85" s="3"/>
      <c r="AS85" s="3"/>
      <c r="AT85" s="3"/>
    </row>
    <row r="86" spans="1:46" s="102" customFormat="1" ht="15" x14ac:dyDescent="0.25">
      <c r="A86" s="96">
        <v>77</v>
      </c>
      <c r="B86" s="97" t="s">
        <v>130</v>
      </c>
      <c r="C86" s="108">
        <v>0.47225981055480382</v>
      </c>
      <c r="D86" s="109">
        <v>0.71583220568335593</v>
      </c>
      <c r="E86" s="109">
        <v>0.4046008119079838</v>
      </c>
      <c r="F86" s="109">
        <v>0.41813261163734783</v>
      </c>
      <c r="G86" s="98">
        <v>1246</v>
      </c>
      <c r="H86" s="99">
        <v>0.48</v>
      </c>
      <c r="I86" s="99">
        <v>0.8940609951845907</v>
      </c>
      <c r="J86" s="99">
        <v>4.9759229534510431E-2</v>
      </c>
      <c r="K86" s="99">
        <v>8.0256821829855496E-3</v>
      </c>
      <c r="L86" s="103">
        <v>4.8154093097913332E-2</v>
      </c>
      <c r="M86" s="99">
        <v>0.1059390048154093</v>
      </c>
      <c r="N86" s="200">
        <v>1</v>
      </c>
      <c r="O86" s="98">
        <v>739</v>
      </c>
      <c r="P86" s="99">
        <v>0.19485791610284167</v>
      </c>
      <c r="Q86" s="99">
        <v>0.33288227334235454</v>
      </c>
      <c r="R86" s="99">
        <v>0.30717185385656293</v>
      </c>
      <c r="S86" s="99">
        <v>0.16508795669824086</v>
      </c>
      <c r="T86" s="126">
        <v>2.4424898511502029</v>
      </c>
      <c r="U86" s="98">
        <v>739</v>
      </c>
      <c r="V86" s="99">
        <v>6.6305818673883632E-2</v>
      </c>
      <c r="W86" s="99">
        <v>0.2178619756427605</v>
      </c>
      <c r="X86" s="99">
        <v>0.3125845737483085</v>
      </c>
      <c r="Y86" s="99">
        <v>0.40324763193504737</v>
      </c>
      <c r="Z86" s="136">
        <v>3.0527740189445196</v>
      </c>
      <c r="AA86" s="98">
        <v>739</v>
      </c>
      <c r="AB86" s="99">
        <v>0.34641407307171856</v>
      </c>
      <c r="AC86" s="99">
        <v>0.24898511502029769</v>
      </c>
      <c r="AD86" s="99">
        <v>0.2327469553450609</v>
      </c>
      <c r="AE86" s="99">
        <v>0.17185385656292287</v>
      </c>
      <c r="AF86" s="136">
        <v>2.230040595399188</v>
      </c>
      <c r="AG86" s="98">
        <v>739</v>
      </c>
      <c r="AH86" s="99">
        <v>0.32611637347767253</v>
      </c>
      <c r="AI86" s="99">
        <v>0.2557510148849797</v>
      </c>
      <c r="AJ86" s="99">
        <v>0.28010825439783493</v>
      </c>
      <c r="AK86" s="99">
        <v>0.13802435723951287</v>
      </c>
      <c r="AL86" s="136">
        <v>2.2300405953991884</v>
      </c>
      <c r="AM86" s="142">
        <v>739</v>
      </c>
      <c r="AN86" s="155">
        <v>0.43572395128552099</v>
      </c>
      <c r="AO86" s="142">
        <v>739</v>
      </c>
      <c r="AP86" s="155">
        <v>0.13937753721244925</v>
      </c>
      <c r="AQ86" s="101">
        <v>7201000</v>
      </c>
      <c r="AR86" s="104"/>
      <c r="AS86" s="104"/>
      <c r="AT86" s="104"/>
    </row>
    <row r="87" spans="1:46" s="102" customFormat="1" ht="15" x14ac:dyDescent="0.25">
      <c r="A87" s="96">
        <v>78</v>
      </c>
      <c r="B87" s="97" t="s">
        <v>269</v>
      </c>
      <c r="C87" s="108">
        <v>0.55362776025236593</v>
      </c>
      <c r="D87" s="109">
        <v>0.79495268138801256</v>
      </c>
      <c r="E87" s="109">
        <v>0.51104100946372233</v>
      </c>
      <c r="F87" s="109">
        <v>0.52523659305993686</v>
      </c>
      <c r="G87" s="98">
        <v>983</v>
      </c>
      <c r="H87" s="99">
        <v>0.53</v>
      </c>
      <c r="I87" s="99">
        <v>0.79145473041709058</v>
      </c>
      <c r="J87" s="99">
        <v>2.6449643947100709E-2</v>
      </c>
      <c r="K87" s="99">
        <v>0.16073245167853509</v>
      </c>
      <c r="L87" s="103">
        <v>2.1363173957273648E-2</v>
      </c>
      <c r="M87" s="99">
        <v>0.20854526958290948</v>
      </c>
      <c r="N87" s="200">
        <v>4</v>
      </c>
      <c r="O87" s="98">
        <v>634</v>
      </c>
      <c r="P87" s="99">
        <v>0.16088328075709779</v>
      </c>
      <c r="Q87" s="99">
        <v>0.28548895899053628</v>
      </c>
      <c r="R87" s="99">
        <v>0.32649842271293378</v>
      </c>
      <c r="S87" s="99">
        <v>0.22712933753943218</v>
      </c>
      <c r="T87" s="126">
        <v>2.6198738170347005</v>
      </c>
      <c r="U87" s="98">
        <v>634</v>
      </c>
      <c r="V87" s="99">
        <v>5.362776025236593E-2</v>
      </c>
      <c r="W87" s="99">
        <v>0.15141955835962145</v>
      </c>
      <c r="X87" s="99">
        <v>0.25394321766561512</v>
      </c>
      <c r="Y87" s="99">
        <v>0.54100946372239744</v>
      </c>
      <c r="Z87" s="136">
        <v>3.2823343848580437</v>
      </c>
      <c r="AA87" s="98">
        <v>634</v>
      </c>
      <c r="AB87" s="99">
        <v>0.23974763406940064</v>
      </c>
      <c r="AC87" s="99">
        <v>0.24921135646687698</v>
      </c>
      <c r="AD87" s="99">
        <v>0.25078864353312302</v>
      </c>
      <c r="AE87" s="99">
        <v>0.26025236593059936</v>
      </c>
      <c r="AF87" s="136">
        <v>2.5315457413249209</v>
      </c>
      <c r="AG87" s="98">
        <v>634</v>
      </c>
      <c r="AH87" s="99">
        <v>0.25078864353312302</v>
      </c>
      <c r="AI87" s="99">
        <v>0.22397476340694006</v>
      </c>
      <c r="AJ87" s="99">
        <v>0.31388012618296529</v>
      </c>
      <c r="AK87" s="99">
        <v>0.2113564668769716</v>
      </c>
      <c r="AL87" s="136">
        <v>2.4858044164037856</v>
      </c>
      <c r="AM87" s="142">
        <v>634</v>
      </c>
      <c r="AN87" s="155">
        <v>0.55678233438485802</v>
      </c>
      <c r="AO87" s="142">
        <v>634</v>
      </c>
      <c r="AP87" s="155">
        <v>0.22397476340694006</v>
      </c>
      <c r="AQ87" s="101">
        <v>1408000</v>
      </c>
      <c r="AR87" s="104"/>
      <c r="AS87" s="104"/>
      <c r="AT87" s="104"/>
    </row>
    <row r="88" spans="1:46" s="102" customFormat="1" ht="15" x14ac:dyDescent="0.25">
      <c r="A88" s="96">
        <v>79</v>
      </c>
      <c r="B88" s="97" t="s">
        <v>238</v>
      </c>
      <c r="C88" s="108">
        <v>0.37054631828978624</v>
      </c>
      <c r="D88" s="109">
        <v>0.65320665083135387</v>
      </c>
      <c r="E88" s="109">
        <v>0.25415676959619948</v>
      </c>
      <c r="F88" s="109">
        <v>0.30403800475059384</v>
      </c>
      <c r="G88" s="98">
        <v>690</v>
      </c>
      <c r="H88" s="99">
        <v>0.76</v>
      </c>
      <c r="I88" s="99">
        <v>0.51014492753623186</v>
      </c>
      <c r="J88" s="99">
        <v>7.8260869565217397E-2</v>
      </c>
      <c r="K88" s="99">
        <v>0.37536231884057969</v>
      </c>
      <c r="L88" s="103">
        <v>3.6231884057971023E-2</v>
      </c>
      <c r="M88" s="99">
        <v>0.48985507246376808</v>
      </c>
      <c r="N88" s="200">
        <v>3</v>
      </c>
      <c r="O88" s="98">
        <v>421</v>
      </c>
      <c r="P88" s="99">
        <v>0.27790973871733965</v>
      </c>
      <c r="Q88" s="99">
        <v>0.35154394299287411</v>
      </c>
      <c r="R88" s="99">
        <v>0.30166270783847982</v>
      </c>
      <c r="S88" s="99">
        <v>6.8883610451306407E-2</v>
      </c>
      <c r="T88" s="126">
        <v>2.1615201900237531</v>
      </c>
      <c r="U88" s="98">
        <v>421</v>
      </c>
      <c r="V88" s="99">
        <v>0.11163895486935867</v>
      </c>
      <c r="W88" s="99">
        <v>0.23515439429928742</v>
      </c>
      <c r="X88" s="99">
        <v>0.32779097387173395</v>
      </c>
      <c r="Y88" s="99">
        <v>0.32541567695961993</v>
      </c>
      <c r="Z88" s="136">
        <v>2.8669833729216152</v>
      </c>
      <c r="AA88" s="98">
        <v>421</v>
      </c>
      <c r="AB88" s="99">
        <v>0.51306413301662712</v>
      </c>
      <c r="AC88" s="99">
        <v>0.23277909738717339</v>
      </c>
      <c r="AD88" s="99">
        <v>0.18052256532066507</v>
      </c>
      <c r="AE88" s="99">
        <v>7.3634204275534437E-2</v>
      </c>
      <c r="AF88" s="136">
        <v>1.8147268408551072</v>
      </c>
      <c r="AG88" s="98">
        <v>421</v>
      </c>
      <c r="AH88" s="99">
        <v>0.46080760095011875</v>
      </c>
      <c r="AI88" s="99">
        <v>0.23515439429928742</v>
      </c>
      <c r="AJ88" s="99">
        <v>0.23752969121140141</v>
      </c>
      <c r="AK88" s="99">
        <v>6.6508313539192399E-2</v>
      </c>
      <c r="AL88" s="136">
        <v>1.9097387173396674</v>
      </c>
      <c r="AM88" s="142">
        <v>421</v>
      </c>
      <c r="AN88" s="155">
        <v>0.28503562945368172</v>
      </c>
      <c r="AO88" s="142">
        <v>421</v>
      </c>
      <c r="AP88" s="155">
        <v>6.413301662707839E-2</v>
      </c>
      <c r="AQ88" s="101">
        <v>4302000</v>
      </c>
      <c r="AR88" s="3"/>
      <c r="AS88" s="3"/>
      <c r="AT88" s="3"/>
    </row>
    <row r="89" spans="1:46" s="102" customFormat="1" ht="15" x14ac:dyDescent="0.25">
      <c r="A89" s="96">
        <v>80</v>
      </c>
      <c r="B89" s="97" t="s">
        <v>249</v>
      </c>
      <c r="C89" s="108">
        <v>0.50899139953088346</v>
      </c>
      <c r="D89" s="109">
        <v>0.75215011727912429</v>
      </c>
      <c r="E89" s="109">
        <v>0.41829554339327601</v>
      </c>
      <c r="F89" s="109">
        <v>0.46364347146207974</v>
      </c>
      <c r="G89" s="98">
        <v>1968</v>
      </c>
      <c r="H89" s="99">
        <v>0.4</v>
      </c>
      <c r="I89" s="99">
        <v>0.32418699186991867</v>
      </c>
      <c r="J89" s="99">
        <v>7.4695121951219509E-2</v>
      </c>
      <c r="K89" s="99">
        <v>0.53302845528455289</v>
      </c>
      <c r="L89" s="103">
        <v>6.8089430894308939E-2</v>
      </c>
      <c r="M89" s="99">
        <v>0.67581300813008138</v>
      </c>
      <c r="N89" s="200">
        <v>3</v>
      </c>
      <c r="O89" s="98">
        <v>1279</v>
      </c>
      <c r="P89" s="99">
        <v>0.1923377638780297</v>
      </c>
      <c r="Q89" s="99">
        <v>0.29867083659108679</v>
      </c>
      <c r="R89" s="99">
        <v>0.31118060985144647</v>
      </c>
      <c r="S89" s="99">
        <v>0.19781078967943705</v>
      </c>
      <c r="T89" s="126">
        <v>2.5144644253322905</v>
      </c>
      <c r="U89" s="98">
        <v>1279</v>
      </c>
      <c r="V89" s="99">
        <v>6.1767005473025799E-2</v>
      </c>
      <c r="W89" s="99">
        <v>0.18608287724784989</v>
      </c>
      <c r="X89" s="99">
        <v>0.26270523846755278</v>
      </c>
      <c r="Y89" s="99">
        <v>0.48944487881157156</v>
      </c>
      <c r="Z89" s="136">
        <v>3.1798279906176701</v>
      </c>
      <c r="AA89" s="98">
        <v>1279</v>
      </c>
      <c r="AB89" s="99">
        <v>0.36747458952306489</v>
      </c>
      <c r="AC89" s="99">
        <v>0.2142298670836591</v>
      </c>
      <c r="AD89" s="99">
        <v>0.21892103205629398</v>
      </c>
      <c r="AE89" s="99">
        <v>0.19937451133698203</v>
      </c>
      <c r="AF89" s="136">
        <v>2.2501954652071934</v>
      </c>
      <c r="AG89" s="98">
        <v>1279</v>
      </c>
      <c r="AH89" s="99">
        <v>0.28928850664581707</v>
      </c>
      <c r="AI89" s="99">
        <v>0.2470680218921032</v>
      </c>
      <c r="AJ89" s="99">
        <v>0.25801407349491789</v>
      </c>
      <c r="AK89" s="99">
        <v>0.20562939796716184</v>
      </c>
      <c r="AL89" s="136">
        <v>2.3799843627834245</v>
      </c>
      <c r="AM89" s="142">
        <v>1279</v>
      </c>
      <c r="AN89" s="155">
        <v>0.50820953870211105</v>
      </c>
      <c r="AO89" s="142">
        <v>1279</v>
      </c>
      <c r="AP89" s="155">
        <v>0.19702892885066459</v>
      </c>
      <c r="AQ89" s="101">
        <v>6047700</v>
      </c>
      <c r="AR89" s="107"/>
      <c r="AS89" s="107"/>
      <c r="AT89" s="107"/>
    </row>
    <row r="90" spans="1:46" s="102" customFormat="1" ht="15" x14ac:dyDescent="0.25">
      <c r="A90" s="96">
        <v>81</v>
      </c>
      <c r="B90" s="97" t="s">
        <v>86</v>
      </c>
      <c r="C90" s="108">
        <v>0.55882352941176472</v>
      </c>
      <c r="D90" s="109">
        <v>0.752</v>
      </c>
      <c r="E90" s="109">
        <v>0.51200000000000001</v>
      </c>
      <c r="F90" s="109">
        <v>0.47860962566844922</v>
      </c>
      <c r="G90" s="98">
        <v>615</v>
      </c>
      <c r="H90" s="99">
        <v>0.6</v>
      </c>
      <c r="I90" s="99">
        <v>0.86178861788617889</v>
      </c>
      <c r="J90" s="99">
        <v>8.1300813008130079E-2</v>
      </c>
      <c r="K90" s="99">
        <v>2.6016260162601629E-2</v>
      </c>
      <c r="L90" s="103">
        <v>3.0894308943089428E-2</v>
      </c>
      <c r="M90" s="99">
        <v>0.13821138211382114</v>
      </c>
      <c r="N90" s="200">
        <v>1</v>
      </c>
      <c r="O90" s="98">
        <v>374</v>
      </c>
      <c r="P90" s="99">
        <v>0.14705882352941177</v>
      </c>
      <c r="Q90" s="99">
        <v>0.29411764705882354</v>
      </c>
      <c r="R90" s="99">
        <v>0.39037433155080214</v>
      </c>
      <c r="S90" s="99">
        <v>0.16844919786096257</v>
      </c>
      <c r="T90" s="126">
        <v>2.5802139037433154</v>
      </c>
      <c r="U90" s="98">
        <v>375</v>
      </c>
      <c r="V90" s="99">
        <v>4.8000000000000001E-2</v>
      </c>
      <c r="W90" s="99">
        <v>0.2</v>
      </c>
      <c r="X90" s="99">
        <v>0.21333333333333335</v>
      </c>
      <c r="Y90" s="99">
        <v>0.53866666666666663</v>
      </c>
      <c r="Z90" s="136">
        <v>3.2426666666666666</v>
      </c>
      <c r="AA90" s="98">
        <v>375</v>
      </c>
      <c r="AB90" s="99">
        <v>0.23733333333333334</v>
      </c>
      <c r="AC90" s="99">
        <v>0.25066666666666665</v>
      </c>
      <c r="AD90" s="99">
        <v>0.312</v>
      </c>
      <c r="AE90" s="99">
        <v>0.2</v>
      </c>
      <c r="AF90" s="136">
        <v>2.4746666666666668</v>
      </c>
      <c r="AG90" s="98">
        <v>374</v>
      </c>
      <c r="AH90" s="99">
        <v>0.24064171122994651</v>
      </c>
      <c r="AI90" s="99">
        <v>0.28074866310160429</v>
      </c>
      <c r="AJ90" s="99">
        <v>0.26737967914438504</v>
      </c>
      <c r="AK90" s="99">
        <v>0.21122994652406418</v>
      </c>
      <c r="AL90" s="136">
        <v>2.4491978609625669</v>
      </c>
      <c r="AM90" s="142">
        <v>374</v>
      </c>
      <c r="AN90" s="155">
        <v>0.53743315508021394</v>
      </c>
      <c r="AO90" s="142">
        <v>374</v>
      </c>
      <c r="AP90" s="155">
        <v>0.18449197860962566</v>
      </c>
      <c r="AQ90" s="101">
        <v>802000</v>
      </c>
      <c r="AR90" s="104"/>
      <c r="AS90" s="104"/>
      <c r="AT90" s="104"/>
    </row>
    <row r="91" spans="1:46" s="102" customFormat="1" ht="15" x14ac:dyDescent="0.25">
      <c r="A91" s="96">
        <v>82</v>
      </c>
      <c r="B91" s="97" t="s">
        <v>255</v>
      </c>
      <c r="C91" s="108">
        <v>0.16964285714285712</v>
      </c>
      <c r="D91" s="109">
        <v>0.5714285714285714</v>
      </c>
      <c r="E91" s="109">
        <v>0.10810810810810811</v>
      </c>
      <c r="F91" s="109">
        <v>0.15315315315315317</v>
      </c>
      <c r="G91" s="98">
        <v>375</v>
      </c>
      <c r="H91" s="99">
        <v>0.96</v>
      </c>
      <c r="I91" s="99">
        <v>2.4E-2</v>
      </c>
      <c r="J91" s="99">
        <v>0.54400000000000004</v>
      </c>
      <c r="K91" s="99">
        <v>0.42666666666666669</v>
      </c>
      <c r="L91" s="100">
        <v>5.3333333333333297E-3</v>
      </c>
      <c r="M91" s="99">
        <v>0.97600000000000009</v>
      </c>
      <c r="N91" s="200">
        <v>3</v>
      </c>
      <c r="O91" s="98">
        <v>112</v>
      </c>
      <c r="P91" s="99">
        <v>0.38392857142857145</v>
      </c>
      <c r="Q91" s="99">
        <v>0.44642857142857145</v>
      </c>
      <c r="R91" s="99">
        <v>0.14285714285714285</v>
      </c>
      <c r="S91" s="99">
        <v>2.6785714285714281E-2</v>
      </c>
      <c r="T91" s="126">
        <v>1.8125000000000002</v>
      </c>
      <c r="U91" s="98">
        <v>112</v>
      </c>
      <c r="V91" s="99">
        <v>9.8214285714285712E-2</v>
      </c>
      <c r="W91" s="99">
        <v>0.33035714285714285</v>
      </c>
      <c r="X91" s="99">
        <v>0.35714285714285715</v>
      </c>
      <c r="Y91" s="99">
        <v>0.21428571428571427</v>
      </c>
      <c r="Z91" s="136">
        <v>2.6875</v>
      </c>
      <c r="AA91" s="98">
        <v>111</v>
      </c>
      <c r="AB91" s="99">
        <v>0.68468468468468469</v>
      </c>
      <c r="AC91" s="99">
        <v>0.2072072072072072</v>
      </c>
      <c r="AD91" s="99">
        <v>5.4054054054054057E-2</v>
      </c>
      <c r="AE91" s="99">
        <v>5.4054054054054057E-2</v>
      </c>
      <c r="AF91" s="136">
        <v>1.4774774774774775</v>
      </c>
      <c r="AG91" s="98">
        <v>111</v>
      </c>
      <c r="AH91" s="99">
        <v>0.64864864864864868</v>
      </c>
      <c r="AI91" s="99">
        <v>0.1981981981981982</v>
      </c>
      <c r="AJ91" s="99">
        <v>0.13513513513513514</v>
      </c>
      <c r="AK91" s="99">
        <v>1.8018018018018021E-2</v>
      </c>
      <c r="AL91" s="136">
        <v>1.5225225225225225</v>
      </c>
      <c r="AM91" s="142">
        <v>111</v>
      </c>
      <c r="AN91" s="155">
        <v>0.11711711711711711</v>
      </c>
      <c r="AO91" s="142">
        <v>111</v>
      </c>
      <c r="AP91" s="155">
        <v>2.7027027027027022E-2</v>
      </c>
      <c r="AQ91" s="101">
        <v>6055700</v>
      </c>
      <c r="AR91" s="3"/>
      <c r="AS91" s="3"/>
      <c r="AT91" s="3"/>
    </row>
    <row r="92" spans="1:46" s="102" customFormat="1" ht="15" x14ac:dyDescent="0.25">
      <c r="A92" s="96">
        <v>83</v>
      </c>
      <c r="B92" s="97" t="s">
        <v>131</v>
      </c>
      <c r="C92" s="108">
        <v>0.57887958789439797</v>
      </c>
      <c r="D92" s="109">
        <v>0.78479381443298968</v>
      </c>
      <c r="E92" s="109">
        <v>0.50611719253058596</v>
      </c>
      <c r="F92" s="109">
        <v>0.52963917525773196</v>
      </c>
      <c r="G92" s="98">
        <v>2475</v>
      </c>
      <c r="H92" s="99">
        <v>0.34</v>
      </c>
      <c r="I92" s="99">
        <v>0.83030303030303032</v>
      </c>
      <c r="J92" s="99">
        <v>8.5656565656565653E-2</v>
      </c>
      <c r="K92" s="99">
        <v>2.5454545454545459E-2</v>
      </c>
      <c r="L92" s="103">
        <v>5.8585858585858588E-2</v>
      </c>
      <c r="M92" s="99">
        <v>0.16969696969696968</v>
      </c>
      <c r="N92" s="200">
        <v>1</v>
      </c>
      <c r="O92" s="98">
        <v>1553</v>
      </c>
      <c r="P92" s="99">
        <v>0.17836445589182229</v>
      </c>
      <c r="Q92" s="99">
        <v>0.24275595621377979</v>
      </c>
      <c r="R92" s="99">
        <v>0.35093367675466841</v>
      </c>
      <c r="S92" s="99">
        <v>0.22794591113972956</v>
      </c>
      <c r="T92" s="126">
        <v>2.6284610431423054</v>
      </c>
      <c r="U92" s="98">
        <v>1552</v>
      </c>
      <c r="V92" s="99">
        <v>6.056701030927835E-2</v>
      </c>
      <c r="W92" s="99">
        <v>0.15463917525773196</v>
      </c>
      <c r="X92" s="99">
        <v>0.27384020618556704</v>
      </c>
      <c r="Y92" s="99">
        <v>0.51095360824742264</v>
      </c>
      <c r="Z92" s="136">
        <v>3.2351804123711339</v>
      </c>
      <c r="AA92" s="98">
        <v>1553</v>
      </c>
      <c r="AB92" s="99">
        <v>0.27044430135222153</v>
      </c>
      <c r="AC92" s="99">
        <v>0.22343850611719254</v>
      </c>
      <c r="AD92" s="99">
        <v>0.26658081133290407</v>
      </c>
      <c r="AE92" s="99">
        <v>0.23953638119768192</v>
      </c>
      <c r="AF92" s="136">
        <v>2.4752092723760466</v>
      </c>
      <c r="AG92" s="98">
        <v>1552</v>
      </c>
      <c r="AH92" s="99">
        <v>0.23582474226804123</v>
      </c>
      <c r="AI92" s="99">
        <v>0.2345360824742268</v>
      </c>
      <c r="AJ92" s="99">
        <v>0.31378865979381443</v>
      </c>
      <c r="AK92" s="99">
        <v>0.21585051546391754</v>
      </c>
      <c r="AL92" s="136">
        <v>2.509664948453608</v>
      </c>
      <c r="AM92" s="142">
        <v>1552</v>
      </c>
      <c r="AN92" s="155">
        <v>0.53865979381443296</v>
      </c>
      <c r="AO92" s="142">
        <v>1553</v>
      </c>
      <c r="AP92" s="155">
        <v>0.22537025112685125</v>
      </c>
      <c r="AQ92" s="101">
        <v>7202000</v>
      </c>
      <c r="AR92" s="3"/>
      <c r="AS92" s="3"/>
      <c r="AT92" s="3"/>
    </row>
    <row r="93" spans="1:46" s="102" customFormat="1" ht="15" x14ac:dyDescent="0.25">
      <c r="A93" s="96">
        <v>84</v>
      </c>
      <c r="B93" s="97" t="s">
        <v>132</v>
      </c>
      <c r="C93" s="108">
        <v>0.60077129443326627</v>
      </c>
      <c r="D93" s="109">
        <v>0.79698492462311554</v>
      </c>
      <c r="E93" s="109">
        <v>0.54212024786467927</v>
      </c>
      <c r="F93" s="109">
        <v>0.55093833780160861</v>
      </c>
      <c r="G93" s="98">
        <v>10017</v>
      </c>
      <c r="H93" s="99">
        <v>0.38</v>
      </c>
      <c r="I93" s="99">
        <v>0.67904562244184885</v>
      </c>
      <c r="J93" s="99">
        <v>0.12179295198163123</v>
      </c>
      <c r="K93" s="99">
        <v>9.3141659179395028E-2</v>
      </c>
      <c r="L93" s="100">
        <v>0.10601976639712489</v>
      </c>
      <c r="M93" s="99">
        <v>0.32095437755815115</v>
      </c>
      <c r="N93" s="200">
        <v>1</v>
      </c>
      <c r="O93" s="98">
        <v>5964</v>
      </c>
      <c r="P93" s="99">
        <v>0.16532528504359489</v>
      </c>
      <c r="Q93" s="99">
        <v>0.23390342052313884</v>
      </c>
      <c r="R93" s="99">
        <v>0.30415828303152248</v>
      </c>
      <c r="S93" s="99">
        <v>0.29661301140174379</v>
      </c>
      <c r="T93" s="126">
        <v>2.7320590207914153</v>
      </c>
      <c r="U93" s="98">
        <v>5970</v>
      </c>
      <c r="V93" s="99">
        <v>5.979899497487437E-2</v>
      </c>
      <c r="W93" s="99">
        <v>0.14321608040201006</v>
      </c>
      <c r="X93" s="99">
        <v>0.24170854271356784</v>
      </c>
      <c r="Y93" s="99">
        <v>0.55527638190954776</v>
      </c>
      <c r="Z93" s="136">
        <v>3.2924623115577889</v>
      </c>
      <c r="AA93" s="98">
        <v>5971</v>
      </c>
      <c r="AB93" s="99">
        <v>0.26109529392061631</v>
      </c>
      <c r="AC93" s="99">
        <v>0.19678445821470442</v>
      </c>
      <c r="AD93" s="99">
        <v>0.24351029978228103</v>
      </c>
      <c r="AE93" s="99">
        <v>0.29860994808239827</v>
      </c>
      <c r="AF93" s="136">
        <v>2.5796349020264611</v>
      </c>
      <c r="AG93" s="98">
        <v>5968</v>
      </c>
      <c r="AH93" s="99">
        <v>0.23056300268096513</v>
      </c>
      <c r="AI93" s="99">
        <v>0.21849865951742628</v>
      </c>
      <c r="AJ93" s="99">
        <v>0.28351206434316356</v>
      </c>
      <c r="AK93" s="99">
        <v>0.26742627345844505</v>
      </c>
      <c r="AL93" s="136">
        <v>2.5878016085790887</v>
      </c>
      <c r="AM93" s="142">
        <v>5960</v>
      </c>
      <c r="AN93" s="155">
        <v>0.57953020134228184</v>
      </c>
      <c r="AO93" s="142">
        <v>5961</v>
      </c>
      <c r="AP93" s="155">
        <v>0.29961415869820501</v>
      </c>
      <c r="AQ93" s="101">
        <v>7203000</v>
      </c>
      <c r="AR93" s="3"/>
      <c r="AS93" s="3"/>
      <c r="AT93" s="3"/>
    </row>
    <row r="94" spans="1:46" s="102" customFormat="1" ht="15" x14ac:dyDescent="0.25">
      <c r="A94" s="96">
        <v>85</v>
      </c>
      <c r="B94" s="97" t="s">
        <v>107</v>
      </c>
      <c r="C94" s="108">
        <v>0.4584139264990329</v>
      </c>
      <c r="D94" s="109">
        <v>0.69632495164410058</v>
      </c>
      <c r="E94" s="109">
        <v>0.42746615087040618</v>
      </c>
      <c r="F94" s="109">
        <v>0.41586073500967113</v>
      </c>
      <c r="G94" s="98">
        <v>843</v>
      </c>
      <c r="H94" s="99">
        <v>0.71</v>
      </c>
      <c r="I94" s="99">
        <v>0.9276393831553974</v>
      </c>
      <c r="J94" s="99">
        <v>2.6097271648873072E-2</v>
      </c>
      <c r="K94" s="99">
        <v>1.18623962040332E-3</v>
      </c>
      <c r="L94" s="100">
        <v>4.5077105575326223E-2</v>
      </c>
      <c r="M94" s="99">
        <v>7.2360616844602613E-2</v>
      </c>
      <c r="N94" s="200">
        <v>1</v>
      </c>
      <c r="O94" s="98">
        <v>517</v>
      </c>
      <c r="P94" s="99">
        <v>0.22437137330754353</v>
      </c>
      <c r="Q94" s="99">
        <v>0.31721470019342357</v>
      </c>
      <c r="R94" s="99">
        <v>0.30367504835589942</v>
      </c>
      <c r="S94" s="99">
        <v>0.15473887814313347</v>
      </c>
      <c r="T94" s="126">
        <v>2.388781431334623</v>
      </c>
      <c r="U94" s="98">
        <v>517</v>
      </c>
      <c r="V94" s="99">
        <v>8.3172147001934232E-2</v>
      </c>
      <c r="W94" s="99">
        <v>0.22050290135396519</v>
      </c>
      <c r="X94" s="99">
        <v>0.30367504835589942</v>
      </c>
      <c r="Y94" s="99">
        <v>0.39264990328820115</v>
      </c>
      <c r="Z94" s="136">
        <v>3.0058027079303677</v>
      </c>
      <c r="AA94" s="98">
        <v>517</v>
      </c>
      <c r="AB94" s="99">
        <v>0.36750483558994196</v>
      </c>
      <c r="AC94" s="99">
        <v>0.20502901353965183</v>
      </c>
      <c r="AD94" s="99">
        <v>0.22437137330754353</v>
      </c>
      <c r="AE94" s="99">
        <v>0.20309477756286268</v>
      </c>
      <c r="AF94" s="136">
        <v>2.263056092843327</v>
      </c>
      <c r="AG94" s="98">
        <v>517</v>
      </c>
      <c r="AH94" s="99">
        <v>0.31721470019342357</v>
      </c>
      <c r="AI94" s="99">
        <v>0.26692456479690524</v>
      </c>
      <c r="AJ94" s="99">
        <v>0.23984526112185686</v>
      </c>
      <c r="AK94" s="99">
        <v>0.1760154738878143</v>
      </c>
      <c r="AL94" s="136">
        <v>2.274661508704062</v>
      </c>
      <c r="AM94" s="142">
        <v>517</v>
      </c>
      <c r="AN94" s="155">
        <v>0.39458413926499031</v>
      </c>
      <c r="AO94" s="142">
        <v>517</v>
      </c>
      <c r="AP94" s="155">
        <v>0.18568665377176016</v>
      </c>
      <c r="AQ94" s="101">
        <v>4501000</v>
      </c>
      <c r="AR94" s="105"/>
      <c r="AS94" s="105"/>
      <c r="AT94" s="105"/>
    </row>
    <row r="95" spans="1:46" s="102" customFormat="1" ht="15" x14ac:dyDescent="0.25">
      <c r="A95" s="96">
        <v>86</v>
      </c>
      <c r="B95" s="97" t="s">
        <v>270</v>
      </c>
      <c r="C95" s="108">
        <v>0.39157894736842103</v>
      </c>
      <c r="D95" s="109">
        <v>0.62315789473684213</v>
      </c>
      <c r="E95" s="109">
        <v>0.30801687763713081</v>
      </c>
      <c r="F95" s="109">
        <v>0.30947368421052635</v>
      </c>
      <c r="G95" s="98">
        <v>764</v>
      </c>
      <c r="H95" s="99">
        <v>0.7</v>
      </c>
      <c r="I95" s="99">
        <v>0.35209424083769636</v>
      </c>
      <c r="J95" s="99">
        <v>4.4502617801047119E-2</v>
      </c>
      <c r="K95" s="99">
        <v>0.59162303664921467</v>
      </c>
      <c r="L95" s="100">
        <v>1.178010471204189E-2</v>
      </c>
      <c r="M95" s="99">
        <v>0.64790575916230375</v>
      </c>
      <c r="N95" s="200">
        <v>4</v>
      </c>
      <c r="O95" s="98">
        <v>475</v>
      </c>
      <c r="P95" s="99">
        <v>0.26526315789473687</v>
      </c>
      <c r="Q95" s="99">
        <v>0.34315789473684211</v>
      </c>
      <c r="R95" s="99">
        <v>0.28631578947368419</v>
      </c>
      <c r="S95" s="99">
        <v>0.10526315789473684</v>
      </c>
      <c r="T95" s="126">
        <v>2.2315789473684209</v>
      </c>
      <c r="U95" s="98">
        <v>475</v>
      </c>
      <c r="V95" s="99">
        <v>0.13473684210526315</v>
      </c>
      <c r="W95" s="99">
        <v>0.24210526315789474</v>
      </c>
      <c r="X95" s="99">
        <v>0.28631578947368419</v>
      </c>
      <c r="Y95" s="99">
        <v>0.33684210526315789</v>
      </c>
      <c r="Z95" s="136">
        <v>2.8252631578947369</v>
      </c>
      <c r="AA95" s="98">
        <v>474</v>
      </c>
      <c r="AB95" s="99">
        <v>0.49156118143459915</v>
      </c>
      <c r="AC95" s="99">
        <v>0.20042194092827004</v>
      </c>
      <c r="AD95" s="99">
        <v>0.20042194092827004</v>
      </c>
      <c r="AE95" s="99">
        <v>0.10759493670886076</v>
      </c>
      <c r="AF95" s="136">
        <v>1.9240506329113924</v>
      </c>
      <c r="AG95" s="98">
        <v>475</v>
      </c>
      <c r="AH95" s="99">
        <v>0.41894736842105262</v>
      </c>
      <c r="AI95" s="99">
        <v>0.27157894736842103</v>
      </c>
      <c r="AJ95" s="99">
        <v>0.2</v>
      </c>
      <c r="AK95" s="99">
        <v>0.10947368421052632</v>
      </c>
      <c r="AL95" s="136">
        <v>2</v>
      </c>
      <c r="AM95" s="142">
        <v>475</v>
      </c>
      <c r="AN95" s="155">
        <v>0.34105263157894739</v>
      </c>
      <c r="AO95" s="142">
        <v>474</v>
      </c>
      <c r="AP95" s="155">
        <v>0.10759493670886076</v>
      </c>
      <c r="AQ95" s="101">
        <v>2002000</v>
      </c>
      <c r="AR95" s="105"/>
      <c r="AS95" s="105"/>
      <c r="AT95" s="105"/>
    </row>
    <row r="96" spans="1:46" s="102" customFormat="1" ht="15" x14ac:dyDescent="0.25">
      <c r="A96" s="96">
        <v>87</v>
      </c>
      <c r="B96" s="97" t="s">
        <v>279</v>
      </c>
      <c r="C96" s="108">
        <v>0.5</v>
      </c>
      <c r="D96" s="109">
        <v>0.67880794701986757</v>
      </c>
      <c r="E96" s="109">
        <v>0.37748344370860931</v>
      </c>
      <c r="F96" s="109">
        <v>0.44039735099337746</v>
      </c>
      <c r="G96" s="98">
        <v>501</v>
      </c>
      <c r="H96" s="99">
        <v>0.72</v>
      </c>
      <c r="I96" s="99">
        <v>0.72455089820359286</v>
      </c>
      <c r="J96" s="99">
        <v>6.7864271457085831E-2</v>
      </c>
      <c r="K96" s="99">
        <v>0.15169660678642716</v>
      </c>
      <c r="L96" s="100">
        <v>5.588822355289421E-2</v>
      </c>
      <c r="M96" s="99">
        <v>0.27544910179640719</v>
      </c>
      <c r="N96" s="200">
        <v>4</v>
      </c>
      <c r="O96" s="98">
        <v>302</v>
      </c>
      <c r="P96" s="99">
        <v>0.2185430463576159</v>
      </c>
      <c r="Q96" s="99">
        <v>0.2814569536423841</v>
      </c>
      <c r="R96" s="99">
        <v>0.31788079470198677</v>
      </c>
      <c r="S96" s="99">
        <v>0.18211920529801323</v>
      </c>
      <c r="T96" s="126">
        <v>2.4635761589403975</v>
      </c>
      <c r="U96" s="98">
        <v>302</v>
      </c>
      <c r="V96" s="99">
        <v>6.9536423841059597E-2</v>
      </c>
      <c r="W96" s="99">
        <v>0.25165562913907286</v>
      </c>
      <c r="X96" s="99">
        <v>0.33443708609271522</v>
      </c>
      <c r="Y96" s="99">
        <v>0.3443708609271523</v>
      </c>
      <c r="Z96" s="136">
        <v>2.9536423841059603</v>
      </c>
      <c r="AA96" s="98">
        <v>302</v>
      </c>
      <c r="AB96" s="99">
        <v>0.40066225165562913</v>
      </c>
      <c r="AC96" s="99">
        <v>0.22185430463576158</v>
      </c>
      <c r="AD96" s="99">
        <v>0.24503311258278146</v>
      </c>
      <c r="AE96" s="99">
        <v>0.13245033112582782</v>
      </c>
      <c r="AF96" s="136">
        <v>2.1092715231788079</v>
      </c>
      <c r="AG96" s="98">
        <v>302</v>
      </c>
      <c r="AH96" s="99">
        <v>0.30463576158940397</v>
      </c>
      <c r="AI96" s="99">
        <v>0.25496688741721857</v>
      </c>
      <c r="AJ96" s="99">
        <v>0.27814569536423839</v>
      </c>
      <c r="AK96" s="99">
        <v>0.16225165562913907</v>
      </c>
      <c r="AL96" s="136">
        <v>2.2980132450331126</v>
      </c>
      <c r="AM96" s="142">
        <v>302</v>
      </c>
      <c r="AN96" s="155">
        <v>0.40397350993377484</v>
      </c>
      <c r="AO96" s="142">
        <v>302</v>
      </c>
      <c r="AP96" s="155">
        <v>0.16225165562913907</v>
      </c>
      <c r="AQ96" s="101">
        <v>4102000</v>
      </c>
      <c r="AR96" s="104"/>
      <c r="AS96" s="104"/>
      <c r="AT96" s="104"/>
    </row>
    <row r="97" spans="1:46" s="102" customFormat="1" ht="15" x14ac:dyDescent="0.25">
      <c r="A97" s="96">
        <v>88</v>
      </c>
      <c r="B97" s="97" t="s">
        <v>196</v>
      </c>
      <c r="C97" s="108">
        <v>0.17195972114639813</v>
      </c>
      <c r="D97" s="109">
        <v>0.42093023255813955</v>
      </c>
      <c r="E97" s="109">
        <v>0.1310077519379845</v>
      </c>
      <c r="F97" s="109">
        <v>0.15503875968992248</v>
      </c>
      <c r="G97" s="98">
        <v>2324</v>
      </c>
      <c r="H97" s="99">
        <v>0.82</v>
      </c>
      <c r="I97" s="99">
        <v>7.3580034423407922E-2</v>
      </c>
      <c r="J97" s="99">
        <v>1.7211703958691909E-2</v>
      </c>
      <c r="K97" s="99">
        <v>0.88898450946643714</v>
      </c>
      <c r="L97" s="103">
        <v>2.0223752151462999E-2</v>
      </c>
      <c r="M97" s="99">
        <v>0.92641996557659201</v>
      </c>
      <c r="N97" s="200">
        <v>2</v>
      </c>
      <c r="O97" s="98">
        <v>1291</v>
      </c>
      <c r="P97" s="99">
        <v>0.49264136328427577</v>
      </c>
      <c r="Q97" s="99">
        <v>0.33539891556932611</v>
      </c>
      <c r="R97" s="99">
        <v>0.13477924089852827</v>
      </c>
      <c r="S97" s="99">
        <v>3.7180480247869872E-2</v>
      </c>
      <c r="T97" s="126">
        <v>1.7164988381099922</v>
      </c>
      <c r="U97" s="98">
        <v>1290</v>
      </c>
      <c r="V97" s="99">
        <v>0.22635658914728682</v>
      </c>
      <c r="W97" s="99">
        <v>0.35271317829457366</v>
      </c>
      <c r="X97" s="99">
        <v>0.24263565891472869</v>
      </c>
      <c r="Y97" s="99">
        <v>0.17829457364341086</v>
      </c>
      <c r="Z97" s="136">
        <v>2.3728682170542634</v>
      </c>
      <c r="AA97" s="98">
        <v>1290</v>
      </c>
      <c r="AB97" s="99">
        <v>0.72093023255813948</v>
      </c>
      <c r="AC97" s="99">
        <v>0.14806201550387596</v>
      </c>
      <c r="AD97" s="99">
        <v>9.0697674418604657E-2</v>
      </c>
      <c r="AE97" s="99">
        <v>4.0310077519379837E-2</v>
      </c>
      <c r="AF97" s="136">
        <v>1.4503875968992248</v>
      </c>
      <c r="AG97" s="98">
        <v>1290</v>
      </c>
      <c r="AH97" s="99">
        <v>0.64496124031007751</v>
      </c>
      <c r="AI97" s="99">
        <v>0.2</v>
      </c>
      <c r="AJ97" s="99">
        <v>0.10930232558139535</v>
      </c>
      <c r="AK97" s="99">
        <v>4.5736434108527131E-2</v>
      </c>
      <c r="AL97" s="136">
        <v>1.5558139534883719</v>
      </c>
      <c r="AM97" s="142">
        <v>1287</v>
      </c>
      <c r="AN97" s="155">
        <v>0.1585081585081585</v>
      </c>
      <c r="AO97" s="142">
        <v>1289</v>
      </c>
      <c r="AP97" s="155">
        <v>3.2583397982932513E-2</v>
      </c>
      <c r="AQ97" s="101">
        <v>6201000</v>
      </c>
      <c r="AR97" s="3"/>
      <c r="AS97" s="3"/>
      <c r="AT97" s="3"/>
    </row>
    <row r="98" spans="1:46" s="102" customFormat="1" ht="15" x14ac:dyDescent="0.25">
      <c r="A98" s="96">
        <v>89</v>
      </c>
      <c r="B98" s="97" t="s">
        <v>121</v>
      </c>
      <c r="C98" s="108">
        <v>0.47520756457564578</v>
      </c>
      <c r="D98" s="109">
        <v>0.6942329873125721</v>
      </c>
      <c r="E98" s="109">
        <v>0.39296424452133794</v>
      </c>
      <c r="F98" s="109">
        <v>0.41852150847653097</v>
      </c>
      <c r="G98" s="98">
        <v>14239</v>
      </c>
      <c r="H98" s="99">
        <v>0.71</v>
      </c>
      <c r="I98" s="99">
        <v>0.41435494065594491</v>
      </c>
      <c r="J98" s="99">
        <v>0.33513589437460495</v>
      </c>
      <c r="K98" s="99">
        <v>0.11405295315682282</v>
      </c>
      <c r="L98" s="100">
        <v>0.13645621181262729</v>
      </c>
      <c r="M98" s="99">
        <v>0.58564505934405497</v>
      </c>
      <c r="N98" s="200">
        <v>1</v>
      </c>
      <c r="O98" s="98">
        <v>8672</v>
      </c>
      <c r="P98" s="99">
        <v>0.21563653136531366</v>
      </c>
      <c r="Q98" s="99">
        <v>0.30915590405904059</v>
      </c>
      <c r="R98" s="99">
        <v>0.29566420664206644</v>
      </c>
      <c r="S98" s="99">
        <v>0.17954335793357934</v>
      </c>
      <c r="T98" s="126">
        <v>2.4391143911439115</v>
      </c>
      <c r="U98" s="98">
        <v>8670</v>
      </c>
      <c r="V98" s="99">
        <v>0.10161476355247981</v>
      </c>
      <c r="W98" s="99">
        <v>0.20415224913494809</v>
      </c>
      <c r="X98" s="99">
        <v>0.27277970011534025</v>
      </c>
      <c r="Y98" s="99">
        <v>0.42145328719723185</v>
      </c>
      <c r="Z98" s="136">
        <v>3.014071510957324</v>
      </c>
      <c r="AA98" s="98">
        <v>8670</v>
      </c>
      <c r="AB98" s="99">
        <v>0.37889273356401382</v>
      </c>
      <c r="AC98" s="99">
        <v>0.22814302191464822</v>
      </c>
      <c r="AD98" s="99">
        <v>0.21776239907727796</v>
      </c>
      <c r="AE98" s="99">
        <v>0.17520184544405998</v>
      </c>
      <c r="AF98" s="136">
        <v>2.189273356401384</v>
      </c>
      <c r="AG98" s="98">
        <v>8671</v>
      </c>
      <c r="AH98" s="99">
        <v>0.32533733133433285</v>
      </c>
      <c r="AI98" s="99">
        <v>0.25614116018913619</v>
      </c>
      <c r="AJ98" s="99">
        <v>0.2472609848921693</v>
      </c>
      <c r="AK98" s="99">
        <v>0.17126052358436167</v>
      </c>
      <c r="AL98" s="136">
        <v>2.2644447007265596</v>
      </c>
      <c r="AM98" s="142">
        <v>8668</v>
      </c>
      <c r="AN98" s="155">
        <v>0.47046608214120905</v>
      </c>
      <c r="AO98" s="142">
        <v>8670</v>
      </c>
      <c r="AP98" s="155">
        <v>0.17058823529411765</v>
      </c>
      <c r="AQ98" s="101">
        <v>6601000</v>
      </c>
      <c r="AR98" s="6"/>
      <c r="AS98" s="6"/>
      <c r="AT98" s="6"/>
    </row>
    <row r="99" spans="1:46" s="102" customFormat="1" ht="15" x14ac:dyDescent="0.25">
      <c r="A99" s="96">
        <v>90</v>
      </c>
      <c r="B99" s="97" t="s">
        <v>281</v>
      </c>
      <c r="C99" s="108">
        <v>0.42461538461538462</v>
      </c>
      <c r="D99" s="109">
        <v>0.74769230769230766</v>
      </c>
      <c r="E99" s="109">
        <v>0.38769230769230767</v>
      </c>
      <c r="F99" s="109">
        <v>0.39076923076923076</v>
      </c>
      <c r="G99" s="98">
        <v>1077</v>
      </c>
      <c r="H99" s="99">
        <v>0.57999999999999996</v>
      </c>
      <c r="I99" s="99">
        <v>0.95914577530176415</v>
      </c>
      <c r="J99" s="99">
        <v>1.857010213556174E-2</v>
      </c>
      <c r="K99" s="99">
        <v>4.6425255338904403E-3</v>
      </c>
      <c r="L99" s="100">
        <v>1.7641597028783661E-2</v>
      </c>
      <c r="M99" s="99">
        <v>4.0854224698235839E-2</v>
      </c>
      <c r="N99" s="200">
        <v>4</v>
      </c>
      <c r="O99" s="98">
        <v>650</v>
      </c>
      <c r="P99" s="99">
        <v>0.22153846153846155</v>
      </c>
      <c r="Q99" s="99">
        <v>0.35384615384615387</v>
      </c>
      <c r="R99" s="99">
        <v>0.31538461538461537</v>
      </c>
      <c r="S99" s="99">
        <v>0.10923076923076923</v>
      </c>
      <c r="T99" s="126">
        <v>2.3123076923076922</v>
      </c>
      <c r="U99" s="98">
        <v>650</v>
      </c>
      <c r="V99" s="99">
        <v>6.7692307692307691E-2</v>
      </c>
      <c r="W99" s="99">
        <v>0.18461538461538463</v>
      </c>
      <c r="X99" s="99">
        <v>0.3</v>
      </c>
      <c r="Y99" s="99">
        <v>0.44769230769230767</v>
      </c>
      <c r="Z99" s="136">
        <v>3.1276923076923078</v>
      </c>
      <c r="AA99" s="98">
        <v>650</v>
      </c>
      <c r="AB99" s="99">
        <v>0.36</v>
      </c>
      <c r="AC99" s="99">
        <v>0.25230769230769229</v>
      </c>
      <c r="AD99" s="99">
        <v>0.24923076923076923</v>
      </c>
      <c r="AE99" s="99">
        <v>0.13846153846153847</v>
      </c>
      <c r="AF99" s="136">
        <v>2.1661538461538461</v>
      </c>
      <c r="AG99" s="98">
        <v>650</v>
      </c>
      <c r="AH99" s="99">
        <v>0.32307692307692309</v>
      </c>
      <c r="AI99" s="99">
        <v>0.28615384615384615</v>
      </c>
      <c r="AJ99" s="99">
        <v>0.24923076923076923</v>
      </c>
      <c r="AK99" s="99">
        <v>0.14153846153846153</v>
      </c>
      <c r="AL99" s="136">
        <v>2.2092307692307691</v>
      </c>
      <c r="AM99" s="142">
        <v>650</v>
      </c>
      <c r="AN99" s="155">
        <v>0.43692307692307691</v>
      </c>
      <c r="AO99" s="142">
        <v>650</v>
      </c>
      <c r="AP99" s="155">
        <v>0.1123076923076923</v>
      </c>
      <c r="AQ99" s="101">
        <v>4603000</v>
      </c>
      <c r="AR99" s="3"/>
      <c r="AS99" s="3"/>
      <c r="AT99" s="3"/>
    </row>
    <row r="100" spans="1:46" s="102" customFormat="1" ht="15" x14ac:dyDescent="0.25">
      <c r="A100" s="96">
        <v>91</v>
      </c>
      <c r="B100" s="97" t="s">
        <v>218</v>
      </c>
      <c r="C100" s="108">
        <v>0.53827460510328073</v>
      </c>
      <c r="D100" s="109">
        <v>0.75941676792223567</v>
      </c>
      <c r="E100" s="109">
        <v>0.43134872417982989</v>
      </c>
      <c r="F100" s="109">
        <v>0.41312272174969622</v>
      </c>
      <c r="G100" s="98">
        <v>1424</v>
      </c>
      <c r="H100" s="99">
        <v>0.52</v>
      </c>
      <c r="I100" s="99">
        <v>0.8546348314606742</v>
      </c>
      <c r="J100" s="99">
        <v>8.2162921348314613E-2</v>
      </c>
      <c r="K100" s="99">
        <v>9.1292134831460706E-3</v>
      </c>
      <c r="L100" s="103">
        <v>5.4073033707865169E-2</v>
      </c>
      <c r="M100" s="99">
        <v>0.14536516853932585</v>
      </c>
      <c r="N100" s="200">
        <v>3</v>
      </c>
      <c r="O100" s="98">
        <v>823</v>
      </c>
      <c r="P100" s="99">
        <v>0.1701093560145808</v>
      </c>
      <c r="Q100" s="99">
        <v>0.2916160388821385</v>
      </c>
      <c r="R100" s="99">
        <v>0.33049817739975701</v>
      </c>
      <c r="S100" s="99">
        <v>0.2077764277035237</v>
      </c>
      <c r="T100" s="126">
        <v>2.5759416767922234</v>
      </c>
      <c r="U100" s="98">
        <v>823</v>
      </c>
      <c r="V100" s="99">
        <v>6.0753341433778862E-2</v>
      </c>
      <c r="W100" s="99">
        <v>0.17982989064398541</v>
      </c>
      <c r="X100" s="99">
        <v>0.30133657351154314</v>
      </c>
      <c r="Y100" s="99">
        <v>0.45808019441069259</v>
      </c>
      <c r="Z100" s="136">
        <v>3.1567436208991495</v>
      </c>
      <c r="AA100" s="98">
        <v>823</v>
      </c>
      <c r="AB100" s="99">
        <v>0.3134872417982989</v>
      </c>
      <c r="AC100" s="99">
        <v>0.25516403402187121</v>
      </c>
      <c r="AD100" s="99">
        <v>0.25516403402187121</v>
      </c>
      <c r="AE100" s="99">
        <v>0.17618469015795868</v>
      </c>
      <c r="AF100" s="136">
        <v>2.2940461725394896</v>
      </c>
      <c r="AG100" s="98">
        <v>823</v>
      </c>
      <c r="AH100" s="99">
        <v>0.31470230862697446</v>
      </c>
      <c r="AI100" s="99">
        <v>0.27217496962332927</v>
      </c>
      <c r="AJ100" s="99">
        <v>0.25516403402187121</v>
      </c>
      <c r="AK100" s="99">
        <v>0.15795868772782504</v>
      </c>
      <c r="AL100" s="136">
        <v>2.2563791008505469</v>
      </c>
      <c r="AM100" s="142">
        <v>823</v>
      </c>
      <c r="AN100" s="155">
        <v>0.45443499392466585</v>
      </c>
      <c r="AO100" s="142">
        <v>823</v>
      </c>
      <c r="AP100" s="155">
        <v>0.18226002430133659</v>
      </c>
      <c r="AQ100" s="101">
        <v>2602000</v>
      </c>
      <c r="AR100" s="3"/>
      <c r="AS100" s="3"/>
      <c r="AT100" s="3"/>
    </row>
    <row r="101" spans="1:46" s="102" customFormat="1" ht="15" x14ac:dyDescent="0.25">
      <c r="A101" s="96">
        <v>92</v>
      </c>
      <c r="B101" s="97" t="s">
        <v>126</v>
      </c>
      <c r="C101" s="108">
        <v>0.109375</v>
      </c>
      <c r="D101" s="109">
        <v>0.5</v>
      </c>
      <c r="E101" s="109">
        <v>0.15625</v>
      </c>
      <c r="F101" s="109">
        <v>0.21875</v>
      </c>
      <c r="G101" s="98">
        <v>162</v>
      </c>
      <c r="H101" s="99">
        <v>0.56000000000000005</v>
      </c>
      <c r="I101" s="99">
        <v>0.43827160493827161</v>
      </c>
      <c r="J101" s="99">
        <v>0.27160493827160492</v>
      </c>
      <c r="K101" s="99">
        <v>0.18518518518518517</v>
      </c>
      <c r="L101" s="100">
        <v>0.10493827160493827</v>
      </c>
      <c r="M101" s="99">
        <v>0.56172839506172834</v>
      </c>
      <c r="N101" s="200">
        <v>1</v>
      </c>
      <c r="O101" s="98">
        <v>64</v>
      </c>
      <c r="P101" s="99">
        <v>0.8125</v>
      </c>
      <c r="Q101" s="99">
        <v>7.8125E-2</v>
      </c>
      <c r="R101" s="99">
        <v>9.375E-2</v>
      </c>
      <c r="S101" s="99">
        <v>1.5625E-2</v>
      </c>
      <c r="T101" s="126">
        <v>1.3125</v>
      </c>
      <c r="U101" s="98">
        <v>64</v>
      </c>
      <c r="V101" s="99">
        <v>0.265625</v>
      </c>
      <c r="W101" s="99">
        <v>0.234375</v>
      </c>
      <c r="X101" s="99">
        <v>0.21875</v>
      </c>
      <c r="Y101" s="99">
        <v>0.28125</v>
      </c>
      <c r="Z101" s="136">
        <v>2.515625</v>
      </c>
      <c r="AA101" s="98">
        <v>64</v>
      </c>
      <c r="AB101" s="99">
        <v>0.6875</v>
      </c>
      <c r="AC101" s="99">
        <v>0.15625</v>
      </c>
      <c r="AD101" s="99">
        <v>9.375E-2</v>
      </c>
      <c r="AE101" s="99">
        <v>6.25E-2</v>
      </c>
      <c r="AF101" s="136">
        <v>1.53125</v>
      </c>
      <c r="AG101" s="98">
        <v>64</v>
      </c>
      <c r="AH101" s="99">
        <v>0.53125</v>
      </c>
      <c r="AI101" s="99">
        <v>0.25</v>
      </c>
      <c r="AJ101" s="99">
        <v>0.125</v>
      </c>
      <c r="AK101" s="99">
        <v>9.375E-2</v>
      </c>
      <c r="AL101" s="136">
        <v>1.78125</v>
      </c>
      <c r="AM101" s="142">
        <v>64</v>
      </c>
      <c r="AN101" s="155">
        <v>0.296875</v>
      </c>
      <c r="AO101" s="142">
        <v>64</v>
      </c>
      <c r="AP101" s="155">
        <v>3.125E-2</v>
      </c>
      <c r="AQ101" s="101">
        <v>6640700</v>
      </c>
      <c r="AR101" s="104"/>
      <c r="AS101" s="104"/>
      <c r="AT101" s="104"/>
    </row>
    <row r="102" spans="1:46" s="102" customFormat="1" ht="15" x14ac:dyDescent="0.25">
      <c r="A102" s="96">
        <v>93</v>
      </c>
      <c r="B102" s="97" t="s">
        <v>280</v>
      </c>
      <c r="C102" s="108">
        <v>0.64689265536723162</v>
      </c>
      <c r="D102" s="109">
        <v>0.79096045197740117</v>
      </c>
      <c r="E102" s="109">
        <v>0.4731638418079096</v>
      </c>
      <c r="F102" s="109">
        <v>0.53107344632768361</v>
      </c>
      <c r="G102" s="98">
        <v>1156</v>
      </c>
      <c r="H102" s="99">
        <v>0.42</v>
      </c>
      <c r="I102" s="99">
        <v>0.97231833910034604</v>
      </c>
      <c r="J102" s="99">
        <v>9.5155709342560606E-3</v>
      </c>
      <c r="K102" s="99">
        <v>1.7301038062283701E-3</v>
      </c>
      <c r="L102" s="103">
        <v>1.6435986159169549E-2</v>
      </c>
      <c r="M102" s="99">
        <v>2.768166089965398E-2</v>
      </c>
      <c r="N102" s="200">
        <v>4</v>
      </c>
      <c r="O102" s="98">
        <v>708</v>
      </c>
      <c r="P102" s="99">
        <v>0.11864406779661017</v>
      </c>
      <c r="Q102" s="99">
        <v>0.2344632768361582</v>
      </c>
      <c r="R102" s="99">
        <v>0.36440677966101692</v>
      </c>
      <c r="S102" s="99">
        <v>0.2824858757062147</v>
      </c>
      <c r="T102" s="126">
        <v>2.8107344632768365</v>
      </c>
      <c r="U102" s="98">
        <v>708</v>
      </c>
      <c r="V102" s="99">
        <v>5.5084745762711863E-2</v>
      </c>
      <c r="W102" s="99">
        <v>0.153954802259887</v>
      </c>
      <c r="X102" s="99">
        <v>0.28954802259887008</v>
      </c>
      <c r="Y102" s="99">
        <v>0.50141242937853103</v>
      </c>
      <c r="Z102" s="136">
        <v>3.2372881355932206</v>
      </c>
      <c r="AA102" s="98">
        <v>708</v>
      </c>
      <c r="AB102" s="99">
        <v>0.2768361581920904</v>
      </c>
      <c r="AC102" s="99">
        <v>0.25</v>
      </c>
      <c r="AD102" s="99">
        <v>0.24858757062146894</v>
      </c>
      <c r="AE102" s="99">
        <v>0.22457627118644069</v>
      </c>
      <c r="AF102" s="136">
        <v>2.4209039548022599</v>
      </c>
      <c r="AG102" s="98">
        <v>708</v>
      </c>
      <c r="AH102" s="99">
        <v>0.2076271186440678</v>
      </c>
      <c r="AI102" s="99">
        <v>0.26129943502824859</v>
      </c>
      <c r="AJ102" s="99">
        <v>0.30932203389830509</v>
      </c>
      <c r="AK102" s="99">
        <v>0.22175141242937854</v>
      </c>
      <c r="AL102" s="136">
        <v>2.5451977401129944</v>
      </c>
      <c r="AM102" s="142">
        <v>708</v>
      </c>
      <c r="AN102" s="155">
        <v>0.5268361581920904</v>
      </c>
      <c r="AO102" s="142">
        <v>708</v>
      </c>
      <c r="AP102" s="155">
        <v>0.25988700564971751</v>
      </c>
      <c r="AQ102" s="101">
        <v>4602000</v>
      </c>
      <c r="AR102" s="3"/>
      <c r="AS102" s="3"/>
      <c r="AT102" s="3"/>
    </row>
    <row r="103" spans="1:46" s="102" customFormat="1" ht="15" x14ac:dyDescent="0.25">
      <c r="A103" s="96">
        <v>94</v>
      </c>
      <c r="B103" s="97" t="s">
        <v>70</v>
      </c>
      <c r="C103" s="108">
        <v>0.47968397291196385</v>
      </c>
      <c r="D103" s="109">
        <v>0.74604966139954854</v>
      </c>
      <c r="E103" s="109">
        <v>0.41196388261851014</v>
      </c>
      <c r="F103" s="109">
        <v>0.41534988713318288</v>
      </c>
      <c r="G103" s="98">
        <v>1462</v>
      </c>
      <c r="H103" s="99">
        <v>0.63</v>
      </c>
      <c r="I103" s="99">
        <v>0.65047879616963067</v>
      </c>
      <c r="J103" s="99">
        <v>0.14158686730506156</v>
      </c>
      <c r="K103" s="99">
        <v>6.1559507523939799E-3</v>
      </c>
      <c r="L103" s="103">
        <v>0.20177838577291382</v>
      </c>
      <c r="M103" s="99">
        <v>0.34952120383036933</v>
      </c>
      <c r="N103" s="200">
        <v>1</v>
      </c>
      <c r="O103" s="98">
        <v>886</v>
      </c>
      <c r="P103" s="99">
        <v>0.20428893905191872</v>
      </c>
      <c r="Q103" s="99">
        <v>0.3160270880361174</v>
      </c>
      <c r="R103" s="99">
        <v>0.32167042889390518</v>
      </c>
      <c r="S103" s="99">
        <v>0.1580135440180587</v>
      </c>
      <c r="T103" s="126">
        <v>2.4334085778781036</v>
      </c>
      <c r="U103" s="98">
        <v>886</v>
      </c>
      <c r="V103" s="99">
        <v>6.772009029345373E-2</v>
      </c>
      <c r="W103" s="99">
        <v>0.18623024830699775</v>
      </c>
      <c r="X103" s="99">
        <v>0.29909706546275394</v>
      </c>
      <c r="Y103" s="99">
        <v>0.44695259593679459</v>
      </c>
      <c r="Z103" s="136">
        <v>3.1252821670428892</v>
      </c>
      <c r="AA103" s="98">
        <v>886</v>
      </c>
      <c r="AB103" s="99">
        <v>0.34875846501128666</v>
      </c>
      <c r="AC103" s="99">
        <v>0.23927765237020315</v>
      </c>
      <c r="AD103" s="99">
        <v>0.24830699774266365</v>
      </c>
      <c r="AE103" s="99">
        <v>0.16365688487584651</v>
      </c>
      <c r="AF103" s="136">
        <v>2.2268623024830703</v>
      </c>
      <c r="AG103" s="98">
        <v>886</v>
      </c>
      <c r="AH103" s="99">
        <v>0.30812641083521447</v>
      </c>
      <c r="AI103" s="99">
        <v>0.2765237020316027</v>
      </c>
      <c r="AJ103" s="99">
        <v>0.2595936794582393</v>
      </c>
      <c r="AK103" s="99">
        <v>0.15575620767494355</v>
      </c>
      <c r="AL103" s="136">
        <v>2.2629796839729122</v>
      </c>
      <c r="AM103" s="142">
        <v>886</v>
      </c>
      <c r="AN103" s="155">
        <v>0.4604966139954853</v>
      </c>
      <c r="AO103" s="142">
        <v>886</v>
      </c>
      <c r="AP103" s="155">
        <v>0.15237020316027089</v>
      </c>
      <c r="AQ103" s="101">
        <v>403000</v>
      </c>
      <c r="AR103" s="3"/>
      <c r="AS103" s="3"/>
      <c r="AT103" s="3"/>
    </row>
    <row r="104" spans="1:46" s="102" customFormat="1" ht="15" x14ac:dyDescent="0.25">
      <c r="A104" s="96">
        <v>95</v>
      </c>
      <c r="B104" s="97" t="s">
        <v>227</v>
      </c>
      <c r="C104" s="108">
        <v>0.50773993808049545</v>
      </c>
      <c r="D104" s="109">
        <v>0.71517027863777094</v>
      </c>
      <c r="E104" s="109">
        <v>0.4086687306501548</v>
      </c>
      <c r="F104" s="109">
        <v>0.37616099071207432</v>
      </c>
      <c r="G104" s="98">
        <v>1048</v>
      </c>
      <c r="H104" s="99">
        <v>0.52</v>
      </c>
      <c r="I104" s="99">
        <v>0.92270992366412219</v>
      </c>
      <c r="J104" s="99">
        <v>3.1488549618320608E-2</v>
      </c>
      <c r="K104" s="99">
        <v>4.7709923664122104E-3</v>
      </c>
      <c r="L104" s="103">
        <v>4.1030534351145037E-2</v>
      </c>
      <c r="M104" s="99">
        <v>7.7290076335877866E-2</v>
      </c>
      <c r="N104" s="200">
        <v>3</v>
      </c>
      <c r="O104" s="98">
        <v>646</v>
      </c>
      <c r="P104" s="99">
        <v>0.16873065015479877</v>
      </c>
      <c r="Q104" s="99">
        <v>0.3235294117647059</v>
      </c>
      <c r="R104" s="99">
        <v>0.29566563467492263</v>
      </c>
      <c r="S104" s="99">
        <v>0.21207430340557276</v>
      </c>
      <c r="T104" s="126">
        <v>2.5510835913312695</v>
      </c>
      <c r="U104" s="98">
        <v>646</v>
      </c>
      <c r="V104" s="99">
        <v>9.9071207430340563E-2</v>
      </c>
      <c r="W104" s="99">
        <v>0.18575851393188855</v>
      </c>
      <c r="X104" s="99">
        <v>0.30959752321981426</v>
      </c>
      <c r="Y104" s="99">
        <v>0.40557275541795668</v>
      </c>
      <c r="Z104" s="136">
        <v>3.0216718266253872</v>
      </c>
      <c r="AA104" s="98">
        <v>646</v>
      </c>
      <c r="AB104" s="99">
        <v>0.3653250773993808</v>
      </c>
      <c r="AC104" s="99">
        <v>0.2260061919504644</v>
      </c>
      <c r="AD104" s="99">
        <v>0.26006191950464397</v>
      </c>
      <c r="AE104" s="99">
        <v>0.14860681114551083</v>
      </c>
      <c r="AF104" s="136">
        <v>2.1919504643962848</v>
      </c>
      <c r="AG104" s="98">
        <v>646</v>
      </c>
      <c r="AH104" s="99">
        <v>0.33281733746130032</v>
      </c>
      <c r="AI104" s="99">
        <v>0.29102167182662536</v>
      </c>
      <c r="AJ104" s="99">
        <v>0.25232198142414863</v>
      </c>
      <c r="AK104" s="99">
        <v>0.1238390092879257</v>
      </c>
      <c r="AL104" s="136">
        <v>2.1671826625386998</v>
      </c>
      <c r="AM104" s="142">
        <v>646</v>
      </c>
      <c r="AN104" s="155">
        <v>0.38699690402476783</v>
      </c>
      <c r="AO104" s="142">
        <v>646</v>
      </c>
      <c r="AP104" s="155">
        <v>0.1609907120743034</v>
      </c>
      <c r="AQ104" s="101">
        <v>3002000</v>
      </c>
      <c r="AR104" s="3"/>
      <c r="AS104" s="3"/>
      <c r="AT104" s="3"/>
    </row>
    <row r="105" spans="1:46" s="102" customFormat="1" ht="15" x14ac:dyDescent="0.25">
      <c r="A105" s="96">
        <v>96</v>
      </c>
      <c r="B105" s="97" t="s">
        <v>187</v>
      </c>
      <c r="C105" s="108">
        <v>0.51526251526251521</v>
      </c>
      <c r="D105" s="109">
        <v>0.70048899755501215</v>
      </c>
      <c r="E105" s="109">
        <v>0.39316239316239321</v>
      </c>
      <c r="F105" s="109">
        <v>0.37926829268292683</v>
      </c>
      <c r="G105" s="98">
        <v>1327</v>
      </c>
      <c r="H105" s="99">
        <v>0.74</v>
      </c>
      <c r="I105" s="99">
        <v>0.66239638281838731</v>
      </c>
      <c r="J105" s="99">
        <v>6.4054257724189906E-2</v>
      </c>
      <c r="K105" s="99">
        <v>0.23436322532027129</v>
      </c>
      <c r="L105" s="100">
        <v>3.9186134137151468E-2</v>
      </c>
      <c r="M105" s="99">
        <v>0.33760361718161269</v>
      </c>
      <c r="N105" s="200">
        <v>2</v>
      </c>
      <c r="O105" s="98">
        <v>819</v>
      </c>
      <c r="P105" s="99">
        <v>0.16971916971916973</v>
      </c>
      <c r="Q105" s="99">
        <v>0.31501831501831501</v>
      </c>
      <c r="R105" s="99">
        <v>0.31868131868131866</v>
      </c>
      <c r="S105" s="99">
        <v>0.19658119658119658</v>
      </c>
      <c r="T105" s="126">
        <v>2.542124542124542</v>
      </c>
      <c r="U105" s="98">
        <v>818</v>
      </c>
      <c r="V105" s="99">
        <v>8.557457212713937E-2</v>
      </c>
      <c r="W105" s="99">
        <v>0.2139364303178484</v>
      </c>
      <c r="X105" s="99">
        <v>0.29462102689486552</v>
      </c>
      <c r="Y105" s="99">
        <v>0.40586797066014668</v>
      </c>
      <c r="Z105" s="136">
        <v>3.0207823960880198</v>
      </c>
      <c r="AA105" s="98">
        <v>819</v>
      </c>
      <c r="AB105" s="99">
        <v>0.36141636141636141</v>
      </c>
      <c r="AC105" s="99">
        <v>0.24542124542124541</v>
      </c>
      <c r="AD105" s="99">
        <v>0.23931623931623933</v>
      </c>
      <c r="AE105" s="99">
        <v>0.15384615384615385</v>
      </c>
      <c r="AF105" s="136">
        <v>2.1855921855921858</v>
      </c>
      <c r="AG105" s="98">
        <v>820</v>
      </c>
      <c r="AH105" s="99">
        <v>0.36463414634146341</v>
      </c>
      <c r="AI105" s="99">
        <v>0.25609756097560976</v>
      </c>
      <c r="AJ105" s="99">
        <v>0.25</v>
      </c>
      <c r="AK105" s="99">
        <v>0.12926829268292683</v>
      </c>
      <c r="AL105" s="136">
        <v>2.1439024390243904</v>
      </c>
      <c r="AM105" s="142">
        <v>817</v>
      </c>
      <c r="AN105" s="155">
        <v>0.42350061199510403</v>
      </c>
      <c r="AO105" s="142">
        <v>819</v>
      </c>
      <c r="AP105" s="155">
        <v>0.16117216117216118</v>
      </c>
      <c r="AQ105" s="101">
        <v>4708000</v>
      </c>
      <c r="AR105" s="3"/>
      <c r="AS105" s="3"/>
      <c r="AT105" s="3"/>
    </row>
    <row r="106" spans="1:46" s="102" customFormat="1" ht="15" x14ac:dyDescent="0.25">
      <c r="A106" s="96">
        <v>97</v>
      </c>
      <c r="B106" s="97" t="s">
        <v>71</v>
      </c>
      <c r="C106" s="108">
        <v>0.60854402789886652</v>
      </c>
      <c r="D106" s="109">
        <v>0.75696864111498252</v>
      </c>
      <c r="E106" s="109">
        <v>0.48778359511343805</v>
      </c>
      <c r="F106" s="109">
        <v>0.50696864111498252</v>
      </c>
      <c r="G106" s="98">
        <v>1909</v>
      </c>
      <c r="H106" s="99">
        <v>0.46</v>
      </c>
      <c r="I106" s="99">
        <v>0.84651650078575169</v>
      </c>
      <c r="J106" s="99">
        <v>7.438449449973808E-2</v>
      </c>
      <c r="K106" s="99">
        <v>5.7621791513881599E-3</v>
      </c>
      <c r="L106" s="103">
        <v>7.3336825563122057E-2</v>
      </c>
      <c r="M106" s="99">
        <v>0.15348349921424831</v>
      </c>
      <c r="N106" s="200">
        <v>1</v>
      </c>
      <c r="O106" s="98">
        <v>1147</v>
      </c>
      <c r="P106" s="99">
        <v>0.14472537053182213</v>
      </c>
      <c r="Q106" s="99">
        <v>0.24673060156931126</v>
      </c>
      <c r="R106" s="99">
        <v>0.34263295553618134</v>
      </c>
      <c r="S106" s="99">
        <v>0.26591107236268524</v>
      </c>
      <c r="T106" s="126">
        <v>2.7297297297297298</v>
      </c>
      <c r="U106" s="98">
        <v>1148</v>
      </c>
      <c r="V106" s="99">
        <v>7.926829268292683E-2</v>
      </c>
      <c r="W106" s="99">
        <v>0.16376306620209058</v>
      </c>
      <c r="X106" s="99">
        <v>0.26132404181184671</v>
      </c>
      <c r="Y106" s="99">
        <v>0.49564459930313587</v>
      </c>
      <c r="Z106" s="136">
        <v>3.1733449477351918</v>
      </c>
      <c r="AA106" s="98">
        <v>1146</v>
      </c>
      <c r="AB106" s="99">
        <v>0.28272251308900526</v>
      </c>
      <c r="AC106" s="99">
        <v>0.22949389179755672</v>
      </c>
      <c r="AD106" s="99">
        <v>0.25567190226876091</v>
      </c>
      <c r="AE106" s="99">
        <v>0.23211169284467714</v>
      </c>
      <c r="AF106" s="136">
        <v>2.4371727748691101</v>
      </c>
      <c r="AG106" s="98">
        <v>1148</v>
      </c>
      <c r="AH106" s="99">
        <v>0.24912891986062718</v>
      </c>
      <c r="AI106" s="99">
        <v>0.24390243902439024</v>
      </c>
      <c r="AJ106" s="99">
        <v>0.28310104529616725</v>
      </c>
      <c r="AK106" s="99">
        <v>0.22386759581881532</v>
      </c>
      <c r="AL106" s="136">
        <v>2.4817073170731705</v>
      </c>
      <c r="AM106" s="142">
        <v>1148</v>
      </c>
      <c r="AN106" s="155">
        <v>0.53048780487804881</v>
      </c>
      <c r="AO106" s="142">
        <v>1146</v>
      </c>
      <c r="AP106" s="155">
        <v>0.24520069808027922</v>
      </c>
      <c r="AQ106" s="101">
        <v>404000</v>
      </c>
      <c r="AR106" s="104"/>
      <c r="AS106" s="104"/>
      <c r="AT106" s="104"/>
    </row>
    <row r="107" spans="1:46" s="102" customFormat="1" ht="15" x14ac:dyDescent="0.25">
      <c r="A107" s="96">
        <v>98</v>
      </c>
      <c r="B107" s="97" t="s">
        <v>87</v>
      </c>
      <c r="C107" s="108">
        <v>0.38838709677419359</v>
      </c>
      <c r="D107" s="109">
        <v>0.62451612903225806</v>
      </c>
      <c r="E107" s="109">
        <v>0.32774193548387098</v>
      </c>
      <c r="F107" s="109">
        <v>0.33935483870967742</v>
      </c>
      <c r="G107" s="98">
        <v>1299</v>
      </c>
      <c r="H107" s="99">
        <v>0.81</v>
      </c>
      <c r="I107" s="99">
        <v>0.47421093148575827</v>
      </c>
      <c r="J107" s="99">
        <v>0.45111624326404925</v>
      </c>
      <c r="K107" s="99">
        <v>6.9284064665126998E-3</v>
      </c>
      <c r="L107" s="103">
        <v>6.7744418783679747E-2</v>
      </c>
      <c r="M107" s="99">
        <v>0.52578906851424168</v>
      </c>
      <c r="N107" s="200">
        <v>1</v>
      </c>
      <c r="O107" s="98">
        <v>775</v>
      </c>
      <c r="P107" s="99">
        <v>0.23741935483870968</v>
      </c>
      <c r="Q107" s="99">
        <v>0.37419354838709679</v>
      </c>
      <c r="R107" s="99">
        <v>0.26451612903225807</v>
      </c>
      <c r="S107" s="99">
        <v>0.12387096774193548</v>
      </c>
      <c r="T107" s="126">
        <v>2.2748387096774194</v>
      </c>
      <c r="U107" s="98">
        <v>775</v>
      </c>
      <c r="V107" s="99">
        <v>0.13290322580645161</v>
      </c>
      <c r="W107" s="99">
        <v>0.24258064516129033</v>
      </c>
      <c r="X107" s="99">
        <v>0.25806451612903225</v>
      </c>
      <c r="Y107" s="99">
        <v>0.36645161290322581</v>
      </c>
      <c r="Z107" s="136">
        <v>2.8580645161290321</v>
      </c>
      <c r="AA107" s="98">
        <v>775</v>
      </c>
      <c r="AB107" s="99">
        <v>0.44516129032258067</v>
      </c>
      <c r="AC107" s="99">
        <v>0.2270967741935484</v>
      </c>
      <c r="AD107" s="99">
        <v>0.2</v>
      </c>
      <c r="AE107" s="99">
        <v>0.12774193548387097</v>
      </c>
      <c r="AF107" s="136">
        <v>2.0103225806451617</v>
      </c>
      <c r="AG107" s="98">
        <v>775</v>
      </c>
      <c r="AH107" s="99">
        <v>0.40258064516129033</v>
      </c>
      <c r="AI107" s="99">
        <v>0.25806451612903225</v>
      </c>
      <c r="AJ107" s="99">
        <v>0.22193548387096773</v>
      </c>
      <c r="AK107" s="99">
        <v>0.11741935483870967</v>
      </c>
      <c r="AL107" s="136">
        <v>2.0541935483870968</v>
      </c>
      <c r="AM107" s="142">
        <v>775</v>
      </c>
      <c r="AN107" s="155">
        <v>0.36903225806451612</v>
      </c>
      <c r="AO107" s="142">
        <v>775</v>
      </c>
      <c r="AP107" s="155">
        <v>0.11225806451612903</v>
      </c>
      <c r="AQ107" s="101">
        <v>803000</v>
      </c>
      <c r="AR107" s="105"/>
      <c r="AS107" s="105"/>
      <c r="AT107" s="105"/>
    </row>
    <row r="108" spans="1:46" s="102" customFormat="1" ht="15" x14ac:dyDescent="0.25">
      <c r="A108" s="96">
        <v>99</v>
      </c>
      <c r="B108" s="97" t="s">
        <v>212</v>
      </c>
      <c r="C108" s="108">
        <v>0.73999057936881774</v>
      </c>
      <c r="D108" s="109">
        <v>0.87005649717514122</v>
      </c>
      <c r="E108" s="109">
        <v>0.64578426754592555</v>
      </c>
      <c r="F108" s="109">
        <v>0.59369114877589446</v>
      </c>
      <c r="G108" s="98">
        <v>3541</v>
      </c>
      <c r="H108" s="99">
        <v>0.39</v>
      </c>
      <c r="I108" s="99">
        <v>0.92318554080768145</v>
      </c>
      <c r="J108" s="99">
        <v>3.5865574696413452E-2</v>
      </c>
      <c r="K108" s="99">
        <v>1.7509178198249081E-2</v>
      </c>
      <c r="L108" s="103">
        <v>2.3439706297656029E-2</v>
      </c>
      <c r="M108" s="99">
        <v>7.6814459192318552E-2</v>
      </c>
      <c r="N108" s="200">
        <v>3</v>
      </c>
      <c r="O108" s="98">
        <v>2123</v>
      </c>
      <c r="P108" s="99">
        <v>9.1851154027319831E-2</v>
      </c>
      <c r="Q108" s="99">
        <v>0.16815826660386246</v>
      </c>
      <c r="R108" s="99">
        <v>0.36363636363636365</v>
      </c>
      <c r="S108" s="99">
        <v>0.37635421573245409</v>
      </c>
      <c r="T108" s="126">
        <v>3.0244936410739518</v>
      </c>
      <c r="U108" s="98">
        <v>2124</v>
      </c>
      <c r="V108" s="99">
        <v>3.3898305084745763E-2</v>
      </c>
      <c r="W108" s="99">
        <v>9.6045197740112997E-2</v>
      </c>
      <c r="X108" s="99">
        <v>0.22222222222222221</v>
      </c>
      <c r="Y108" s="99">
        <v>0.64783427495291901</v>
      </c>
      <c r="Z108" s="136">
        <v>3.4839924670433144</v>
      </c>
      <c r="AA108" s="98">
        <v>2123</v>
      </c>
      <c r="AB108" s="99">
        <v>0.17098445595854922</v>
      </c>
      <c r="AC108" s="99">
        <v>0.1832312764955252</v>
      </c>
      <c r="AD108" s="99">
        <v>0.29722091380122467</v>
      </c>
      <c r="AE108" s="99">
        <v>0.34856335374470088</v>
      </c>
      <c r="AF108" s="136">
        <v>2.8233631653320774</v>
      </c>
      <c r="AG108" s="98">
        <v>2124</v>
      </c>
      <c r="AH108" s="99">
        <v>0.18832391713747645</v>
      </c>
      <c r="AI108" s="99">
        <v>0.217984934086629</v>
      </c>
      <c r="AJ108" s="99">
        <v>0.31261770244821091</v>
      </c>
      <c r="AK108" s="99">
        <v>0.28107344632768361</v>
      </c>
      <c r="AL108" s="136">
        <v>2.6864406779661016</v>
      </c>
      <c r="AM108" s="142">
        <v>2123</v>
      </c>
      <c r="AN108" s="155">
        <v>0.67357512953367871</v>
      </c>
      <c r="AO108" s="142">
        <v>2122</v>
      </c>
      <c r="AP108" s="155">
        <v>0.36710650329877476</v>
      </c>
      <c r="AQ108" s="101">
        <v>2303000</v>
      </c>
      <c r="AR108" s="3"/>
      <c r="AS108" s="3"/>
      <c r="AT108" s="3"/>
    </row>
    <row r="109" spans="1:46" s="102" customFormat="1" ht="15" x14ac:dyDescent="0.25">
      <c r="A109" s="96">
        <v>100</v>
      </c>
      <c r="B109" s="97" t="s">
        <v>168</v>
      </c>
      <c r="C109" s="108">
        <v>0.44937275985663083</v>
      </c>
      <c r="D109" s="109">
        <v>0.74361272971761538</v>
      </c>
      <c r="E109" s="109">
        <v>0.44175627240143367</v>
      </c>
      <c r="F109" s="109">
        <v>0.43548387096774194</v>
      </c>
      <c r="G109" s="98">
        <v>3631</v>
      </c>
      <c r="H109" s="99">
        <v>0.49</v>
      </c>
      <c r="I109" s="99">
        <v>0.92013219498760668</v>
      </c>
      <c r="J109" s="99">
        <v>3.4976590470944653E-2</v>
      </c>
      <c r="K109" s="99">
        <v>2.809143486642798E-2</v>
      </c>
      <c r="L109" s="103">
        <v>1.6799779675020662E-2</v>
      </c>
      <c r="M109" s="99">
        <v>7.9867805012393281E-2</v>
      </c>
      <c r="N109" s="200">
        <v>2</v>
      </c>
      <c r="O109" s="98">
        <v>2232</v>
      </c>
      <c r="P109" s="99">
        <v>0.2146057347670251</v>
      </c>
      <c r="Q109" s="99">
        <v>0.33602150537634407</v>
      </c>
      <c r="R109" s="99">
        <v>0.30465949820788529</v>
      </c>
      <c r="S109" s="99">
        <v>0.14471326164874551</v>
      </c>
      <c r="T109" s="126">
        <v>2.3794802867383513</v>
      </c>
      <c r="U109" s="98">
        <v>2231</v>
      </c>
      <c r="V109" s="99">
        <v>7.1716718960107576E-2</v>
      </c>
      <c r="W109" s="99">
        <v>0.184670551322277</v>
      </c>
      <c r="X109" s="99">
        <v>0.29045271178843568</v>
      </c>
      <c r="Y109" s="99">
        <v>0.45316001792917976</v>
      </c>
      <c r="Z109" s="136">
        <v>3.1250560286866875</v>
      </c>
      <c r="AA109" s="98">
        <v>2232</v>
      </c>
      <c r="AB109" s="99">
        <v>0.3342293906810036</v>
      </c>
      <c r="AC109" s="99">
        <v>0.22401433691756273</v>
      </c>
      <c r="AD109" s="99">
        <v>0.25627240143369173</v>
      </c>
      <c r="AE109" s="99">
        <v>0.18548387096774194</v>
      </c>
      <c r="AF109" s="136">
        <v>2.293010752688172</v>
      </c>
      <c r="AG109" s="98">
        <v>2232</v>
      </c>
      <c r="AH109" s="99">
        <v>0.31451612903225806</v>
      </c>
      <c r="AI109" s="99">
        <v>0.25</v>
      </c>
      <c r="AJ109" s="99">
        <v>0.27598566308243727</v>
      </c>
      <c r="AK109" s="99">
        <v>0.15949820788530467</v>
      </c>
      <c r="AL109" s="136">
        <v>2.2804659498207887</v>
      </c>
      <c r="AM109" s="142">
        <v>2231</v>
      </c>
      <c r="AN109" s="155">
        <v>0.44822949350067237</v>
      </c>
      <c r="AO109" s="142">
        <v>2232</v>
      </c>
      <c r="AP109" s="155">
        <v>0.15770609318996415</v>
      </c>
      <c r="AQ109" s="101">
        <v>2807000</v>
      </c>
      <c r="AR109" s="3"/>
      <c r="AS109" s="3"/>
      <c r="AT109" s="3"/>
    </row>
    <row r="110" spans="1:46" s="102" customFormat="1" ht="15" x14ac:dyDescent="0.25">
      <c r="A110" s="96">
        <v>101</v>
      </c>
      <c r="B110" s="97" t="s">
        <v>133</v>
      </c>
      <c r="C110" s="108">
        <v>0.39756592292089249</v>
      </c>
      <c r="D110" s="109">
        <v>0.64227642276422769</v>
      </c>
      <c r="E110" s="109">
        <v>0.3516260162601626</v>
      </c>
      <c r="F110" s="109">
        <v>0.35496957403651119</v>
      </c>
      <c r="G110" s="98">
        <v>793</v>
      </c>
      <c r="H110" s="99">
        <v>0.65</v>
      </c>
      <c r="I110" s="99">
        <v>0.86759142496847419</v>
      </c>
      <c r="J110" s="99">
        <v>7.1878940731399749E-2</v>
      </c>
      <c r="K110" s="99">
        <v>1.0088272383354351E-2</v>
      </c>
      <c r="L110" s="103">
        <v>5.0441361916771753E-2</v>
      </c>
      <c r="M110" s="99">
        <v>0.13240857503152587</v>
      </c>
      <c r="N110" s="200">
        <v>1</v>
      </c>
      <c r="O110" s="98">
        <v>493</v>
      </c>
      <c r="P110" s="99">
        <v>0.26572008113590262</v>
      </c>
      <c r="Q110" s="99">
        <v>0.33671399594320489</v>
      </c>
      <c r="R110" s="99">
        <v>0.2738336713995943</v>
      </c>
      <c r="S110" s="99">
        <v>0.12373225152129817</v>
      </c>
      <c r="T110" s="126">
        <v>2.2555780933062879</v>
      </c>
      <c r="U110" s="98">
        <v>492</v>
      </c>
      <c r="V110" s="99">
        <v>0.12601626016260162</v>
      </c>
      <c r="W110" s="99">
        <v>0.23170731707317074</v>
      </c>
      <c r="X110" s="99">
        <v>0.2886178861788618</v>
      </c>
      <c r="Y110" s="99">
        <v>0.35365853658536583</v>
      </c>
      <c r="Z110" s="136">
        <v>2.8699186991869921</v>
      </c>
      <c r="AA110" s="98">
        <v>492</v>
      </c>
      <c r="AB110" s="99">
        <v>0.42682926829268292</v>
      </c>
      <c r="AC110" s="99">
        <v>0.22154471544715448</v>
      </c>
      <c r="AD110" s="99">
        <v>0.21341463414634146</v>
      </c>
      <c r="AE110" s="99">
        <v>0.13821138211382114</v>
      </c>
      <c r="AF110" s="136">
        <v>2.0630081300813008</v>
      </c>
      <c r="AG110" s="98">
        <v>493</v>
      </c>
      <c r="AH110" s="99">
        <v>0.37525354969574037</v>
      </c>
      <c r="AI110" s="99">
        <v>0.26977687626774849</v>
      </c>
      <c r="AJ110" s="99">
        <v>0.22920892494929007</v>
      </c>
      <c r="AK110" s="99">
        <v>0.12576064908722109</v>
      </c>
      <c r="AL110" s="136">
        <v>2.1054766734279919</v>
      </c>
      <c r="AM110" s="142">
        <v>491</v>
      </c>
      <c r="AN110" s="155">
        <v>0.37067209775967414</v>
      </c>
      <c r="AO110" s="142">
        <v>492</v>
      </c>
      <c r="AP110" s="155">
        <v>0.10569105691056911</v>
      </c>
      <c r="AQ110" s="101">
        <v>7204000</v>
      </c>
      <c r="AR110" s="104"/>
      <c r="AS110" s="104"/>
      <c r="AT110" s="104"/>
    </row>
    <row r="111" spans="1:46" s="102" customFormat="1" ht="15" x14ac:dyDescent="0.25">
      <c r="A111" s="96">
        <v>102</v>
      </c>
      <c r="B111" s="97" t="s">
        <v>122</v>
      </c>
      <c r="C111" s="108">
        <v>0.64948006932409008</v>
      </c>
      <c r="D111" s="109">
        <v>0.84055459272097055</v>
      </c>
      <c r="E111" s="109">
        <v>0.59705372616984409</v>
      </c>
      <c r="F111" s="109">
        <v>0.57452339688041598</v>
      </c>
      <c r="G111" s="98">
        <v>3781</v>
      </c>
      <c r="H111" s="99">
        <v>0.34</v>
      </c>
      <c r="I111" s="99">
        <v>0.87252049722295688</v>
      </c>
      <c r="J111" s="99">
        <v>4.3639248875958742E-2</v>
      </c>
      <c r="K111" s="99">
        <v>7.4054482941020901E-3</v>
      </c>
      <c r="L111" s="100">
        <v>7.6434805606982278E-2</v>
      </c>
      <c r="M111" s="99">
        <v>0.12747950277704312</v>
      </c>
      <c r="N111" s="200">
        <v>1</v>
      </c>
      <c r="O111" s="98">
        <v>2308</v>
      </c>
      <c r="P111" s="99">
        <v>0.11871750433275563</v>
      </c>
      <c r="Q111" s="99">
        <v>0.23180242634315423</v>
      </c>
      <c r="R111" s="99">
        <v>0.35658578856152512</v>
      </c>
      <c r="S111" s="99">
        <v>0.29289428076256502</v>
      </c>
      <c r="T111" s="126">
        <v>2.8236568457538995</v>
      </c>
      <c r="U111" s="98">
        <v>2308</v>
      </c>
      <c r="V111" s="99">
        <v>4.1594454072790298E-2</v>
      </c>
      <c r="W111" s="99">
        <v>0.11785095320623917</v>
      </c>
      <c r="X111" s="99">
        <v>0.22920277296360486</v>
      </c>
      <c r="Y111" s="99">
        <v>0.61135181975736563</v>
      </c>
      <c r="Z111" s="136">
        <v>3.4103119584055457</v>
      </c>
      <c r="AA111" s="98">
        <v>2308</v>
      </c>
      <c r="AB111" s="99">
        <v>0.2027729636048527</v>
      </c>
      <c r="AC111" s="99">
        <v>0.2001733102253033</v>
      </c>
      <c r="AD111" s="99">
        <v>0.30025996533795496</v>
      </c>
      <c r="AE111" s="99">
        <v>0.29679376083188908</v>
      </c>
      <c r="AF111" s="136">
        <v>2.6910745233968805</v>
      </c>
      <c r="AG111" s="98">
        <v>2308</v>
      </c>
      <c r="AH111" s="99">
        <v>0.19540727902946273</v>
      </c>
      <c r="AI111" s="99">
        <v>0.23006932409012132</v>
      </c>
      <c r="AJ111" s="99">
        <v>0.32972270363951472</v>
      </c>
      <c r="AK111" s="99">
        <v>0.2448006932409012</v>
      </c>
      <c r="AL111" s="136">
        <v>2.6239168110918545</v>
      </c>
      <c r="AM111" s="142">
        <v>2308</v>
      </c>
      <c r="AN111" s="155">
        <v>0.6421143847487002</v>
      </c>
      <c r="AO111" s="142">
        <v>2308</v>
      </c>
      <c r="AP111" s="155">
        <v>0.29506065857885616</v>
      </c>
      <c r="AQ111" s="101">
        <v>6602000</v>
      </c>
      <c r="AR111" s="105"/>
      <c r="AS111" s="105"/>
      <c r="AT111" s="105"/>
    </row>
    <row r="112" spans="1:46" s="102" customFormat="1" ht="15" x14ac:dyDescent="0.25">
      <c r="A112" s="96">
        <v>103</v>
      </c>
      <c r="B112" s="97" t="s">
        <v>267</v>
      </c>
      <c r="C112" s="108">
        <v>0.25233644859813081</v>
      </c>
      <c r="D112" s="109">
        <v>0.57683215130023635</v>
      </c>
      <c r="E112" s="109">
        <v>0.24475524475524474</v>
      </c>
      <c r="F112" s="109">
        <v>0.28438228438228441</v>
      </c>
      <c r="G112" s="98">
        <v>710</v>
      </c>
      <c r="H112" s="99">
        <v>0.73</v>
      </c>
      <c r="I112" s="99">
        <v>0.52676056338028165</v>
      </c>
      <c r="J112" s="99">
        <v>0.20281690140845071</v>
      </c>
      <c r="K112" s="99">
        <v>0.25070422535211268</v>
      </c>
      <c r="L112" s="103">
        <v>1.9718309859154931E-2</v>
      </c>
      <c r="M112" s="99">
        <v>0.47323943661971829</v>
      </c>
      <c r="N112" s="200">
        <v>4</v>
      </c>
      <c r="O112" s="98">
        <v>428</v>
      </c>
      <c r="P112" s="99">
        <v>0.3574766355140187</v>
      </c>
      <c r="Q112" s="99">
        <v>0.39018691588785048</v>
      </c>
      <c r="R112" s="99">
        <v>0.20794392523364486</v>
      </c>
      <c r="S112" s="99">
        <v>4.4392523364485979E-2</v>
      </c>
      <c r="T112" s="126">
        <v>1.9392523364485981</v>
      </c>
      <c r="U112" s="98">
        <v>423</v>
      </c>
      <c r="V112" s="99">
        <v>0.14184397163120568</v>
      </c>
      <c r="W112" s="99">
        <v>0.28132387706855794</v>
      </c>
      <c r="X112" s="99">
        <v>0.27659574468085107</v>
      </c>
      <c r="Y112" s="99">
        <v>0.30023640661938533</v>
      </c>
      <c r="Z112" s="136">
        <v>2.7352245862884161</v>
      </c>
      <c r="AA112" s="98">
        <v>429</v>
      </c>
      <c r="AB112" s="99">
        <v>0.53613053613053618</v>
      </c>
      <c r="AC112" s="99">
        <v>0.21911421911421911</v>
      </c>
      <c r="AD112" s="99">
        <v>0.1585081585081585</v>
      </c>
      <c r="AE112" s="99">
        <v>8.6247086247086241E-2</v>
      </c>
      <c r="AF112" s="136">
        <v>1.7948717948717947</v>
      </c>
      <c r="AG112" s="98">
        <v>429</v>
      </c>
      <c r="AH112" s="99">
        <v>0.42890442890442892</v>
      </c>
      <c r="AI112" s="99">
        <v>0.28671328671328672</v>
      </c>
      <c r="AJ112" s="99">
        <v>0.19114219114219114</v>
      </c>
      <c r="AK112" s="99">
        <v>9.3240093240093247E-2</v>
      </c>
      <c r="AL112" s="136">
        <v>1.9487179487179487</v>
      </c>
      <c r="AM112" s="142">
        <v>423</v>
      </c>
      <c r="AN112" s="155">
        <v>0.29314420803782504</v>
      </c>
      <c r="AO112" s="142">
        <v>428</v>
      </c>
      <c r="AP112" s="155">
        <v>5.6074766355140193E-2</v>
      </c>
      <c r="AQ112" s="101">
        <v>1003000</v>
      </c>
      <c r="AR112" s="3"/>
      <c r="AS112" s="3"/>
      <c r="AT112" s="3"/>
    </row>
    <row r="113" spans="1:46" s="102" customFormat="1" ht="15" x14ac:dyDescent="0.25">
      <c r="A113" s="96">
        <v>104</v>
      </c>
      <c r="B113" s="97" t="s">
        <v>213</v>
      </c>
      <c r="C113" s="108">
        <v>0.44594594594594594</v>
      </c>
      <c r="D113" s="109">
        <v>0.70588235294117641</v>
      </c>
      <c r="E113" s="109">
        <v>0.41628959276018096</v>
      </c>
      <c r="F113" s="109">
        <v>0.40090090090090091</v>
      </c>
      <c r="G113" s="98">
        <v>359</v>
      </c>
      <c r="H113" s="99">
        <v>0.72</v>
      </c>
      <c r="I113" s="99">
        <v>0.84122562674094703</v>
      </c>
      <c r="J113" s="99">
        <v>2.7855153203342621E-2</v>
      </c>
      <c r="K113" s="99">
        <v>0.11420612813370473</v>
      </c>
      <c r="L113" s="100">
        <v>1.6713091922005568E-2</v>
      </c>
      <c r="M113" s="99">
        <v>0.15877437325905291</v>
      </c>
      <c r="N113" s="200">
        <v>3</v>
      </c>
      <c r="O113" s="98">
        <v>222</v>
      </c>
      <c r="P113" s="99">
        <v>0.22072072072072071</v>
      </c>
      <c r="Q113" s="99">
        <v>0.33333333333333331</v>
      </c>
      <c r="R113" s="99">
        <v>0.2747747747747748</v>
      </c>
      <c r="S113" s="99">
        <v>0.17117117117117117</v>
      </c>
      <c r="T113" s="126">
        <v>2.3963963963963963</v>
      </c>
      <c r="U113" s="98">
        <v>221</v>
      </c>
      <c r="V113" s="99">
        <v>8.5972850678733032E-2</v>
      </c>
      <c r="W113" s="99">
        <v>0.20814479638009051</v>
      </c>
      <c r="X113" s="99">
        <v>0.30769230769230771</v>
      </c>
      <c r="Y113" s="99">
        <v>0.39819004524886875</v>
      </c>
      <c r="Z113" s="136">
        <v>3.0180995475113122</v>
      </c>
      <c r="AA113" s="98">
        <v>221</v>
      </c>
      <c r="AB113" s="99">
        <v>0.36651583710407237</v>
      </c>
      <c r="AC113" s="99">
        <v>0.21719457013574661</v>
      </c>
      <c r="AD113" s="99">
        <v>0.23529411764705882</v>
      </c>
      <c r="AE113" s="99">
        <v>0.18099547511312217</v>
      </c>
      <c r="AF113" s="136">
        <v>2.2307692307692308</v>
      </c>
      <c r="AG113" s="98">
        <v>222</v>
      </c>
      <c r="AH113" s="99">
        <v>0.33783783783783783</v>
      </c>
      <c r="AI113" s="99">
        <v>0.26126126126126126</v>
      </c>
      <c r="AJ113" s="99">
        <v>0.25675675675675674</v>
      </c>
      <c r="AK113" s="99">
        <v>0.14414414414414414</v>
      </c>
      <c r="AL113" s="136">
        <v>2.2072072072072069</v>
      </c>
      <c r="AM113" s="142">
        <v>221</v>
      </c>
      <c r="AN113" s="155">
        <v>0.42081447963800905</v>
      </c>
      <c r="AO113" s="142">
        <v>221</v>
      </c>
      <c r="AP113" s="155">
        <v>0.15384615384615385</v>
      </c>
      <c r="AQ113" s="101">
        <v>2304000</v>
      </c>
      <c r="AR113" s="3"/>
      <c r="AS113" s="3"/>
      <c r="AT113" s="3"/>
    </row>
    <row r="114" spans="1:46" s="102" customFormat="1" ht="15" x14ac:dyDescent="0.25">
      <c r="A114" s="96">
        <v>105</v>
      </c>
      <c r="B114" s="97" t="s">
        <v>138</v>
      </c>
      <c r="C114" s="108">
        <v>0.8996282527881041</v>
      </c>
      <c r="D114" s="109">
        <v>0.9703153988868275</v>
      </c>
      <c r="E114" s="109">
        <v>0.82899628252788093</v>
      </c>
      <c r="F114" s="109">
        <v>0.82189239332096475</v>
      </c>
      <c r="G114" s="98">
        <v>674</v>
      </c>
      <c r="H114" s="99"/>
      <c r="I114" s="99">
        <v>0.70623145400593468</v>
      </c>
      <c r="J114" s="99">
        <v>0.10237388724035608</v>
      </c>
      <c r="K114" s="99">
        <v>1.9287833827893178E-2</v>
      </c>
      <c r="L114" s="103">
        <v>0.17210682492581603</v>
      </c>
      <c r="M114" s="99">
        <v>0.29376854599406527</v>
      </c>
      <c r="N114" s="200">
        <v>1</v>
      </c>
      <c r="O114" s="98">
        <v>538</v>
      </c>
      <c r="P114" s="99">
        <v>3.9033457249070633E-2</v>
      </c>
      <c r="Q114" s="99">
        <v>6.1338289962825282E-2</v>
      </c>
      <c r="R114" s="99">
        <v>0.20074349442379183</v>
      </c>
      <c r="S114" s="99">
        <v>0.6988847583643123</v>
      </c>
      <c r="T114" s="126">
        <v>3.5594795539033459</v>
      </c>
      <c r="U114" s="98">
        <v>539</v>
      </c>
      <c r="V114" s="99">
        <v>7.4211502782931399E-3</v>
      </c>
      <c r="W114" s="99">
        <v>2.2263450834879409E-2</v>
      </c>
      <c r="X114" s="99">
        <v>7.792207792207792E-2</v>
      </c>
      <c r="Y114" s="99">
        <v>0.89239332096474955</v>
      </c>
      <c r="Z114" s="136">
        <v>3.8552875695732838</v>
      </c>
      <c r="AA114" s="98">
        <v>538</v>
      </c>
      <c r="AB114" s="99">
        <v>6.5055762081784388E-2</v>
      </c>
      <c r="AC114" s="99">
        <v>0.10594795539033457</v>
      </c>
      <c r="AD114" s="99">
        <v>0.20631970260223048</v>
      </c>
      <c r="AE114" s="99">
        <v>0.62267657992565051</v>
      </c>
      <c r="AF114" s="136">
        <v>3.3866171003717467</v>
      </c>
      <c r="AG114" s="98">
        <v>539</v>
      </c>
      <c r="AH114" s="99">
        <v>3.3395176252319109E-2</v>
      </c>
      <c r="AI114" s="99">
        <v>0.14471243042671614</v>
      </c>
      <c r="AJ114" s="99">
        <v>0.32467532467532467</v>
      </c>
      <c r="AK114" s="99">
        <v>0.49721706864564008</v>
      </c>
      <c r="AL114" s="136">
        <v>3.2857142857142856</v>
      </c>
      <c r="AM114" s="142">
        <v>539</v>
      </c>
      <c r="AN114" s="155">
        <v>0.90538033395176254</v>
      </c>
      <c r="AO114" s="142">
        <v>538</v>
      </c>
      <c r="AP114" s="155">
        <v>0.65613382899628248</v>
      </c>
      <c r="AQ114" s="101">
        <v>7240700</v>
      </c>
    </row>
    <row r="115" spans="1:46" s="102" customFormat="1" ht="15" x14ac:dyDescent="0.25">
      <c r="A115" s="96">
        <v>106</v>
      </c>
      <c r="B115" s="97" t="s">
        <v>77</v>
      </c>
      <c r="C115" s="108">
        <v>0.92105263157894735</v>
      </c>
      <c r="D115" s="109">
        <v>0.99561403508771928</v>
      </c>
      <c r="E115" s="109">
        <v>0.88986784140969155</v>
      </c>
      <c r="F115" s="109">
        <v>0.89912280701754388</v>
      </c>
      <c r="G115" s="98">
        <v>312</v>
      </c>
      <c r="H115" s="99"/>
      <c r="I115" s="99">
        <v>0.66666666666666663</v>
      </c>
      <c r="J115" s="99">
        <v>9.6153846153846159E-2</v>
      </c>
      <c r="K115" s="99">
        <v>3.2051282051282098E-3</v>
      </c>
      <c r="L115" s="100">
        <v>0.23397435897435898</v>
      </c>
      <c r="M115" s="99">
        <v>0.33333333333333331</v>
      </c>
      <c r="N115" s="200">
        <v>1</v>
      </c>
      <c r="O115" s="98">
        <v>228</v>
      </c>
      <c r="P115" s="99">
        <v>4.3859649122806998E-3</v>
      </c>
      <c r="Q115" s="99">
        <v>7.4561403508771926E-2</v>
      </c>
      <c r="R115" s="99">
        <v>0.14035087719298245</v>
      </c>
      <c r="S115" s="99">
        <v>0.7807017543859649</v>
      </c>
      <c r="T115" s="126">
        <v>3.6973684210526314</v>
      </c>
      <c r="U115" s="98">
        <v>228</v>
      </c>
      <c r="V115" s="99">
        <v>0</v>
      </c>
      <c r="W115" s="99">
        <v>4.3859649122806998E-3</v>
      </c>
      <c r="X115" s="99">
        <v>2.6315789473684209E-2</v>
      </c>
      <c r="Y115" s="99">
        <v>0.9692982456140351</v>
      </c>
      <c r="Z115" s="136">
        <v>3.9649122807017543</v>
      </c>
      <c r="AA115" s="98">
        <v>227</v>
      </c>
      <c r="AB115" s="99">
        <v>3.5242290748898682E-2</v>
      </c>
      <c r="AC115" s="99">
        <v>7.4889867841409691E-2</v>
      </c>
      <c r="AD115" s="99">
        <v>0.23788546255506607</v>
      </c>
      <c r="AE115" s="99">
        <v>0.65198237885462551</v>
      </c>
      <c r="AF115" s="136">
        <v>3.5066079295154182</v>
      </c>
      <c r="AG115" s="98">
        <v>228</v>
      </c>
      <c r="AH115" s="99">
        <v>1.754385964912281E-2</v>
      </c>
      <c r="AI115" s="99">
        <v>8.3333333333333329E-2</v>
      </c>
      <c r="AJ115" s="99">
        <v>0.41666666666666669</v>
      </c>
      <c r="AK115" s="99">
        <v>0.48245614035087719</v>
      </c>
      <c r="AL115" s="136">
        <v>3.3640350877192979</v>
      </c>
      <c r="AM115" s="142">
        <v>228</v>
      </c>
      <c r="AN115" s="155">
        <v>0.97807017543859653</v>
      </c>
      <c r="AO115" s="142">
        <v>227</v>
      </c>
      <c r="AP115" s="155">
        <v>0.68281938325991187</v>
      </c>
      <c r="AQ115" s="101">
        <v>443700</v>
      </c>
      <c r="AR115" s="105"/>
      <c r="AS115" s="105"/>
      <c r="AT115" s="105"/>
    </row>
    <row r="116" spans="1:46" s="102" customFormat="1" ht="15" x14ac:dyDescent="0.25">
      <c r="A116" s="96">
        <v>107</v>
      </c>
      <c r="B116" s="97" t="s">
        <v>123</v>
      </c>
      <c r="C116" s="108">
        <v>0.39059304703476483</v>
      </c>
      <c r="D116" s="109">
        <v>0.74028629856850714</v>
      </c>
      <c r="E116" s="109">
        <v>0.3824130879345603</v>
      </c>
      <c r="F116" s="109">
        <v>0.3824130879345603</v>
      </c>
      <c r="G116" s="98">
        <v>809</v>
      </c>
      <c r="H116" s="99">
        <v>0.7</v>
      </c>
      <c r="I116" s="99">
        <v>0.8640296662546354</v>
      </c>
      <c r="J116" s="99">
        <v>3.7082818294190363E-2</v>
      </c>
      <c r="K116" s="99">
        <v>7.4165636588380702E-3</v>
      </c>
      <c r="L116" s="103">
        <v>9.1470951792336219E-2</v>
      </c>
      <c r="M116" s="99">
        <v>0.13597033374536466</v>
      </c>
      <c r="N116" s="200">
        <v>1</v>
      </c>
      <c r="O116" s="98">
        <v>489</v>
      </c>
      <c r="P116" s="99">
        <v>0.27198364008179959</v>
      </c>
      <c r="Q116" s="99">
        <v>0.33742331288343558</v>
      </c>
      <c r="R116" s="99">
        <v>0.29447852760736198</v>
      </c>
      <c r="S116" s="99">
        <v>9.6114519427402859E-2</v>
      </c>
      <c r="T116" s="126">
        <v>2.2147239263803682</v>
      </c>
      <c r="U116" s="98">
        <v>489</v>
      </c>
      <c r="V116" s="99">
        <v>8.3844580777096112E-2</v>
      </c>
      <c r="W116" s="99">
        <v>0.17586912065439672</v>
      </c>
      <c r="X116" s="99">
        <v>0.27402862985685073</v>
      </c>
      <c r="Y116" s="99">
        <v>0.46625766871165641</v>
      </c>
      <c r="Z116" s="136">
        <v>3.1226993865030677</v>
      </c>
      <c r="AA116" s="98">
        <v>489</v>
      </c>
      <c r="AB116" s="99">
        <v>0.37014314928425357</v>
      </c>
      <c r="AC116" s="99">
        <v>0.2474437627811861</v>
      </c>
      <c r="AD116" s="99">
        <v>0.23721881390593047</v>
      </c>
      <c r="AE116" s="99">
        <v>0.14519427402862986</v>
      </c>
      <c r="AF116" s="136">
        <v>2.1574642126789367</v>
      </c>
      <c r="AG116" s="98">
        <v>489</v>
      </c>
      <c r="AH116" s="99">
        <v>0.38036809815950923</v>
      </c>
      <c r="AI116" s="99">
        <v>0.23721881390593047</v>
      </c>
      <c r="AJ116" s="99">
        <v>0.2474437627811861</v>
      </c>
      <c r="AK116" s="99">
        <v>0.13496932515337423</v>
      </c>
      <c r="AL116" s="136">
        <v>2.1370143149284253</v>
      </c>
      <c r="AM116" s="142">
        <v>489</v>
      </c>
      <c r="AN116" s="155">
        <v>0.42331288343558282</v>
      </c>
      <c r="AO116" s="142">
        <v>489</v>
      </c>
      <c r="AP116" s="155">
        <v>0.10429447852760736</v>
      </c>
      <c r="AQ116" s="101">
        <v>6603000</v>
      </c>
      <c r="AR116" s="105"/>
      <c r="AS116" s="105"/>
      <c r="AT116" s="105"/>
    </row>
    <row r="117" spans="1:46" s="102" customFormat="1" ht="15" x14ac:dyDescent="0.25">
      <c r="A117" s="96">
        <v>108</v>
      </c>
      <c r="B117" s="97" t="s">
        <v>306</v>
      </c>
      <c r="C117" s="108">
        <v>0.41636363636363638</v>
      </c>
      <c r="D117" s="109">
        <v>0.65999999999999992</v>
      </c>
      <c r="E117" s="109">
        <v>0.31545454545454543</v>
      </c>
      <c r="F117" s="109">
        <v>0.33030027297543219</v>
      </c>
      <c r="G117" s="98">
        <v>1774</v>
      </c>
      <c r="H117" s="99">
        <v>0.64</v>
      </c>
      <c r="I117" s="99">
        <v>0.61161217587373173</v>
      </c>
      <c r="J117" s="99">
        <v>0.16121758737316799</v>
      </c>
      <c r="K117" s="99">
        <v>0.21758737316798196</v>
      </c>
      <c r="L117" s="100">
        <v>9.5828635851183796E-3</v>
      </c>
      <c r="M117" s="99">
        <v>0.38838782412626832</v>
      </c>
      <c r="N117" s="200">
        <v>5</v>
      </c>
      <c r="O117" s="98">
        <v>1100</v>
      </c>
      <c r="P117" s="99">
        <v>0.23272727272727273</v>
      </c>
      <c r="Q117" s="99">
        <v>0.35090909090909089</v>
      </c>
      <c r="R117" s="99">
        <v>0.28000000000000003</v>
      </c>
      <c r="S117" s="99">
        <v>0.13636363636363635</v>
      </c>
      <c r="T117" s="126">
        <v>2.3200000000000003</v>
      </c>
      <c r="U117" s="98">
        <v>1100</v>
      </c>
      <c r="V117" s="99">
        <v>0.12454545454545454</v>
      </c>
      <c r="W117" s="99">
        <v>0.21545454545454545</v>
      </c>
      <c r="X117" s="99">
        <v>0.30181818181818182</v>
      </c>
      <c r="Y117" s="99">
        <v>0.35818181818181816</v>
      </c>
      <c r="Z117" s="136">
        <v>2.8936363636363636</v>
      </c>
      <c r="AA117" s="98">
        <v>1100</v>
      </c>
      <c r="AB117" s="99">
        <v>0.43545454545454543</v>
      </c>
      <c r="AC117" s="99">
        <v>0.24909090909090909</v>
      </c>
      <c r="AD117" s="99">
        <v>0.19272727272727272</v>
      </c>
      <c r="AE117" s="99">
        <v>0.12272727272727273</v>
      </c>
      <c r="AF117" s="136">
        <v>2.0027272727272725</v>
      </c>
      <c r="AG117" s="98">
        <v>1099</v>
      </c>
      <c r="AH117" s="99">
        <v>0.39126478616924476</v>
      </c>
      <c r="AI117" s="99">
        <v>0.278434940855323</v>
      </c>
      <c r="AJ117" s="99">
        <v>0.22747952684258416</v>
      </c>
      <c r="AK117" s="99">
        <v>0.10282074613284804</v>
      </c>
      <c r="AL117" s="136">
        <v>2.0418562329390353</v>
      </c>
      <c r="AM117" s="142">
        <v>1099</v>
      </c>
      <c r="AN117" s="155">
        <v>0.35486806187443132</v>
      </c>
      <c r="AO117" s="142">
        <v>1100</v>
      </c>
      <c r="AP117" s="155">
        <v>0.13</v>
      </c>
      <c r="AQ117" s="101">
        <v>203000</v>
      </c>
      <c r="AR117" s="3"/>
      <c r="AS117" s="3"/>
      <c r="AT117" s="3"/>
    </row>
    <row r="118" spans="1:46" s="102" customFormat="1" ht="15" x14ac:dyDescent="0.25">
      <c r="A118" s="96">
        <v>109</v>
      </c>
      <c r="B118" s="97" t="s">
        <v>265</v>
      </c>
      <c r="C118" s="108">
        <v>0.33144475920679883</v>
      </c>
      <c r="D118" s="109">
        <v>0.53257790368271951</v>
      </c>
      <c r="E118" s="109">
        <v>0.20113314447592068</v>
      </c>
      <c r="F118" s="109">
        <v>0.24645892351274787</v>
      </c>
      <c r="G118" s="98">
        <v>584</v>
      </c>
      <c r="H118" s="99">
        <v>0.74</v>
      </c>
      <c r="I118" s="99">
        <v>0.68664383561643838</v>
      </c>
      <c r="J118" s="99">
        <v>8.0479452054794523E-2</v>
      </c>
      <c r="K118" s="99">
        <v>0.23116438356164384</v>
      </c>
      <c r="L118" s="103">
        <v>1.71232876712329E-3</v>
      </c>
      <c r="M118" s="99">
        <v>0.31335616438356168</v>
      </c>
      <c r="N118" s="200">
        <v>4</v>
      </c>
      <c r="O118" s="98">
        <v>353</v>
      </c>
      <c r="P118" s="99">
        <v>0.32294617563739375</v>
      </c>
      <c r="Q118" s="99">
        <v>0.34560906515580736</v>
      </c>
      <c r="R118" s="99">
        <v>0.26628895184135976</v>
      </c>
      <c r="S118" s="99">
        <v>6.5155807365439092E-2</v>
      </c>
      <c r="T118" s="126">
        <v>2.0736543909348439</v>
      </c>
      <c r="U118" s="98">
        <v>353</v>
      </c>
      <c r="V118" s="99">
        <v>0.1643059490084986</v>
      </c>
      <c r="W118" s="99">
        <v>0.30311614730878189</v>
      </c>
      <c r="X118" s="99">
        <v>0.29178470254957506</v>
      </c>
      <c r="Y118" s="99">
        <v>0.24079320113314448</v>
      </c>
      <c r="Z118" s="136">
        <v>2.6090651558073654</v>
      </c>
      <c r="AA118" s="98">
        <v>353</v>
      </c>
      <c r="AB118" s="99">
        <v>0.61473087818696881</v>
      </c>
      <c r="AC118" s="99">
        <v>0.18413597733711048</v>
      </c>
      <c r="AD118" s="99">
        <v>0.13881019830028329</v>
      </c>
      <c r="AE118" s="99">
        <v>6.2322946175637391E-2</v>
      </c>
      <c r="AF118" s="136">
        <v>1.6487252124645893</v>
      </c>
      <c r="AG118" s="98">
        <v>353</v>
      </c>
      <c r="AH118" s="99">
        <v>0.41359773371104813</v>
      </c>
      <c r="AI118" s="99">
        <v>0.33994334277620397</v>
      </c>
      <c r="AJ118" s="99">
        <v>0.17847025495750707</v>
      </c>
      <c r="AK118" s="99">
        <v>6.79886685552408E-2</v>
      </c>
      <c r="AL118" s="136">
        <v>1.9008498583569406</v>
      </c>
      <c r="AM118" s="142">
        <v>353</v>
      </c>
      <c r="AN118" s="155">
        <v>0.23229461756373937</v>
      </c>
      <c r="AO118" s="142">
        <v>353</v>
      </c>
      <c r="AP118" s="155">
        <v>5.3824362606232287E-2</v>
      </c>
      <c r="AQ118" s="101">
        <v>701000</v>
      </c>
      <c r="AR118" s="105"/>
      <c r="AS118" s="105"/>
      <c r="AT118" s="105"/>
    </row>
    <row r="119" spans="1:46" s="102" customFormat="1" ht="15" x14ac:dyDescent="0.25">
      <c r="A119" s="96">
        <v>110</v>
      </c>
      <c r="B119" s="97" t="s">
        <v>289</v>
      </c>
      <c r="C119" s="108">
        <v>0.44013490725126475</v>
      </c>
      <c r="D119" s="109">
        <v>0.71621621621621623</v>
      </c>
      <c r="E119" s="109">
        <v>0.36593591905564926</v>
      </c>
      <c r="F119" s="109">
        <v>0.40809443507588533</v>
      </c>
      <c r="G119" s="98">
        <v>959</v>
      </c>
      <c r="H119" s="99">
        <v>0.56999999999999995</v>
      </c>
      <c r="I119" s="99">
        <v>0.7278415015641293</v>
      </c>
      <c r="J119" s="99">
        <v>5.7351407716371219E-2</v>
      </c>
      <c r="K119" s="99">
        <v>0.19499478623566216</v>
      </c>
      <c r="L119" s="103">
        <v>1.9812304483837331E-2</v>
      </c>
      <c r="M119" s="99">
        <v>0.2721584984358707</v>
      </c>
      <c r="N119" s="200">
        <v>4</v>
      </c>
      <c r="O119" s="98">
        <v>593</v>
      </c>
      <c r="P119" s="99">
        <v>0.2596964586846543</v>
      </c>
      <c r="Q119" s="99">
        <v>0.30016863406408095</v>
      </c>
      <c r="R119" s="99">
        <v>0.31871838111298484</v>
      </c>
      <c r="S119" s="99">
        <v>0.12141652613827993</v>
      </c>
      <c r="T119" s="126">
        <v>2.3018549747048906</v>
      </c>
      <c r="U119" s="98">
        <v>592</v>
      </c>
      <c r="V119" s="99">
        <v>7.77027027027027E-2</v>
      </c>
      <c r="W119" s="99">
        <v>0.20608108108108109</v>
      </c>
      <c r="X119" s="99">
        <v>0.32432432432432434</v>
      </c>
      <c r="Y119" s="99">
        <v>0.39189189189189189</v>
      </c>
      <c r="Z119" s="136">
        <v>3.0304054054054053</v>
      </c>
      <c r="AA119" s="98">
        <v>593</v>
      </c>
      <c r="AB119" s="99">
        <v>0.37268128161888703</v>
      </c>
      <c r="AC119" s="99">
        <v>0.26138279932546377</v>
      </c>
      <c r="AD119" s="99">
        <v>0.23777403035413153</v>
      </c>
      <c r="AE119" s="99">
        <v>0.12816188870151771</v>
      </c>
      <c r="AF119" s="136">
        <v>2.12141652613828</v>
      </c>
      <c r="AG119" s="98">
        <v>593</v>
      </c>
      <c r="AH119" s="99">
        <v>0.32883642495784149</v>
      </c>
      <c r="AI119" s="99">
        <v>0.26306913996627318</v>
      </c>
      <c r="AJ119" s="99">
        <v>0.27150084317032042</v>
      </c>
      <c r="AK119" s="99">
        <v>0.13659359190556492</v>
      </c>
      <c r="AL119" s="136">
        <v>2.2158516020236085</v>
      </c>
      <c r="AM119" s="142">
        <v>592</v>
      </c>
      <c r="AN119" s="155">
        <v>0.42398648648648651</v>
      </c>
      <c r="AO119" s="142">
        <v>593</v>
      </c>
      <c r="AP119" s="155">
        <v>0.12141652613827993</v>
      </c>
      <c r="AQ119" s="101">
        <v>5205000</v>
      </c>
      <c r="AR119" s="104"/>
      <c r="AS119" s="104"/>
      <c r="AT119" s="104"/>
    </row>
    <row r="120" spans="1:46" s="102" customFormat="1" ht="15" x14ac:dyDescent="0.25">
      <c r="A120" s="96">
        <v>111</v>
      </c>
      <c r="B120" s="97" t="s">
        <v>264</v>
      </c>
      <c r="C120" s="108">
        <v>0.52418300653594763</v>
      </c>
      <c r="D120" s="109">
        <v>0.7712418300653594</v>
      </c>
      <c r="E120" s="109">
        <v>0.4392156862745098</v>
      </c>
      <c r="F120" s="109">
        <v>0.4392156862745098</v>
      </c>
      <c r="G120" s="98">
        <v>1272</v>
      </c>
      <c r="H120" s="99">
        <v>0.39</v>
      </c>
      <c r="I120" s="99">
        <v>0.92531446540880502</v>
      </c>
      <c r="J120" s="99">
        <v>3.8522012578616351E-2</v>
      </c>
      <c r="K120" s="99">
        <v>1.336477987421384E-2</v>
      </c>
      <c r="L120" s="103">
        <v>2.2798742138364778E-2</v>
      </c>
      <c r="M120" s="99">
        <v>7.4685534591194966E-2</v>
      </c>
      <c r="N120" s="200">
        <v>3</v>
      </c>
      <c r="O120" s="98">
        <v>765</v>
      </c>
      <c r="P120" s="99">
        <v>0.19215686274509805</v>
      </c>
      <c r="Q120" s="99">
        <v>0.28366013071895424</v>
      </c>
      <c r="R120" s="99">
        <v>0.34901960784313724</v>
      </c>
      <c r="S120" s="99">
        <v>0.17516339869281045</v>
      </c>
      <c r="T120" s="126">
        <v>2.5071895424836601</v>
      </c>
      <c r="U120" s="98">
        <v>765</v>
      </c>
      <c r="V120" s="99">
        <v>5.3594771241830062E-2</v>
      </c>
      <c r="W120" s="99">
        <v>0.17516339869281045</v>
      </c>
      <c r="X120" s="99">
        <v>0.30196078431372547</v>
      </c>
      <c r="Y120" s="99">
        <v>0.46928104575163399</v>
      </c>
      <c r="Z120" s="136">
        <v>3.1869281045751632</v>
      </c>
      <c r="AA120" s="98">
        <v>765</v>
      </c>
      <c r="AB120" s="99">
        <v>0.29281045751633988</v>
      </c>
      <c r="AC120" s="99">
        <v>0.26797385620915032</v>
      </c>
      <c r="AD120" s="99">
        <v>0.2522875816993464</v>
      </c>
      <c r="AE120" s="99">
        <v>0.1869281045751634</v>
      </c>
      <c r="AF120" s="136">
        <v>2.333333333333333</v>
      </c>
      <c r="AG120" s="98">
        <v>765</v>
      </c>
      <c r="AH120" s="99">
        <v>0.28627450980392155</v>
      </c>
      <c r="AI120" s="99">
        <v>0.27450980392156865</v>
      </c>
      <c r="AJ120" s="99">
        <v>0.26405228758169935</v>
      </c>
      <c r="AK120" s="99">
        <v>0.17516339869281045</v>
      </c>
      <c r="AL120" s="136">
        <v>2.3281045751633984</v>
      </c>
      <c r="AM120" s="142">
        <v>765</v>
      </c>
      <c r="AN120" s="155">
        <v>0.45228758169934641</v>
      </c>
      <c r="AO120" s="142">
        <v>765</v>
      </c>
      <c r="AP120" s="155">
        <v>0.16601307189542483</v>
      </c>
      <c r="AQ120" s="101">
        <v>6304000</v>
      </c>
      <c r="AR120" s="3"/>
      <c r="AS120" s="3"/>
      <c r="AT120" s="3"/>
    </row>
    <row r="121" spans="1:46" s="102" customFormat="1" ht="15" x14ac:dyDescent="0.25">
      <c r="A121" s="96">
        <v>112</v>
      </c>
      <c r="B121" s="97" t="s">
        <v>190</v>
      </c>
      <c r="C121" s="108">
        <v>0.38617886178861788</v>
      </c>
      <c r="D121" s="109">
        <v>0.64092140921409213</v>
      </c>
      <c r="E121" s="109">
        <v>0.32384823848238481</v>
      </c>
      <c r="F121" s="109">
        <v>0.35772357723577236</v>
      </c>
      <c r="G121" s="98">
        <v>1205</v>
      </c>
      <c r="H121" s="99">
        <v>0.74</v>
      </c>
      <c r="I121" s="99">
        <v>0.91120331950207467</v>
      </c>
      <c r="J121" s="99">
        <v>4.1493775933609957E-2</v>
      </c>
      <c r="K121" s="99">
        <v>3.6514522821576773E-2</v>
      </c>
      <c r="L121" s="103">
        <v>1.0788381742738591E-2</v>
      </c>
      <c r="M121" s="99">
        <v>8.8796680497925301E-2</v>
      </c>
      <c r="N121" s="200">
        <v>2</v>
      </c>
      <c r="O121" s="98">
        <v>738</v>
      </c>
      <c r="P121" s="99">
        <v>0.2791327913279133</v>
      </c>
      <c r="Q121" s="99">
        <v>0.33468834688346882</v>
      </c>
      <c r="R121" s="99">
        <v>0.27100271002710025</v>
      </c>
      <c r="S121" s="99">
        <v>0.11517615176151762</v>
      </c>
      <c r="T121" s="126">
        <v>2.2222222222222223</v>
      </c>
      <c r="U121" s="98">
        <v>738</v>
      </c>
      <c r="V121" s="99">
        <v>0.13956639566395665</v>
      </c>
      <c r="W121" s="99">
        <v>0.21951219512195122</v>
      </c>
      <c r="X121" s="99">
        <v>0.28184281842818426</v>
      </c>
      <c r="Y121" s="99">
        <v>0.35907859078590787</v>
      </c>
      <c r="Z121" s="136">
        <v>2.8604336043360434</v>
      </c>
      <c r="AA121" s="98">
        <v>738</v>
      </c>
      <c r="AB121" s="99">
        <v>0.44579945799457993</v>
      </c>
      <c r="AC121" s="99">
        <v>0.23035230352303523</v>
      </c>
      <c r="AD121" s="99">
        <v>0.20867208672086721</v>
      </c>
      <c r="AE121" s="99">
        <v>0.11517615176151762</v>
      </c>
      <c r="AF121" s="136">
        <v>1.9932249322493225</v>
      </c>
      <c r="AG121" s="98">
        <v>738</v>
      </c>
      <c r="AH121" s="99">
        <v>0.36043360433604338</v>
      </c>
      <c r="AI121" s="99">
        <v>0.28184281842818426</v>
      </c>
      <c r="AJ121" s="99">
        <v>0.23306233062330622</v>
      </c>
      <c r="AK121" s="99">
        <v>0.12466124661246612</v>
      </c>
      <c r="AL121" s="136">
        <v>2.1219512195121952</v>
      </c>
      <c r="AM121" s="142">
        <v>738</v>
      </c>
      <c r="AN121" s="155">
        <v>0.40921409214092141</v>
      </c>
      <c r="AO121" s="142">
        <v>738</v>
      </c>
      <c r="AP121" s="155">
        <v>0.1016260162601626</v>
      </c>
      <c r="AQ121" s="101">
        <v>5602000</v>
      </c>
      <c r="AR121" s="105"/>
      <c r="AS121" s="105"/>
      <c r="AT121" s="105"/>
    </row>
    <row r="122" spans="1:46" s="102" customFormat="1" ht="15" x14ac:dyDescent="0.25">
      <c r="A122" s="96">
        <v>113</v>
      </c>
      <c r="B122" s="97" t="s">
        <v>81</v>
      </c>
      <c r="C122" s="108">
        <v>0.64335223692501575</v>
      </c>
      <c r="D122" s="109">
        <v>0.83984867591424961</v>
      </c>
      <c r="E122" s="109">
        <v>0.56458727158160049</v>
      </c>
      <c r="F122" s="109">
        <v>0.57214870825456843</v>
      </c>
      <c r="G122" s="98">
        <v>2633</v>
      </c>
      <c r="H122" s="99">
        <v>0.5</v>
      </c>
      <c r="I122" s="99">
        <v>0.91910368401063425</v>
      </c>
      <c r="J122" s="99">
        <v>3.6080516521078618E-2</v>
      </c>
      <c r="K122" s="99">
        <v>4.5575389289783498E-3</v>
      </c>
      <c r="L122" s="100">
        <v>4.0258260539308782E-2</v>
      </c>
      <c r="M122" s="99">
        <v>8.0896315989365752E-2</v>
      </c>
      <c r="N122" s="200">
        <v>1</v>
      </c>
      <c r="O122" s="98">
        <v>1587</v>
      </c>
      <c r="P122" s="99">
        <v>0.13736609955891618</v>
      </c>
      <c r="Q122" s="99">
        <v>0.21928166351606806</v>
      </c>
      <c r="R122" s="99">
        <v>0.35979836168872087</v>
      </c>
      <c r="S122" s="99">
        <v>0.28355387523629488</v>
      </c>
      <c r="T122" s="126">
        <v>2.7895400126023944</v>
      </c>
      <c r="U122" s="98">
        <v>1586</v>
      </c>
      <c r="V122" s="99">
        <v>4.6027742749054232E-2</v>
      </c>
      <c r="W122" s="99">
        <v>0.11412358133669609</v>
      </c>
      <c r="X122" s="99">
        <v>0.24274905422446405</v>
      </c>
      <c r="Y122" s="99">
        <v>0.59709962168978559</v>
      </c>
      <c r="Z122" s="136">
        <v>3.390920554854981</v>
      </c>
      <c r="AA122" s="98">
        <v>1587</v>
      </c>
      <c r="AB122" s="99">
        <v>0.24322621298046629</v>
      </c>
      <c r="AC122" s="99">
        <v>0.19218651543793322</v>
      </c>
      <c r="AD122" s="99">
        <v>0.28229363579080025</v>
      </c>
      <c r="AE122" s="99">
        <v>0.28229363579080025</v>
      </c>
      <c r="AF122" s="136">
        <v>2.6036546943919343</v>
      </c>
      <c r="AG122" s="98">
        <v>1587</v>
      </c>
      <c r="AH122" s="99">
        <v>0.21298046628859482</v>
      </c>
      <c r="AI122" s="99">
        <v>0.21487082545683681</v>
      </c>
      <c r="AJ122" s="99">
        <v>0.30938878386893509</v>
      </c>
      <c r="AK122" s="99">
        <v>0.26275992438563328</v>
      </c>
      <c r="AL122" s="136">
        <v>2.6219281663516067</v>
      </c>
      <c r="AM122" s="142">
        <v>1586</v>
      </c>
      <c r="AN122" s="155">
        <v>0.6172761664564943</v>
      </c>
      <c r="AO122" s="142">
        <v>1587</v>
      </c>
      <c r="AP122" s="155">
        <v>0.27095148078134845</v>
      </c>
      <c r="AQ122" s="101">
        <v>503000</v>
      </c>
    </row>
    <row r="123" spans="1:46" s="102" customFormat="1" ht="15" x14ac:dyDescent="0.25">
      <c r="A123" s="96">
        <v>114</v>
      </c>
      <c r="B123" s="97" t="s">
        <v>326</v>
      </c>
      <c r="C123" s="210">
        <v>0.4143646408839779</v>
      </c>
      <c r="D123" s="109">
        <v>0.67403314917127077</v>
      </c>
      <c r="E123" s="109">
        <v>0.31491712707182318</v>
      </c>
      <c r="F123" s="213">
        <v>0.31767955801104975</v>
      </c>
      <c r="G123" s="98">
        <v>578</v>
      </c>
      <c r="H123" s="99">
        <v>0.71</v>
      </c>
      <c r="I123" s="99">
        <v>0.75259515570934254</v>
      </c>
      <c r="J123" s="99">
        <v>1.5570934256055361E-2</v>
      </c>
      <c r="K123" s="99">
        <v>0.21972318339100347</v>
      </c>
      <c r="L123" s="103">
        <v>1.2110726643598619E-2</v>
      </c>
      <c r="M123" s="99">
        <v>0.24740484429065743</v>
      </c>
      <c r="N123" s="200">
        <v>5</v>
      </c>
      <c r="O123" s="98">
        <v>362</v>
      </c>
      <c r="P123" s="99">
        <v>0.22375690607734808</v>
      </c>
      <c r="Q123" s="99">
        <v>0.36187845303867405</v>
      </c>
      <c r="R123" s="99">
        <v>0.2983425414364641</v>
      </c>
      <c r="S123" s="99">
        <v>0.11602209944751381</v>
      </c>
      <c r="T123" s="126">
        <v>2.306629834254144</v>
      </c>
      <c r="U123" s="98">
        <v>362</v>
      </c>
      <c r="V123" s="167">
        <v>0.12154696132596685</v>
      </c>
      <c r="W123" s="99">
        <v>0.20441988950276244</v>
      </c>
      <c r="X123" s="99">
        <v>0.30662983425414364</v>
      </c>
      <c r="Y123" s="99">
        <v>0.36740331491712708</v>
      </c>
      <c r="Z123" s="136">
        <v>2.9198895027624312</v>
      </c>
      <c r="AA123" s="98">
        <v>362</v>
      </c>
      <c r="AB123" s="99">
        <v>0.47513812154696133</v>
      </c>
      <c r="AC123" s="99">
        <v>0.20994475138121546</v>
      </c>
      <c r="AD123" s="99">
        <v>0.18232044198895028</v>
      </c>
      <c r="AE123" s="99">
        <v>0.13259668508287292</v>
      </c>
      <c r="AF123" s="136">
        <v>1.9723756906077348</v>
      </c>
      <c r="AG123" s="98">
        <v>362</v>
      </c>
      <c r="AH123" s="99">
        <v>0.43646408839779005</v>
      </c>
      <c r="AI123" s="99">
        <v>0.24585635359116023</v>
      </c>
      <c r="AJ123" s="99">
        <v>0.20994475138121546</v>
      </c>
      <c r="AK123" s="99">
        <v>0.10773480662983426</v>
      </c>
      <c r="AL123" s="136">
        <v>1.988950276243094</v>
      </c>
      <c r="AM123" s="142">
        <v>362</v>
      </c>
      <c r="AN123" s="155">
        <v>0.36187845303867405</v>
      </c>
      <c r="AO123" s="142">
        <v>362</v>
      </c>
      <c r="AP123" s="155">
        <v>0.1132596685082873</v>
      </c>
      <c r="AQ123" s="215">
        <v>5903000</v>
      </c>
      <c r="AR123" s="3"/>
      <c r="AS123" s="3"/>
      <c r="AT123" s="3"/>
    </row>
    <row r="124" spans="1:46" s="102" customFormat="1" ht="15" x14ac:dyDescent="0.25">
      <c r="A124" s="96">
        <v>115</v>
      </c>
      <c r="B124" s="97" t="s">
        <v>148</v>
      </c>
      <c r="C124" s="108">
        <v>0.57826520438683948</v>
      </c>
      <c r="D124" s="109">
        <v>0.81374501992031867</v>
      </c>
      <c r="E124" s="109">
        <v>0.49850448654037888</v>
      </c>
      <c r="F124" s="109">
        <v>0.547808764940239</v>
      </c>
      <c r="G124" s="98">
        <v>1679</v>
      </c>
      <c r="H124" s="99">
        <v>0.53</v>
      </c>
      <c r="I124" s="99">
        <v>0.91483025610482427</v>
      </c>
      <c r="J124" s="99">
        <v>5.5390113162596781E-2</v>
      </c>
      <c r="K124" s="99">
        <v>2.9779630732578899E-3</v>
      </c>
      <c r="L124" s="103">
        <v>2.680166765932103E-2</v>
      </c>
      <c r="M124" s="99">
        <v>8.5169743895175704E-2</v>
      </c>
      <c r="N124" s="200">
        <v>2</v>
      </c>
      <c r="O124" s="98">
        <v>1003</v>
      </c>
      <c r="P124" s="99">
        <v>0.15154536390827517</v>
      </c>
      <c r="Q124" s="99">
        <v>0.27018943170488535</v>
      </c>
      <c r="R124" s="99">
        <v>0.3629112662013958</v>
      </c>
      <c r="S124" s="99">
        <v>0.21535393818544366</v>
      </c>
      <c r="T124" s="126">
        <v>2.6420737786640078</v>
      </c>
      <c r="U124" s="98">
        <v>1004</v>
      </c>
      <c r="V124" s="99">
        <v>5.2788844621513953E-2</v>
      </c>
      <c r="W124" s="99">
        <v>0.13346613545816732</v>
      </c>
      <c r="X124" s="99">
        <v>0.26593625498007967</v>
      </c>
      <c r="Y124" s="99">
        <v>0.547808764940239</v>
      </c>
      <c r="Z124" s="136">
        <v>3.3087649402390436</v>
      </c>
      <c r="AA124" s="98">
        <v>1003</v>
      </c>
      <c r="AB124" s="99">
        <v>0.26021934197407776</v>
      </c>
      <c r="AC124" s="99">
        <v>0.24127617148554337</v>
      </c>
      <c r="AD124" s="99">
        <v>0.26321036889332006</v>
      </c>
      <c r="AE124" s="99">
        <v>0.23529411764705882</v>
      </c>
      <c r="AF124" s="136">
        <v>2.4735792622133599</v>
      </c>
      <c r="AG124" s="98">
        <v>1004</v>
      </c>
      <c r="AH124" s="99">
        <v>0.22310756972111553</v>
      </c>
      <c r="AI124" s="99">
        <v>0.22908366533864541</v>
      </c>
      <c r="AJ124" s="99">
        <v>0.31673306772908366</v>
      </c>
      <c r="AK124" s="99">
        <v>0.23107569721115537</v>
      </c>
      <c r="AL124" s="136">
        <v>2.5557768924302788</v>
      </c>
      <c r="AM124" s="142">
        <v>1004</v>
      </c>
      <c r="AN124" s="155">
        <v>0.60159362549800799</v>
      </c>
      <c r="AO124" s="142">
        <v>1003</v>
      </c>
      <c r="AP124" s="155">
        <v>0.22432701894317048</v>
      </c>
      <c r="AQ124" s="101">
        <v>1202000</v>
      </c>
      <c r="AR124" s="104"/>
      <c r="AS124" s="104"/>
      <c r="AT124" s="104"/>
    </row>
    <row r="125" spans="1:46" s="102" customFormat="1" ht="15" x14ac:dyDescent="0.25">
      <c r="A125" s="96">
        <v>116</v>
      </c>
      <c r="B125" s="97" t="s">
        <v>115</v>
      </c>
      <c r="C125" s="108">
        <v>0.3529411764705882</v>
      </c>
      <c r="D125" s="109">
        <v>0.71976401179940996</v>
      </c>
      <c r="E125" s="109">
        <v>0.34705882352941175</v>
      </c>
      <c r="F125" s="109">
        <v>0.40117994100294985</v>
      </c>
      <c r="G125" s="98">
        <v>592</v>
      </c>
      <c r="H125" s="99">
        <v>0.73</v>
      </c>
      <c r="I125" s="99">
        <v>0.94594594594594594</v>
      </c>
      <c r="J125" s="99">
        <v>3.0405405405405411E-2</v>
      </c>
      <c r="K125" s="99">
        <v>1.6891891891891899E-3</v>
      </c>
      <c r="L125" s="103">
        <v>2.1959459459459461E-2</v>
      </c>
      <c r="M125" s="99">
        <v>5.4054054054054057E-2</v>
      </c>
      <c r="N125" s="200">
        <v>1</v>
      </c>
      <c r="O125" s="98">
        <v>340</v>
      </c>
      <c r="P125" s="99">
        <v>0.27352941176470591</v>
      </c>
      <c r="Q125" s="99">
        <v>0.37352941176470589</v>
      </c>
      <c r="R125" s="99">
        <v>0.25588235294117645</v>
      </c>
      <c r="S125" s="99">
        <v>9.7058823529411767E-2</v>
      </c>
      <c r="T125" s="126">
        <v>2.1764705882352939</v>
      </c>
      <c r="U125" s="98">
        <v>339</v>
      </c>
      <c r="V125" s="99">
        <v>7.9646017699115043E-2</v>
      </c>
      <c r="W125" s="99">
        <v>0.20058997050147492</v>
      </c>
      <c r="X125" s="99">
        <v>0.33333333333333331</v>
      </c>
      <c r="Y125" s="99">
        <v>0.3864306784660767</v>
      </c>
      <c r="Z125" s="136">
        <v>3.0265486725663715</v>
      </c>
      <c r="AA125" s="98">
        <v>340</v>
      </c>
      <c r="AB125" s="99">
        <v>0.37941176470588234</v>
      </c>
      <c r="AC125" s="99">
        <v>0.27352941176470591</v>
      </c>
      <c r="AD125" s="99">
        <v>0.20294117647058824</v>
      </c>
      <c r="AE125" s="99">
        <v>0.14411764705882352</v>
      </c>
      <c r="AF125" s="136">
        <v>2.111764705882353</v>
      </c>
      <c r="AG125" s="98">
        <v>339</v>
      </c>
      <c r="AH125" s="99">
        <v>0.28908554572271389</v>
      </c>
      <c r="AI125" s="99">
        <v>0.30973451327433627</v>
      </c>
      <c r="AJ125" s="99">
        <v>0.26253687315634217</v>
      </c>
      <c r="AK125" s="99">
        <v>0.13864306784660768</v>
      </c>
      <c r="AL125" s="136">
        <v>2.2507374631268435</v>
      </c>
      <c r="AM125" s="142">
        <v>339</v>
      </c>
      <c r="AN125" s="155">
        <v>0.41592920353982299</v>
      </c>
      <c r="AO125" s="142">
        <v>340</v>
      </c>
      <c r="AP125" s="155">
        <v>0.1</v>
      </c>
      <c r="AQ125" s="101">
        <v>5803000</v>
      </c>
      <c r="AR125" s="3"/>
      <c r="AS125" s="3"/>
      <c r="AT125" s="3"/>
    </row>
    <row r="126" spans="1:46" s="102" customFormat="1" ht="15" x14ac:dyDescent="0.25">
      <c r="A126" s="96">
        <v>117</v>
      </c>
      <c r="B126" s="97" t="s">
        <v>322</v>
      </c>
      <c r="C126" s="210">
        <v>0.14921465968586387</v>
      </c>
      <c r="D126" s="109">
        <v>0.49279161205766708</v>
      </c>
      <c r="E126" s="109">
        <v>0.14435695538057741</v>
      </c>
      <c r="F126" s="213">
        <v>0.17955439056356487</v>
      </c>
      <c r="G126" s="98">
        <v>1328</v>
      </c>
      <c r="H126" s="99">
        <v>0.97</v>
      </c>
      <c r="I126" s="99">
        <v>5.0451807228915672E-2</v>
      </c>
      <c r="J126" s="99">
        <v>3.7650602409638602E-3</v>
      </c>
      <c r="K126" s="99">
        <v>0.93599397590361444</v>
      </c>
      <c r="L126" s="103">
        <v>9.7891566265060192E-3</v>
      </c>
      <c r="M126" s="99">
        <v>0.94954819277108438</v>
      </c>
      <c r="N126" s="200">
        <v>5</v>
      </c>
      <c r="O126" s="98">
        <v>764</v>
      </c>
      <c r="P126" s="99">
        <v>0.45942408376963351</v>
      </c>
      <c r="Q126" s="99">
        <v>0.3913612565445026</v>
      </c>
      <c r="R126" s="99">
        <v>0.12041884816753927</v>
      </c>
      <c r="S126" s="99">
        <v>2.879581151832461E-2</v>
      </c>
      <c r="T126" s="126">
        <v>1.7185863874345551</v>
      </c>
      <c r="U126" s="98">
        <v>763</v>
      </c>
      <c r="V126" s="167">
        <v>0.16120576671035386</v>
      </c>
      <c r="W126" s="99">
        <v>0.34600262123197906</v>
      </c>
      <c r="X126" s="99">
        <v>0.28440366972477066</v>
      </c>
      <c r="Y126" s="99">
        <v>0.20838794233289645</v>
      </c>
      <c r="Z126" s="136">
        <v>2.5399737876802098</v>
      </c>
      <c r="AA126" s="98">
        <v>762</v>
      </c>
      <c r="AB126" s="99">
        <v>0.6351706036745407</v>
      </c>
      <c r="AC126" s="99">
        <v>0.22047244094488189</v>
      </c>
      <c r="AD126" s="99">
        <v>0.10761154855643044</v>
      </c>
      <c r="AE126" s="99">
        <v>3.6745406824146981E-2</v>
      </c>
      <c r="AF126" s="136">
        <v>1.5459317585301835</v>
      </c>
      <c r="AG126" s="98">
        <v>763</v>
      </c>
      <c r="AH126" s="99">
        <v>0.57536041939711668</v>
      </c>
      <c r="AI126" s="99">
        <v>0.24508519003931847</v>
      </c>
      <c r="AJ126" s="99">
        <v>0.14023591087811271</v>
      </c>
      <c r="AK126" s="99">
        <v>3.9318479685452157E-2</v>
      </c>
      <c r="AL126" s="136">
        <v>1.6435124508519003</v>
      </c>
      <c r="AM126" s="142">
        <v>760</v>
      </c>
      <c r="AN126" s="155">
        <v>0.19605263157894737</v>
      </c>
      <c r="AO126" s="142">
        <v>762</v>
      </c>
      <c r="AP126" s="155">
        <v>2.3622047244094491E-2</v>
      </c>
      <c r="AQ126" s="215">
        <v>5403000</v>
      </c>
      <c r="AR126" s="3"/>
      <c r="AS126" s="3"/>
      <c r="AT126" s="3"/>
    </row>
    <row r="127" spans="1:46" s="102" customFormat="1" ht="15" x14ac:dyDescent="0.25">
      <c r="A127" s="96">
        <v>118</v>
      </c>
      <c r="B127" s="97" t="s">
        <v>307</v>
      </c>
      <c r="C127" s="108">
        <v>0.3896551724137931</v>
      </c>
      <c r="D127" s="109">
        <v>0.63103448275862073</v>
      </c>
      <c r="E127" s="109">
        <v>0.30689655172413793</v>
      </c>
      <c r="F127" s="109">
        <v>0.2620689655172414</v>
      </c>
      <c r="G127" s="98">
        <v>446</v>
      </c>
      <c r="H127" s="99">
        <v>0.76</v>
      </c>
      <c r="I127" s="99">
        <v>0.55605381165919288</v>
      </c>
      <c r="J127" s="99">
        <v>0.26457399103139012</v>
      </c>
      <c r="K127" s="99">
        <v>0.1726457399103139</v>
      </c>
      <c r="L127" s="103">
        <v>6.7264573991031402E-3</v>
      </c>
      <c r="M127" s="99">
        <v>0.44394618834080712</v>
      </c>
      <c r="N127" s="200">
        <v>5</v>
      </c>
      <c r="O127" s="98">
        <v>290</v>
      </c>
      <c r="P127" s="99">
        <v>0.3</v>
      </c>
      <c r="Q127" s="99">
        <v>0.31034482758620691</v>
      </c>
      <c r="R127" s="99">
        <v>0.27931034482758621</v>
      </c>
      <c r="S127" s="99">
        <v>0.1103448275862069</v>
      </c>
      <c r="T127" s="126">
        <v>2.2000000000000002</v>
      </c>
      <c r="U127" s="98">
        <v>290</v>
      </c>
      <c r="V127" s="99">
        <v>0.15862068965517243</v>
      </c>
      <c r="W127" s="99">
        <v>0.2103448275862069</v>
      </c>
      <c r="X127" s="99">
        <v>0.30344827586206896</v>
      </c>
      <c r="Y127" s="99">
        <v>0.32758620689655171</v>
      </c>
      <c r="Z127" s="136">
        <v>2.8</v>
      </c>
      <c r="AA127" s="98">
        <v>290</v>
      </c>
      <c r="AB127" s="99">
        <v>0.47241379310344828</v>
      </c>
      <c r="AC127" s="99">
        <v>0.22068965517241379</v>
      </c>
      <c r="AD127" s="99">
        <v>0.18275862068965518</v>
      </c>
      <c r="AE127" s="99">
        <v>0.12413793103448276</v>
      </c>
      <c r="AF127" s="136">
        <v>1.9586206896551723</v>
      </c>
      <c r="AG127" s="98">
        <v>290</v>
      </c>
      <c r="AH127" s="99">
        <v>0.45517241379310347</v>
      </c>
      <c r="AI127" s="99">
        <v>0.28275862068965518</v>
      </c>
      <c r="AJ127" s="99">
        <v>0.15862068965517243</v>
      </c>
      <c r="AK127" s="99">
        <v>0.10344827586206896</v>
      </c>
      <c r="AL127" s="136">
        <v>1.9103448275862069</v>
      </c>
      <c r="AM127" s="142">
        <v>290</v>
      </c>
      <c r="AN127" s="155">
        <v>0.33448275862068966</v>
      </c>
      <c r="AO127" s="142">
        <v>290</v>
      </c>
      <c r="AP127" s="155">
        <v>8.9655172413793102E-2</v>
      </c>
      <c r="AQ127" s="101">
        <v>601000</v>
      </c>
      <c r="AR127" s="104"/>
      <c r="AS127" s="104"/>
      <c r="AT127" s="104"/>
    </row>
    <row r="128" spans="1:46" s="102" customFormat="1" ht="15" x14ac:dyDescent="0.25">
      <c r="A128" s="96">
        <v>119</v>
      </c>
      <c r="B128" s="97" t="s">
        <v>199</v>
      </c>
      <c r="C128" s="108">
        <v>0.47378455672068637</v>
      </c>
      <c r="D128" s="109">
        <v>0.71973307912297424</v>
      </c>
      <c r="E128" s="109">
        <v>0.41563393708293617</v>
      </c>
      <c r="F128" s="109">
        <v>0.4470924690181125</v>
      </c>
      <c r="G128" s="98">
        <v>1632</v>
      </c>
      <c r="H128" s="99">
        <v>0.73</v>
      </c>
      <c r="I128" s="99">
        <v>0.94975490196078427</v>
      </c>
      <c r="J128" s="99">
        <v>2.8186274509803919E-2</v>
      </c>
      <c r="K128" s="99">
        <v>1.16421568627451E-2</v>
      </c>
      <c r="L128" s="103">
        <v>1.041666666666667E-2</v>
      </c>
      <c r="M128" s="99">
        <v>5.0245098039215688E-2</v>
      </c>
      <c r="N128" s="200">
        <v>2</v>
      </c>
      <c r="O128" s="98">
        <v>1049</v>
      </c>
      <c r="P128" s="99">
        <v>0.20686367969494757</v>
      </c>
      <c r="Q128" s="99">
        <v>0.31935176358436607</v>
      </c>
      <c r="R128" s="99">
        <v>0.28979980934223071</v>
      </c>
      <c r="S128" s="99">
        <v>0.18398474737845566</v>
      </c>
      <c r="T128" s="126">
        <v>2.4509056244041947</v>
      </c>
      <c r="U128" s="98">
        <v>1049</v>
      </c>
      <c r="V128" s="99">
        <v>8.0076263107721646E-2</v>
      </c>
      <c r="W128" s="99">
        <v>0.20019065776930409</v>
      </c>
      <c r="X128" s="99">
        <v>0.27168732125834127</v>
      </c>
      <c r="Y128" s="99">
        <v>0.44804575786463297</v>
      </c>
      <c r="Z128" s="136">
        <v>3.0877025738798856</v>
      </c>
      <c r="AA128" s="98">
        <v>1049</v>
      </c>
      <c r="AB128" s="99">
        <v>0.36415633937082936</v>
      </c>
      <c r="AC128" s="99">
        <v>0.2202097235462345</v>
      </c>
      <c r="AD128" s="99">
        <v>0.22592945662535749</v>
      </c>
      <c r="AE128" s="99">
        <v>0.18970448045757865</v>
      </c>
      <c r="AF128" s="136">
        <v>2.2411820781696852</v>
      </c>
      <c r="AG128" s="98">
        <v>1049</v>
      </c>
      <c r="AH128" s="99">
        <v>0.33365109628217349</v>
      </c>
      <c r="AI128" s="99">
        <v>0.21925643469971401</v>
      </c>
      <c r="AJ128" s="99">
        <v>0.29170638703527169</v>
      </c>
      <c r="AK128" s="99">
        <v>0.15538608198284079</v>
      </c>
      <c r="AL128" s="136">
        <v>2.2688274547187799</v>
      </c>
      <c r="AM128" s="142">
        <v>1049</v>
      </c>
      <c r="AN128" s="155">
        <v>0.45471877979027647</v>
      </c>
      <c r="AO128" s="142">
        <v>1049</v>
      </c>
      <c r="AP128" s="155">
        <v>0.17349857006673022</v>
      </c>
      <c r="AQ128" s="101">
        <v>6804000</v>
      </c>
      <c r="AR128" s="3"/>
      <c r="AS128" s="3"/>
      <c r="AT128" s="3"/>
    </row>
    <row r="129" spans="1:46" s="102" customFormat="1" ht="15" x14ac:dyDescent="0.25">
      <c r="A129" s="96">
        <v>120</v>
      </c>
      <c r="B129" s="97" t="s">
        <v>181</v>
      </c>
      <c r="C129" s="108">
        <v>0.46360153256704983</v>
      </c>
      <c r="D129" s="109">
        <v>0.68199233716475094</v>
      </c>
      <c r="E129" s="109">
        <v>0.44061302681992343</v>
      </c>
      <c r="F129" s="109">
        <v>0.44061302681992343</v>
      </c>
      <c r="G129" s="98">
        <v>420</v>
      </c>
      <c r="H129" s="99">
        <v>0.67</v>
      </c>
      <c r="I129" s="99">
        <v>0.97619047619047616</v>
      </c>
      <c r="J129" s="99">
        <v>1.9047619047619049E-2</v>
      </c>
      <c r="K129" s="99">
        <v>0</v>
      </c>
      <c r="L129" s="103">
        <v>4.7619047619047597E-3</v>
      </c>
      <c r="M129" s="99">
        <v>2.3809523809523812E-2</v>
      </c>
      <c r="N129" s="200">
        <v>2</v>
      </c>
      <c r="O129" s="98">
        <v>261</v>
      </c>
      <c r="P129" s="99">
        <v>0.25670498084291188</v>
      </c>
      <c r="Q129" s="99">
        <v>0.27969348659003829</v>
      </c>
      <c r="R129" s="99">
        <v>0.30268199233716475</v>
      </c>
      <c r="S129" s="99">
        <v>0.16091954022988506</v>
      </c>
      <c r="T129" s="126">
        <v>2.367816091954023</v>
      </c>
      <c r="U129" s="98">
        <v>261</v>
      </c>
      <c r="V129" s="99">
        <v>0.10344827586206896</v>
      </c>
      <c r="W129" s="99">
        <v>0.21455938697318008</v>
      </c>
      <c r="X129" s="99">
        <v>0.22222222222222221</v>
      </c>
      <c r="Y129" s="99">
        <v>0.45977011494252873</v>
      </c>
      <c r="Z129" s="136">
        <v>3.0383141762452106</v>
      </c>
      <c r="AA129" s="98">
        <v>261</v>
      </c>
      <c r="AB129" s="99">
        <v>0.37931034482758619</v>
      </c>
      <c r="AC129" s="99">
        <v>0.18007662835249041</v>
      </c>
      <c r="AD129" s="99">
        <v>0.25287356321839083</v>
      </c>
      <c r="AE129" s="99">
        <v>0.18773946360153257</v>
      </c>
      <c r="AF129" s="136">
        <v>2.2490421455938701</v>
      </c>
      <c r="AG129" s="98">
        <v>261</v>
      </c>
      <c r="AH129" s="99">
        <v>0.2950191570881226</v>
      </c>
      <c r="AI129" s="99">
        <v>0.26436781609195403</v>
      </c>
      <c r="AJ129" s="99">
        <v>0.25287356321839083</v>
      </c>
      <c r="AK129" s="99">
        <v>0.18773946360153257</v>
      </c>
      <c r="AL129" s="136">
        <v>2.3333333333333335</v>
      </c>
      <c r="AM129" s="142">
        <v>261</v>
      </c>
      <c r="AN129" s="155">
        <v>0.47509578544061304</v>
      </c>
      <c r="AO129" s="142">
        <v>261</v>
      </c>
      <c r="AP129" s="155">
        <v>0.17241379310344829</v>
      </c>
      <c r="AQ129" s="101">
        <v>3809000</v>
      </c>
      <c r="AR129" s="3"/>
      <c r="AS129" s="3"/>
      <c r="AT129" s="3"/>
    </row>
    <row r="130" spans="1:46" s="102" customFormat="1" ht="15" x14ac:dyDescent="0.25">
      <c r="A130" s="96">
        <v>121</v>
      </c>
      <c r="B130" s="97" t="s">
        <v>272</v>
      </c>
      <c r="C130" s="108">
        <v>0.27594158339738661</v>
      </c>
      <c r="D130" s="109">
        <v>0.58647194465795538</v>
      </c>
      <c r="E130" s="109">
        <v>0.23136049192928515</v>
      </c>
      <c r="F130" s="109">
        <v>0.25288239815526514</v>
      </c>
      <c r="G130" s="98">
        <v>2247</v>
      </c>
      <c r="H130" s="99">
        <v>0.83</v>
      </c>
      <c r="I130" s="99">
        <v>0.18068535825545171</v>
      </c>
      <c r="J130" s="99">
        <v>0.34445927903871831</v>
      </c>
      <c r="K130" s="99">
        <v>0.45482866043613707</v>
      </c>
      <c r="L130" s="103">
        <v>2.0026702269692932E-2</v>
      </c>
      <c r="M130" s="99">
        <v>0.81931464174454827</v>
      </c>
      <c r="N130" s="200">
        <v>4</v>
      </c>
      <c r="O130" s="98">
        <v>1301</v>
      </c>
      <c r="P130" s="99">
        <v>0.35434281322059952</v>
      </c>
      <c r="Q130" s="99">
        <v>0.36971560338201381</v>
      </c>
      <c r="R130" s="99">
        <v>0.22444273635664874</v>
      </c>
      <c r="S130" s="99">
        <v>5.1498847040737893E-2</v>
      </c>
      <c r="T130" s="126">
        <v>1.9730976172175247</v>
      </c>
      <c r="U130" s="98">
        <v>1301</v>
      </c>
      <c r="V130" s="99">
        <v>0.14142966948501154</v>
      </c>
      <c r="W130" s="99">
        <v>0.27209838585703305</v>
      </c>
      <c r="X130" s="99">
        <v>0.32359723289777093</v>
      </c>
      <c r="Y130" s="99">
        <v>0.26287471176018445</v>
      </c>
      <c r="Z130" s="136">
        <v>2.7079169869331281</v>
      </c>
      <c r="AA130" s="98">
        <v>1301</v>
      </c>
      <c r="AB130" s="99">
        <v>0.5057647963105304</v>
      </c>
      <c r="AC130" s="99">
        <v>0.26287471176018445</v>
      </c>
      <c r="AD130" s="99">
        <v>0.16756341275941583</v>
      </c>
      <c r="AE130" s="99">
        <v>6.3797079169869333E-2</v>
      </c>
      <c r="AF130" s="136">
        <v>1.789392774788624</v>
      </c>
      <c r="AG130" s="98">
        <v>1301</v>
      </c>
      <c r="AH130" s="99">
        <v>0.47271329746348961</v>
      </c>
      <c r="AI130" s="99">
        <v>0.27440430438124519</v>
      </c>
      <c r="AJ130" s="99">
        <v>0.18524212144504226</v>
      </c>
      <c r="AK130" s="99">
        <v>6.7640276710222907E-2</v>
      </c>
      <c r="AL130" s="136">
        <v>1.8478093774019984</v>
      </c>
      <c r="AM130" s="142">
        <v>1300</v>
      </c>
      <c r="AN130" s="155">
        <v>0.28000000000000003</v>
      </c>
      <c r="AO130" s="142">
        <v>1301</v>
      </c>
      <c r="AP130" s="155">
        <v>4.5349730976172183E-2</v>
      </c>
      <c r="AQ130" s="101">
        <v>2903000</v>
      </c>
      <c r="AR130" s="105"/>
      <c r="AS130" s="105"/>
      <c r="AT130" s="105"/>
    </row>
    <row r="131" spans="1:46" s="102" customFormat="1" ht="15" x14ac:dyDescent="0.25">
      <c r="A131" s="96">
        <v>122</v>
      </c>
      <c r="B131" s="97" t="s">
        <v>297</v>
      </c>
      <c r="C131" s="108">
        <v>0.41838649155722329</v>
      </c>
      <c r="D131" s="109">
        <v>0.71857410881801131</v>
      </c>
      <c r="E131" s="109">
        <v>0.3902439024390244</v>
      </c>
      <c r="F131" s="109">
        <v>0.3902439024390244</v>
      </c>
      <c r="G131" s="98">
        <v>853</v>
      </c>
      <c r="H131" s="99">
        <v>0.72</v>
      </c>
      <c r="I131" s="99">
        <v>0.7233294255568582</v>
      </c>
      <c r="J131" s="99">
        <v>0.23563892145369286</v>
      </c>
      <c r="K131" s="99">
        <v>7.0339976553341196E-3</v>
      </c>
      <c r="L131" s="103">
        <v>3.399765533411489E-2</v>
      </c>
      <c r="M131" s="99">
        <v>0.27667057444314186</v>
      </c>
      <c r="N131" s="200">
        <v>4</v>
      </c>
      <c r="O131" s="98">
        <v>533</v>
      </c>
      <c r="P131" s="99">
        <v>0.21951219512195122</v>
      </c>
      <c r="Q131" s="99">
        <v>0.36210131332082551</v>
      </c>
      <c r="R131" s="99">
        <v>0.30956848030018763</v>
      </c>
      <c r="S131" s="99">
        <v>0.10881801125703565</v>
      </c>
      <c r="T131" s="126">
        <v>2.3076923076923075</v>
      </c>
      <c r="U131" s="98">
        <v>533</v>
      </c>
      <c r="V131" s="99">
        <v>7.1294559099437146E-2</v>
      </c>
      <c r="W131" s="99">
        <v>0.21013133208255161</v>
      </c>
      <c r="X131" s="99">
        <v>0.34146341463414637</v>
      </c>
      <c r="Y131" s="99">
        <v>0.37711069418386489</v>
      </c>
      <c r="Z131" s="136">
        <v>3.024390243902439</v>
      </c>
      <c r="AA131" s="98">
        <v>533</v>
      </c>
      <c r="AB131" s="99">
        <v>0.34709193245778613</v>
      </c>
      <c r="AC131" s="99">
        <v>0.26266416510318952</v>
      </c>
      <c r="AD131" s="99">
        <v>0.25140712945590993</v>
      </c>
      <c r="AE131" s="99">
        <v>0.13883677298311445</v>
      </c>
      <c r="AF131" s="136">
        <v>2.1819887429643527</v>
      </c>
      <c r="AG131" s="98">
        <v>533</v>
      </c>
      <c r="AH131" s="99">
        <v>0.32270168855534709</v>
      </c>
      <c r="AI131" s="99">
        <v>0.28705440900562851</v>
      </c>
      <c r="AJ131" s="99">
        <v>0.25703564727954969</v>
      </c>
      <c r="AK131" s="99">
        <v>0.13320825515947468</v>
      </c>
      <c r="AL131" s="136">
        <v>2.2007504690431521</v>
      </c>
      <c r="AM131" s="142">
        <v>533</v>
      </c>
      <c r="AN131" s="155">
        <v>0.3902439024390244</v>
      </c>
      <c r="AO131" s="142">
        <v>533</v>
      </c>
      <c r="AP131" s="155">
        <v>0.11819887429643527</v>
      </c>
      <c r="AQ131" s="101">
        <v>6703000</v>
      </c>
      <c r="AR131" s="3"/>
      <c r="AS131" s="3"/>
      <c r="AT131" s="3"/>
    </row>
    <row r="132" spans="1:46" s="102" customFormat="1" ht="15" x14ac:dyDescent="0.25">
      <c r="A132" s="96">
        <v>123</v>
      </c>
      <c r="B132" s="97" t="s">
        <v>219</v>
      </c>
      <c r="C132" s="108">
        <v>0.40472673559822747</v>
      </c>
      <c r="D132" s="109">
        <v>0.66633858267716528</v>
      </c>
      <c r="E132" s="109">
        <v>0.33169048792508626</v>
      </c>
      <c r="F132" s="109">
        <v>0.35071323167732416</v>
      </c>
      <c r="G132" s="98">
        <v>3567</v>
      </c>
      <c r="H132" s="99">
        <v>0.82</v>
      </c>
      <c r="I132" s="99">
        <v>0.35267731987664702</v>
      </c>
      <c r="J132" s="99">
        <v>0.19876647042332493</v>
      </c>
      <c r="K132" s="99">
        <v>0.36389122511914773</v>
      </c>
      <c r="L132" s="100">
        <v>8.4664984580880287E-2</v>
      </c>
      <c r="M132" s="99">
        <v>0.64732268012335292</v>
      </c>
      <c r="N132" s="200">
        <v>3</v>
      </c>
      <c r="O132" s="98">
        <v>2031</v>
      </c>
      <c r="P132" s="99">
        <v>0.2860659773510586</v>
      </c>
      <c r="Q132" s="99">
        <v>0.30920728705071393</v>
      </c>
      <c r="R132" s="99">
        <v>0.28951255539143278</v>
      </c>
      <c r="S132" s="99">
        <v>0.11521418020679468</v>
      </c>
      <c r="T132" s="126">
        <v>2.2338749384539636</v>
      </c>
      <c r="U132" s="98">
        <v>2032</v>
      </c>
      <c r="V132" s="99">
        <v>0.12155511811023623</v>
      </c>
      <c r="W132" s="99">
        <v>0.21210629921259844</v>
      </c>
      <c r="X132" s="99">
        <v>0.30856299212598426</v>
      </c>
      <c r="Y132" s="99">
        <v>0.35777559055118108</v>
      </c>
      <c r="Z132" s="136">
        <v>2.9025590551181102</v>
      </c>
      <c r="AA132" s="98">
        <v>2029</v>
      </c>
      <c r="AB132" s="99">
        <v>0.44800394282897982</v>
      </c>
      <c r="AC132" s="99">
        <v>0.22030556924593395</v>
      </c>
      <c r="AD132" s="99">
        <v>0.20206998521439132</v>
      </c>
      <c r="AE132" s="99">
        <v>0.12962050271069492</v>
      </c>
      <c r="AF132" s="136">
        <v>2.0133070478068014</v>
      </c>
      <c r="AG132" s="98">
        <v>2033</v>
      </c>
      <c r="AH132" s="99">
        <v>0.40236104279390061</v>
      </c>
      <c r="AI132" s="99">
        <v>0.2469257255287752</v>
      </c>
      <c r="AJ132" s="99">
        <v>0.22380718150516479</v>
      </c>
      <c r="AK132" s="99">
        <v>0.12690605017215936</v>
      </c>
      <c r="AL132" s="136">
        <v>2.0752582390555832</v>
      </c>
      <c r="AM132" s="142">
        <v>2030</v>
      </c>
      <c r="AN132" s="155">
        <v>0.3729064039408867</v>
      </c>
      <c r="AO132" s="142">
        <v>2028</v>
      </c>
      <c r="AP132" s="155">
        <v>0.11785009861932939</v>
      </c>
      <c r="AQ132" s="101">
        <v>2603000</v>
      </c>
      <c r="AR132" s="3"/>
      <c r="AS132" s="3"/>
      <c r="AT132" s="3"/>
    </row>
    <row r="133" spans="1:46" s="102" customFormat="1" ht="15" x14ac:dyDescent="0.25">
      <c r="A133" s="96">
        <v>124</v>
      </c>
      <c r="B133" s="97" t="s">
        <v>179</v>
      </c>
      <c r="C133" s="108">
        <v>0.38600000000000001</v>
      </c>
      <c r="D133" s="109">
        <v>0.75951903807615229</v>
      </c>
      <c r="E133" s="109">
        <v>0.38</v>
      </c>
      <c r="F133" s="109">
        <v>0.36673346693386777</v>
      </c>
      <c r="G133" s="98">
        <v>831</v>
      </c>
      <c r="H133" s="99">
        <v>0.75</v>
      </c>
      <c r="I133" s="99">
        <v>0.92779783393501802</v>
      </c>
      <c r="J133" s="99">
        <v>3.6101083032490967E-2</v>
      </c>
      <c r="K133" s="99">
        <v>9.6269554753309304E-3</v>
      </c>
      <c r="L133" s="103">
        <v>2.6474127557160051E-2</v>
      </c>
      <c r="M133" s="99">
        <v>7.2202166064981949E-2</v>
      </c>
      <c r="N133" s="200">
        <v>2</v>
      </c>
      <c r="O133" s="98">
        <v>500</v>
      </c>
      <c r="P133" s="99">
        <v>0.28000000000000003</v>
      </c>
      <c r="Q133" s="99">
        <v>0.33400000000000002</v>
      </c>
      <c r="R133" s="99">
        <v>0.28799999999999998</v>
      </c>
      <c r="S133" s="99">
        <v>9.8000000000000004E-2</v>
      </c>
      <c r="T133" s="126">
        <v>2.2039999999999997</v>
      </c>
      <c r="U133" s="98">
        <v>499</v>
      </c>
      <c r="V133" s="99">
        <v>8.2164328657314628E-2</v>
      </c>
      <c r="W133" s="99">
        <v>0.15831663326653306</v>
      </c>
      <c r="X133" s="99">
        <v>0.30861723446893785</v>
      </c>
      <c r="Y133" s="99">
        <v>0.45090180360721444</v>
      </c>
      <c r="Z133" s="136">
        <v>3.1282565130260522</v>
      </c>
      <c r="AA133" s="98">
        <v>500</v>
      </c>
      <c r="AB133" s="99">
        <v>0.38800000000000001</v>
      </c>
      <c r="AC133" s="99">
        <v>0.23200000000000001</v>
      </c>
      <c r="AD133" s="99">
        <v>0.23599999999999999</v>
      </c>
      <c r="AE133" s="99">
        <v>0.14399999999999999</v>
      </c>
      <c r="AF133" s="136">
        <v>2.1360000000000001</v>
      </c>
      <c r="AG133" s="98">
        <v>499</v>
      </c>
      <c r="AH133" s="99">
        <v>0.36272545090180358</v>
      </c>
      <c r="AI133" s="99">
        <v>0.27054108216432865</v>
      </c>
      <c r="AJ133" s="99">
        <v>0.23046092184368738</v>
      </c>
      <c r="AK133" s="99">
        <v>0.13627254509018036</v>
      </c>
      <c r="AL133" s="136">
        <v>2.1402805611222444</v>
      </c>
      <c r="AM133" s="142">
        <v>499</v>
      </c>
      <c r="AN133" s="155">
        <v>0.4148296593186373</v>
      </c>
      <c r="AO133" s="142">
        <v>500</v>
      </c>
      <c r="AP133" s="155">
        <v>0.10199999999999999</v>
      </c>
      <c r="AQ133" s="101">
        <v>3804000</v>
      </c>
      <c r="AR133" s="3"/>
      <c r="AS133" s="3"/>
      <c r="AT133" s="3"/>
    </row>
    <row r="134" spans="1:46" s="102" customFormat="1" ht="15" x14ac:dyDescent="0.25">
      <c r="A134" s="96">
        <v>125</v>
      </c>
      <c r="B134" s="97" t="s">
        <v>106</v>
      </c>
      <c r="C134" s="108">
        <v>0.41795437821927883</v>
      </c>
      <c r="D134" s="109">
        <v>0.68556701030927836</v>
      </c>
      <c r="E134" s="109">
        <v>0.35761589403973515</v>
      </c>
      <c r="F134" s="109">
        <v>0.3831982313927782</v>
      </c>
      <c r="G134" s="98">
        <v>2258</v>
      </c>
      <c r="H134" s="99">
        <v>0.65</v>
      </c>
      <c r="I134" s="99">
        <v>0.83126660761736049</v>
      </c>
      <c r="J134" s="99">
        <v>0.10141718334809566</v>
      </c>
      <c r="K134" s="99">
        <v>4.8715677590788304E-3</v>
      </c>
      <c r="L134" s="103">
        <v>6.2444641275465007E-2</v>
      </c>
      <c r="M134" s="99">
        <v>0.16873339238263951</v>
      </c>
      <c r="N134" s="200">
        <v>1</v>
      </c>
      <c r="O134" s="98">
        <v>1359</v>
      </c>
      <c r="P134" s="99">
        <v>0.23252391464311994</v>
      </c>
      <c r="Q134" s="99">
        <v>0.34952170713760117</v>
      </c>
      <c r="R134" s="99">
        <v>0.29212656364974243</v>
      </c>
      <c r="S134" s="99">
        <v>0.12582781456953643</v>
      </c>
      <c r="T134" s="126">
        <v>2.3112582781456954</v>
      </c>
      <c r="U134" s="98">
        <v>1358</v>
      </c>
      <c r="V134" s="99">
        <v>0.10309278350515463</v>
      </c>
      <c r="W134" s="99">
        <v>0.21134020618556701</v>
      </c>
      <c r="X134" s="99">
        <v>0.2923416789396171</v>
      </c>
      <c r="Y134" s="99">
        <v>0.39322533136966126</v>
      </c>
      <c r="Z134" s="136">
        <v>2.9756995581737851</v>
      </c>
      <c r="AA134" s="98">
        <v>1359</v>
      </c>
      <c r="AB134" s="99">
        <v>0.38778513612950699</v>
      </c>
      <c r="AC134" s="99">
        <v>0.25459896983075792</v>
      </c>
      <c r="AD134" s="99">
        <v>0.21265636497424578</v>
      </c>
      <c r="AE134" s="99">
        <v>0.14495952906548934</v>
      </c>
      <c r="AF134" s="136">
        <v>2.1147902869757176</v>
      </c>
      <c r="AG134" s="98">
        <v>1357</v>
      </c>
      <c r="AH134" s="99">
        <v>0.34487840825350036</v>
      </c>
      <c r="AI134" s="99">
        <v>0.27192336035372144</v>
      </c>
      <c r="AJ134" s="99">
        <v>0.23286661753868829</v>
      </c>
      <c r="AK134" s="99">
        <v>0.15033161385408991</v>
      </c>
      <c r="AL134" s="136">
        <v>2.1886514369933678</v>
      </c>
      <c r="AM134" s="142">
        <v>1356</v>
      </c>
      <c r="AN134" s="155">
        <v>0.3864306784660767</v>
      </c>
      <c r="AO134" s="142">
        <v>1359</v>
      </c>
      <c r="AP134" s="155">
        <v>0.1309786607799853</v>
      </c>
      <c r="AQ134" s="101">
        <v>4401000</v>
      </c>
    </row>
    <row r="135" spans="1:46" s="102" customFormat="1" ht="15" x14ac:dyDescent="0.25">
      <c r="A135" s="96">
        <v>126</v>
      </c>
      <c r="B135" s="97" t="s">
        <v>183</v>
      </c>
      <c r="C135" s="108">
        <v>0.21212121212121213</v>
      </c>
      <c r="D135" s="109">
        <v>0.63636363636363635</v>
      </c>
      <c r="E135" s="109">
        <v>0.27272727272727271</v>
      </c>
      <c r="F135" s="109">
        <v>0.1875</v>
      </c>
      <c r="G135" s="98">
        <v>64</v>
      </c>
      <c r="H135" s="99">
        <v>0.77</v>
      </c>
      <c r="I135" s="99">
        <v>0.9375</v>
      </c>
      <c r="J135" s="99">
        <v>0</v>
      </c>
      <c r="K135" s="99">
        <v>3.125E-2</v>
      </c>
      <c r="L135" s="103">
        <v>3.125E-2</v>
      </c>
      <c r="M135" s="99">
        <v>6.25E-2</v>
      </c>
      <c r="N135" s="200">
        <v>2</v>
      </c>
      <c r="O135" s="98">
        <v>33</v>
      </c>
      <c r="P135" s="99">
        <v>0.21212121212121213</v>
      </c>
      <c r="Q135" s="99">
        <v>0.5757575757575758</v>
      </c>
      <c r="R135" s="99">
        <v>0.12121212121212122</v>
      </c>
      <c r="S135" s="99">
        <v>9.0909090909090912E-2</v>
      </c>
      <c r="T135" s="126">
        <v>2.0909090909090913</v>
      </c>
      <c r="U135" s="98">
        <v>33</v>
      </c>
      <c r="V135" s="99">
        <v>0.15151515151515152</v>
      </c>
      <c r="W135" s="99">
        <v>0.21212121212121213</v>
      </c>
      <c r="X135" s="99">
        <v>0.36363636363636365</v>
      </c>
      <c r="Y135" s="99">
        <v>0.27272727272727271</v>
      </c>
      <c r="Z135" s="136">
        <v>2.7575757575757573</v>
      </c>
      <c r="AA135" s="98">
        <v>33</v>
      </c>
      <c r="AB135" s="99">
        <v>0.48484848484848486</v>
      </c>
      <c r="AC135" s="99">
        <v>0.24242424242424243</v>
      </c>
      <c r="AD135" s="99">
        <v>0.21212121212121213</v>
      </c>
      <c r="AE135" s="99">
        <v>6.0606060606060608E-2</v>
      </c>
      <c r="AF135" s="136">
        <v>1.8484848484848484</v>
      </c>
      <c r="AG135" s="98">
        <v>32</v>
      </c>
      <c r="AH135" s="99">
        <v>0.53125</v>
      </c>
      <c r="AI135" s="99">
        <v>0.28125</v>
      </c>
      <c r="AJ135" s="99">
        <v>0.15625</v>
      </c>
      <c r="AK135" s="99">
        <v>3.125E-2</v>
      </c>
      <c r="AL135" s="136">
        <v>1.6875</v>
      </c>
      <c r="AM135" s="142">
        <v>32</v>
      </c>
      <c r="AN135" s="155">
        <v>0.21875</v>
      </c>
      <c r="AO135" s="142">
        <v>33</v>
      </c>
      <c r="AP135" s="155">
        <v>3.03030303030303E-2</v>
      </c>
      <c r="AQ135" s="101">
        <v>3840700</v>
      </c>
      <c r="AR135" s="3"/>
      <c r="AS135" s="3"/>
      <c r="AT135" s="3"/>
    </row>
    <row r="136" spans="1:46" s="102" customFormat="1" ht="15" x14ac:dyDescent="0.25">
      <c r="A136" s="96">
        <v>127</v>
      </c>
      <c r="B136" s="97" t="s">
        <v>176</v>
      </c>
      <c r="C136" s="108">
        <v>0.4372759856630824</v>
      </c>
      <c r="D136" s="109">
        <v>0.70967741935483875</v>
      </c>
      <c r="E136" s="109">
        <v>0.41218637992831542</v>
      </c>
      <c r="F136" s="109">
        <v>0.40860215053763443</v>
      </c>
      <c r="G136" s="98">
        <v>454</v>
      </c>
      <c r="H136" s="99">
        <v>0.73</v>
      </c>
      <c r="I136" s="99">
        <v>0.96035242290748901</v>
      </c>
      <c r="J136" s="99">
        <v>1.7621145374449341E-2</v>
      </c>
      <c r="K136" s="99">
        <v>6.6079295154184998E-3</v>
      </c>
      <c r="L136" s="100">
        <v>1.541850220264317E-2</v>
      </c>
      <c r="M136" s="99">
        <v>3.9647577092511023E-2</v>
      </c>
      <c r="N136" s="200">
        <v>2</v>
      </c>
      <c r="O136" s="98">
        <v>279</v>
      </c>
      <c r="P136" s="99">
        <v>0.2078853046594982</v>
      </c>
      <c r="Q136" s="99">
        <v>0.35483870967741937</v>
      </c>
      <c r="R136" s="99">
        <v>0.29749103942652327</v>
      </c>
      <c r="S136" s="99">
        <v>0.13978494623655913</v>
      </c>
      <c r="T136" s="126">
        <v>2.3691756272401432</v>
      </c>
      <c r="U136" s="98">
        <v>279</v>
      </c>
      <c r="V136" s="99">
        <v>7.5268817204301078E-2</v>
      </c>
      <c r="W136" s="99">
        <v>0.21505376344086022</v>
      </c>
      <c r="X136" s="99">
        <v>0.25806451612903225</v>
      </c>
      <c r="Y136" s="99">
        <v>0.45161290322580644</v>
      </c>
      <c r="Z136" s="136">
        <v>3.086021505376344</v>
      </c>
      <c r="AA136" s="98">
        <v>279</v>
      </c>
      <c r="AB136" s="99">
        <v>0.35483870967741937</v>
      </c>
      <c r="AC136" s="99">
        <v>0.23297491039426524</v>
      </c>
      <c r="AD136" s="99">
        <v>0.24731182795698925</v>
      </c>
      <c r="AE136" s="99">
        <v>0.16487455197132617</v>
      </c>
      <c r="AF136" s="136">
        <v>2.2222222222222223</v>
      </c>
      <c r="AG136" s="98">
        <v>279</v>
      </c>
      <c r="AH136" s="99">
        <v>0.36200716845878134</v>
      </c>
      <c r="AI136" s="99">
        <v>0.22939068100358423</v>
      </c>
      <c r="AJ136" s="99">
        <v>0.27240143369175629</v>
      </c>
      <c r="AK136" s="99">
        <v>0.13620071684587814</v>
      </c>
      <c r="AL136" s="136">
        <v>2.182795698924731</v>
      </c>
      <c r="AM136" s="142">
        <v>279</v>
      </c>
      <c r="AN136" s="155">
        <v>0.43369175627240142</v>
      </c>
      <c r="AO136" s="142">
        <v>279</v>
      </c>
      <c r="AP136" s="155">
        <v>0.14695340501792115</v>
      </c>
      <c r="AQ136" s="101">
        <v>3306000</v>
      </c>
      <c r="AR136" s="3"/>
      <c r="AS136" s="3"/>
      <c r="AT136" s="3"/>
    </row>
    <row r="137" spans="1:46" s="102" customFormat="1" ht="15" x14ac:dyDescent="0.25">
      <c r="A137" s="96">
        <v>128</v>
      </c>
      <c r="B137" s="97" t="s">
        <v>178</v>
      </c>
      <c r="C137" s="108">
        <v>0.60192307692307701</v>
      </c>
      <c r="D137" s="109">
        <v>0.78461538461538449</v>
      </c>
      <c r="E137" s="109">
        <v>0.44807692307692304</v>
      </c>
      <c r="F137" s="109">
        <v>0.48076923076923073</v>
      </c>
      <c r="G137" s="98">
        <v>889</v>
      </c>
      <c r="H137" s="99">
        <v>0.64</v>
      </c>
      <c r="I137" s="99">
        <v>0.91113610798650169</v>
      </c>
      <c r="J137" s="99">
        <v>1.3498312710911139E-2</v>
      </c>
      <c r="K137" s="99">
        <v>6.1867266591676039E-2</v>
      </c>
      <c r="L137" s="103">
        <v>1.3498312710911139E-2</v>
      </c>
      <c r="M137" s="99">
        <v>8.8863892013498313E-2</v>
      </c>
      <c r="N137" s="200">
        <v>2</v>
      </c>
      <c r="O137" s="98">
        <v>520</v>
      </c>
      <c r="P137" s="99">
        <v>0.17307692307692307</v>
      </c>
      <c r="Q137" s="99">
        <v>0.22500000000000001</v>
      </c>
      <c r="R137" s="99">
        <v>0.32307692307692309</v>
      </c>
      <c r="S137" s="99">
        <v>0.27884615384615385</v>
      </c>
      <c r="T137" s="126">
        <v>2.7076923076923078</v>
      </c>
      <c r="U137" s="98">
        <v>520</v>
      </c>
      <c r="V137" s="99">
        <v>6.3461538461538458E-2</v>
      </c>
      <c r="W137" s="99">
        <v>0.15192307692307691</v>
      </c>
      <c r="X137" s="99">
        <v>0.27307692307692305</v>
      </c>
      <c r="Y137" s="99">
        <v>0.5115384615384615</v>
      </c>
      <c r="Z137" s="136">
        <v>3.2326923076923073</v>
      </c>
      <c r="AA137" s="98">
        <v>520</v>
      </c>
      <c r="AB137" s="99">
        <v>0.27500000000000002</v>
      </c>
      <c r="AC137" s="99">
        <v>0.27692307692307694</v>
      </c>
      <c r="AD137" s="99">
        <v>0.25384615384615383</v>
      </c>
      <c r="AE137" s="99">
        <v>0.19423076923076923</v>
      </c>
      <c r="AF137" s="136">
        <v>2.3673076923076923</v>
      </c>
      <c r="AG137" s="98">
        <v>520</v>
      </c>
      <c r="AH137" s="99">
        <v>0.25384615384615383</v>
      </c>
      <c r="AI137" s="99">
        <v>0.26538461538461539</v>
      </c>
      <c r="AJ137" s="99">
        <v>0.26923076923076922</v>
      </c>
      <c r="AK137" s="99">
        <v>0.21153846153846154</v>
      </c>
      <c r="AL137" s="136">
        <v>2.4384615384615387</v>
      </c>
      <c r="AM137" s="142">
        <v>520</v>
      </c>
      <c r="AN137" s="155">
        <v>0.52692307692307694</v>
      </c>
      <c r="AO137" s="142">
        <v>520</v>
      </c>
      <c r="AP137" s="155">
        <v>0.2153846153846154</v>
      </c>
      <c r="AQ137" s="101">
        <v>3405000</v>
      </c>
      <c r="AR137" s="104"/>
      <c r="AS137" s="104"/>
      <c r="AT137" s="104"/>
    </row>
    <row r="138" spans="1:46" s="102" customFormat="1" ht="15" x14ac:dyDescent="0.25">
      <c r="A138" s="96">
        <v>129</v>
      </c>
      <c r="B138" s="97" t="s">
        <v>251</v>
      </c>
      <c r="C138" s="108">
        <v>0.32342657342657344</v>
      </c>
      <c r="D138" s="109">
        <v>0.64160839160839167</v>
      </c>
      <c r="E138" s="109">
        <v>0.27797202797202797</v>
      </c>
      <c r="F138" s="109">
        <v>0.29545454545454547</v>
      </c>
      <c r="G138" s="98">
        <v>912</v>
      </c>
      <c r="H138" s="99">
        <v>0.63</v>
      </c>
      <c r="I138" s="99">
        <v>0.26973684210526316</v>
      </c>
      <c r="J138" s="99">
        <v>9.6491228070175433E-2</v>
      </c>
      <c r="K138" s="99">
        <v>0.59758771929824561</v>
      </c>
      <c r="L138" s="103">
        <v>3.6184210526315791E-2</v>
      </c>
      <c r="M138" s="99">
        <v>0.73026315789473684</v>
      </c>
      <c r="N138" s="200">
        <v>3</v>
      </c>
      <c r="O138" s="98">
        <v>572</v>
      </c>
      <c r="P138" s="99">
        <v>0.32342657342657344</v>
      </c>
      <c r="Q138" s="99">
        <v>0.35314685314685312</v>
      </c>
      <c r="R138" s="99">
        <v>0.22902097902097901</v>
      </c>
      <c r="S138" s="99">
        <v>9.4405594405594401E-2</v>
      </c>
      <c r="T138" s="126">
        <v>2.0944055944055942</v>
      </c>
      <c r="U138" s="98">
        <v>572</v>
      </c>
      <c r="V138" s="99">
        <v>9.2657342657342656E-2</v>
      </c>
      <c r="W138" s="99">
        <v>0.26573426573426573</v>
      </c>
      <c r="X138" s="99">
        <v>0.32167832167832167</v>
      </c>
      <c r="Y138" s="99">
        <v>0.31993006993006995</v>
      </c>
      <c r="Z138" s="136">
        <v>2.8688811188811192</v>
      </c>
      <c r="AA138" s="98">
        <v>572</v>
      </c>
      <c r="AB138" s="99">
        <v>0.50524475524475521</v>
      </c>
      <c r="AC138" s="99">
        <v>0.21678321678321677</v>
      </c>
      <c r="AD138" s="99">
        <v>0.16958041958041958</v>
      </c>
      <c r="AE138" s="99">
        <v>0.10839160839160839</v>
      </c>
      <c r="AF138" s="136">
        <v>1.881118881118881</v>
      </c>
      <c r="AG138" s="98">
        <v>572</v>
      </c>
      <c r="AH138" s="99">
        <v>0.41433566433566432</v>
      </c>
      <c r="AI138" s="99">
        <v>0.29020979020979021</v>
      </c>
      <c r="AJ138" s="99">
        <v>0.18181818181818182</v>
      </c>
      <c r="AK138" s="99">
        <v>0.11363636363636363</v>
      </c>
      <c r="AL138" s="136">
        <v>1.9947552447552448</v>
      </c>
      <c r="AM138" s="142">
        <v>572</v>
      </c>
      <c r="AN138" s="155">
        <v>0.31643356643356646</v>
      </c>
      <c r="AO138" s="142">
        <v>572</v>
      </c>
      <c r="AP138" s="155">
        <v>9.4405594405594401E-2</v>
      </c>
      <c r="AQ138" s="101">
        <v>6050700</v>
      </c>
      <c r="AR138" s="105"/>
      <c r="AS138" s="105"/>
      <c r="AT138" s="105"/>
    </row>
    <row r="139" spans="1:46" s="102" customFormat="1" ht="15" x14ac:dyDescent="0.25">
      <c r="A139" s="96">
        <v>130</v>
      </c>
      <c r="B139" s="97" t="s">
        <v>244</v>
      </c>
      <c r="C139" s="108">
        <v>0.29433272394881171</v>
      </c>
      <c r="D139" s="109">
        <v>0.56364468864468864</v>
      </c>
      <c r="E139" s="109">
        <v>0.22862368541380887</v>
      </c>
      <c r="F139" s="109">
        <v>0.26544622425629288</v>
      </c>
      <c r="G139" s="98">
        <v>4306</v>
      </c>
      <c r="H139" s="99">
        <v>0.73</v>
      </c>
      <c r="I139" s="99">
        <v>0.34904784022294472</v>
      </c>
      <c r="J139" s="99">
        <v>7.0134695773339528E-2</v>
      </c>
      <c r="K139" s="99">
        <v>0.51532745006967018</v>
      </c>
      <c r="L139" s="103">
        <v>6.5490013934045521E-2</v>
      </c>
      <c r="M139" s="99">
        <v>0.65095215977705523</v>
      </c>
      <c r="N139" s="200">
        <v>3</v>
      </c>
      <c r="O139" s="98">
        <v>2188</v>
      </c>
      <c r="P139" s="99">
        <v>0.34643510054844606</v>
      </c>
      <c r="Q139" s="99">
        <v>0.35923217550274222</v>
      </c>
      <c r="R139" s="99">
        <v>0.23263254113345522</v>
      </c>
      <c r="S139" s="99">
        <v>6.170018281535649E-2</v>
      </c>
      <c r="T139" s="126">
        <v>2.009597806215722</v>
      </c>
      <c r="U139" s="98">
        <v>2184</v>
      </c>
      <c r="V139" s="99">
        <v>0.15705128205128205</v>
      </c>
      <c r="W139" s="99">
        <v>0.27930402930402931</v>
      </c>
      <c r="X139" s="99">
        <v>0.28891941391941389</v>
      </c>
      <c r="Y139" s="99">
        <v>0.27472527472527475</v>
      </c>
      <c r="Z139" s="136">
        <v>2.6813186813186816</v>
      </c>
      <c r="AA139" s="98">
        <v>2187</v>
      </c>
      <c r="AB139" s="99">
        <v>0.58710562414266121</v>
      </c>
      <c r="AC139" s="99">
        <v>0.18427069044352995</v>
      </c>
      <c r="AD139" s="99">
        <v>0.14723365340649291</v>
      </c>
      <c r="AE139" s="99">
        <v>8.1390032007315954E-2</v>
      </c>
      <c r="AF139" s="136">
        <v>1.7229080932784635</v>
      </c>
      <c r="AG139" s="98">
        <v>2185</v>
      </c>
      <c r="AH139" s="99">
        <v>0.49519450800915332</v>
      </c>
      <c r="AI139" s="99">
        <v>0.23935926773455377</v>
      </c>
      <c r="AJ139" s="99">
        <v>0.17620137299771166</v>
      </c>
      <c r="AK139" s="99">
        <v>8.924485125858124E-2</v>
      </c>
      <c r="AL139" s="136">
        <v>1.8594965675057207</v>
      </c>
      <c r="AM139" s="142">
        <v>2178</v>
      </c>
      <c r="AN139" s="155">
        <v>0.27410468319559228</v>
      </c>
      <c r="AO139" s="142">
        <v>2186</v>
      </c>
      <c r="AP139" s="155">
        <v>7.1363220494053067E-2</v>
      </c>
      <c r="AQ139" s="101">
        <v>6004000</v>
      </c>
      <c r="AR139" s="105"/>
      <c r="AS139" s="105"/>
      <c r="AT139" s="105"/>
    </row>
    <row r="140" spans="1:46" s="102" customFormat="1" ht="15" x14ac:dyDescent="0.25">
      <c r="A140" s="96">
        <v>131</v>
      </c>
      <c r="B140" s="97" t="s">
        <v>109</v>
      </c>
      <c r="C140" s="108">
        <v>0.30129390018484287</v>
      </c>
      <c r="D140" s="109">
        <v>0.66913123844731981</v>
      </c>
      <c r="E140" s="109">
        <v>0.3345656192236599</v>
      </c>
      <c r="F140" s="109">
        <v>0.33025830258302585</v>
      </c>
      <c r="G140" s="98">
        <v>849</v>
      </c>
      <c r="H140" s="99">
        <v>0.7</v>
      </c>
      <c r="I140" s="99">
        <v>0.95759717314487636</v>
      </c>
      <c r="J140" s="99">
        <v>1.295641931684335E-2</v>
      </c>
      <c r="K140" s="99">
        <v>5.8892815076560696E-3</v>
      </c>
      <c r="L140" s="100">
        <v>2.3557126030624272E-2</v>
      </c>
      <c r="M140" s="99">
        <v>4.2402826855123678E-2</v>
      </c>
      <c r="N140" s="200">
        <v>1</v>
      </c>
      <c r="O140" s="98">
        <v>541</v>
      </c>
      <c r="P140" s="99">
        <v>0.3123844731977819</v>
      </c>
      <c r="Q140" s="99">
        <v>0.38632162661737524</v>
      </c>
      <c r="R140" s="99">
        <v>0.23475046210720887</v>
      </c>
      <c r="S140" s="99">
        <v>6.6543438077634007E-2</v>
      </c>
      <c r="T140" s="126">
        <v>2.0554528650646948</v>
      </c>
      <c r="U140" s="98">
        <v>541</v>
      </c>
      <c r="V140" s="99">
        <v>0.10720887245841035</v>
      </c>
      <c r="W140" s="99">
        <v>0.22365988909426987</v>
      </c>
      <c r="X140" s="99">
        <v>0.3142329020332717</v>
      </c>
      <c r="Y140" s="99">
        <v>0.35489833641404805</v>
      </c>
      <c r="Z140" s="136">
        <v>2.9168207024029575</v>
      </c>
      <c r="AA140" s="98">
        <v>541</v>
      </c>
      <c r="AB140" s="99">
        <v>0.45656192236598891</v>
      </c>
      <c r="AC140" s="99">
        <v>0.20887245841035121</v>
      </c>
      <c r="AD140" s="99">
        <v>0.21072088724584104</v>
      </c>
      <c r="AE140" s="99">
        <v>0.12384473197781885</v>
      </c>
      <c r="AF140" s="136">
        <v>2.0018484288354896</v>
      </c>
      <c r="AG140" s="98">
        <v>542</v>
      </c>
      <c r="AH140" s="99">
        <v>0.43726937269372695</v>
      </c>
      <c r="AI140" s="99">
        <v>0.23247232472324722</v>
      </c>
      <c r="AJ140" s="99">
        <v>0.21217712177121772</v>
      </c>
      <c r="AK140" s="99">
        <v>0.11808118081180811</v>
      </c>
      <c r="AL140" s="136">
        <v>2.0110701107011071</v>
      </c>
      <c r="AM140" s="142">
        <v>540</v>
      </c>
      <c r="AN140" s="155">
        <v>0.3574074074074074</v>
      </c>
      <c r="AO140" s="142">
        <v>540</v>
      </c>
      <c r="AP140" s="155">
        <v>9.0740740740740747E-2</v>
      </c>
      <c r="AQ140" s="101">
        <v>5102000</v>
      </c>
      <c r="AR140" s="3"/>
      <c r="AS140" s="3"/>
      <c r="AT140" s="3"/>
    </row>
    <row r="141" spans="1:46" s="102" customFormat="1" ht="15" x14ac:dyDescent="0.25">
      <c r="A141" s="96">
        <v>132</v>
      </c>
      <c r="B141" s="97" t="s">
        <v>220</v>
      </c>
      <c r="C141" s="108">
        <v>0.39177101967799643</v>
      </c>
      <c r="D141" s="109">
        <v>0.70661896243291589</v>
      </c>
      <c r="E141" s="109">
        <v>0.36493738819320215</v>
      </c>
      <c r="F141" s="109">
        <v>0.36135957066189628</v>
      </c>
      <c r="G141" s="98">
        <v>884</v>
      </c>
      <c r="H141" s="99">
        <v>0.72</v>
      </c>
      <c r="I141" s="99">
        <v>0.90497737556561086</v>
      </c>
      <c r="J141" s="99">
        <v>4.4117647058823532E-2</v>
      </c>
      <c r="K141" s="99">
        <v>1.470588235294118E-2</v>
      </c>
      <c r="L141" s="103">
        <v>3.6199095022624438E-2</v>
      </c>
      <c r="M141" s="99">
        <v>9.5022624434389136E-2</v>
      </c>
      <c r="N141" s="200">
        <v>3</v>
      </c>
      <c r="O141" s="98">
        <v>559</v>
      </c>
      <c r="P141" s="99">
        <v>0.22182468694096602</v>
      </c>
      <c r="Q141" s="99">
        <v>0.38640429338103754</v>
      </c>
      <c r="R141" s="99">
        <v>0.29159212880143115</v>
      </c>
      <c r="S141" s="99">
        <v>0.1001788908765653</v>
      </c>
      <c r="T141" s="126">
        <v>2.2701252236135958</v>
      </c>
      <c r="U141" s="98">
        <v>559</v>
      </c>
      <c r="V141" s="99">
        <v>7.6923076923076927E-2</v>
      </c>
      <c r="W141" s="99">
        <v>0.21645796064400716</v>
      </c>
      <c r="X141" s="99">
        <v>0.30948121645796062</v>
      </c>
      <c r="Y141" s="99">
        <v>0.39713774597495527</v>
      </c>
      <c r="Z141" s="136">
        <v>3.0268336314847941</v>
      </c>
      <c r="AA141" s="98">
        <v>559</v>
      </c>
      <c r="AB141" s="99">
        <v>0.36493738819320215</v>
      </c>
      <c r="AC141" s="99">
        <v>0.2701252236135957</v>
      </c>
      <c r="AD141" s="99">
        <v>0.24686940966010734</v>
      </c>
      <c r="AE141" s="99">
        <v>0.11806797853309481</v>
      </c>
      <c r="AF141" s="136">
        <v>2.1180679785330945</v>
      </c>
      <c r="AG141" s="98">
        <v>559</v>
      </c>
      <c r="AH141" s="99">
        <v>0.34168157423971379</v>
      </c>
      <c r="AI141" s="99">
        <v>0.29695885509838998</v>
      </c>
      <c r="AJ141" s="99">
        <v>0.23076923076923078</v>
      </c>
      <c r="AK141" s="99">
        <v>0.13059033989266547</v>
      </c>
      <c r="AL141" s="136">
        <v>2.150268336314848</v>
      </c>
      <c r="AM141" s="142">
        <v>559</v>
      </c>
      <c r="AN141" s="155">
        <v>0.39892665474060823</v>
      </c>
      <c r="AO141" s="142">
        <v>559</v>
      </c>
      <c r="AP141" s="155">
        <v>9.6601073345259386E-2</v>
      </c>
      <c r="AQ141" s="101">
        <v>2604000</v>
      </c>
      <c r="AR141" s="3"/>
      <c r="AS141" s="3"/>
      <c r="AT141" s="3"/>
    </row>
    <row r="142" spans="1:46" s="102" customFormat="1" ht="15" x14ac:dyDescent="0.25">
      <c r="A142" s="96">
        <v>133</v>
      </c>
      <c r="B142" s="97" t="s">
        <v>155</v>
      </c>
      <c r="C142" s="108">
        <v>0.37941787941787941</v>
      </c>
      <c r="D142" s="109">
        <v>0.5994281258123213</v>
      </c>
      <c r="E142" s="109">
        <v>0.29986996098829649</v>
      </c>
      <c r="F142" s="109">
        <v>0.33714582791785808</v>
      </c>
      <c r="G142" s="98">
        <v>6209</v>
      </c>
      <c r="H142" s="99">
        <v>0.75</v>
      </c>
      <c r="I142" s="99">
        <v>0.35738444193912061</v>
      </c>
      <c r="J142" s="99">
        <v>0.13689805121597681</v>
      </c>
      <c r="K142" s="99">
        <v>0.45482364309872764</v>
      </c>
      <c r="L142" s="103">
        <v>5.0893863746174897E-2</v>
      </c>
      <c r="M142" s="99">
        <v>0.64261555806087944</v>
      </c>
      <c r="N142" s="200">
        <v>2</v>
      </c>
      <c r="O142" s="98">
        <v>3848</v>
      </c>
      <c r="P142" s="99">
        <v>0.30171517671517672</v>
      </c>
      <c r="Q142" s="99">
        <v>0.31886694386694386</v>
      </c>
      <c r="R142" s="99">
        <v>0.25077962577962576</v>
      </c>
      <c r="S142" s="99">
        <v>0.12863825363825362</v>
      </c>
      <c r="T142" s="126">
        <v>2.2063409563409562</v>
      </c>
      <c r="U142" s="98">
        <v>3847</v>
      </c>
      <c r="V142" s="99">
        <v>0.13958929035612166</v>
      </c>
      <c r="W142" s="99">
        <v>0.26098258383155704</v>
      </c>
      <c r="X142" s="99">
        <v>0.27995840914998699</v>
      </c>
      <c r="Y142" s="99">
        <v>0.31946971666233431</v>
      </c>
      <c r="Z142" s="136">
        <v>2.7793085521185343</v>
      </c>
      <c r="AA142" s="98">
        <v>3845</v>
      </c>
      <c r="AB142" s="99">
        <v>0.50455136540962287</v>
      </c>
      <c r="AC142" s="99">
        <v>0.19557867360208062</v>
      </c>
      <c r="AD142" s="99">
        <v>0.17009102730819245</v>
      </c>
      <c r="AE142" s="99">
        <v>0.12977893368010404</v>
      </c>
      <c r="AF142" s="136">
        <v>1.9250975292587778</v>
      </c>
      <c r="AG142" s="98">
        <v>3847</v>
      </c>
      <c r="AH142" s="99">
        <v>0.42890564075903304</v>
      </c>
      <c r="AI142" s="99">
        <v>0.23394853132310892</v>
      </c>
      <c r="AJ142" s="99">
        <v>0.20145567975045489</v>
      </c>
      <c r="AK142" s="99">
        <v>0.13569014816740319</v>
      </c>
      <c r="AL142" s="136">
        <v>2.0439303353262281</v>
      </c>
      <c r="AM142" s="142">
        <v>3840</v>
      </c>
      <c r="AN142" s="155">
        <v>0.34635416666666669</v>
      </c>
      <c r="AO142" s="142">
        <v>3843</v>
      </c>
      <c r="AP142" s="155">
        <v>0.12412177985948478</v>
      </c>
      <c r="AQ142" s="101">
        <v>1608000</v>
      </c>
      <c r="AR142" s="3"/>
      <c r="AS142" s="3"/>
      <c r="AT142" s="3"/>
    </row>
    <row r="143" spans="1:46" s="102" customFormat="1" ht="15" x14ac:dyDescent="0.25">
      <c r="A143" s="96">
        <v>134</v>
      </c>
      <c r="B143" s="97" t="s">
        <v>299</v>
      </c>
      <c r="C143" s="108">
        <v>0.30434782608695654</v>
      </c>
      <c r="D143" s="109">
        <v>0.64734299516908211</v>
      </c>
      <c r="E143" s="109">
        <v>0.26328502415458938</v>
      </c>
      <c r="F143" s="109">
        <v>0.27294685990338163</v>
      </c>
      <c r="G143" s="98">
        <v>673</v>
      </c>
      <c r="H143" s="99">
        <v>0.65</v>
      </c>
      <c r="I143" s="99">
        <v>0.58841010401188709</v>
      </c>
      <c r="J143" s="99">
        <v>2.9717682020802379E-2</v>
      </c>
      <c r="K143" s="99">
        <v>0.37592867756315007</v>
      </c>
      <c r="L143" s="103">
        <v>5.9435364041604804E-3</v>
      </c>
      <c r="M143" s="99">
        <v>0.41158989598811291</v>
      </c>
      <c r="N143" s="200">
        <v>4</v>
      </c>
      <c r="O143" s="98">
        <v>414</v>
      </c>
      <c r="P143" s="99">
        <v>0.33091787439613529</v>
      </c>
      <c r="Q143" s="99">
        <v>0.36473429951690822</v>
      </c>
      <c r="R143" s="99">
        <v>0.2608695652173913</v>
      </c>
      <c r="S143" s="99">
        <v>4.3478260869565223E-2</v>
      </c>
      <c r="T143" s="126">
        <v>2.0169082125603865</v>
      </c>
      <c r="U143" s="98">
        <v>414</v>
      </c>
      <c r="V143" s="99">
        <v>0.10386473429951691</v>
      </c>
      <c r="W143" s="99">
        <v>0.24879227053140096</v>
      </c>
      <c r="X143" s="99">
        <v>0.32608695652173914</v>
      </c>
      <c r="Y143" s="99">
        <v>0.32125603864734298</v>
      </c>
      <c r="Z143" s="136">
        <v>2.8647342995169081</v>
      </c>
      <c r="AA143" s="98">
        <v>414</v>
      </c>
      <c r="AB143" s="99">
        <v>0.48792270531400966</v>
      </c>
      <c r="AC143" s="99">
        <v>0.24879227053140096</v>
      </c>
      <c r="AD143" s="99">
        <v>0.19082125603864733</v>
      </c>
      <c r="AE143" s="99">
        <v>7.2463768115942032E-2</v>
      </c>
      <c r="AF143" s="136">
        <v>1.8478260869565215</v>
      </c>
      <c r="AG143" s="98">
        <v>414</v>
      </c>
      <c r="AH143" s="99">
        <v>0.4468599033816425</v>
      </c>
      <c r="AI143" s="99">
        <v>0.28019323671497587</v>
      </c>
      <c r="AJ143" s="99">
        <v>0.19082125603864733</v>
      </c>
      <c r="AK143" s="99">
        <v>8.2125603864734303E-2</v>
      </c>
      <c r="AL143" s="136">
        <v>1.9082125603864735</v>
      </c>
      <c r="AM143" s="142">
        <v>414</v>
      </c>
      <c r="AN143" s="155">
        <v>0.3188405797101449</v>
      </c>
      <c r="AO143" s="142">
        <v>414</v>
      </c>
      <c r="AP143" s="155">
        <v>5.5555555555555552E-2</v>
      </c>
      <c r="AQ143" s="101">
        <v>7003000</v>
      </c>
      <c r="AR143" s="3"/>
      <c r="AS143" s="3"/>
      <c r="AT143" s="3"/>
    </row>
    <row r="144" spans="1:46" s="102" customFormat="1" ht="15" x14ac:dyDescent="0.25">
      <c r="A144" s="96">
        <v>135</v>
      </c>
      <c r="B144" s="97" t="s">
        <v>324</v>
      </c>
      <c r="C144" s="210">
        <v>0.27374301675977653</v>
      </c>
      <c r="D144" s="109">
        <v>0.57817772778402698</v>
      </c>
      <c r="E144" s="109">
        <v>0.18834080717488788</v>
      </c>
      <c r="F144" s="213">
        <v>0.21235955056179776</v>
      </c>
      <c r="G144" s="98">
        <v>1313</v>
      </c>
      <c r="H144" s="99">
        <v>0.9</v>
      </c>
      <c r="I144" s="99">
        <v>5.7121096725057122E-2</v>
      </c>
      <c r="J144" s="99">
        <v>1.7517136329017521E-2</v>
      </c>
      <c r="K144" s="99">
        <v>0.91241431835491238</v>
      </c>
      <c r="L144" s="103">
        <v>1.2947448591012951E-2</v>
      </c>
      <c r="M144" s="99">
        <v>0.94287890327494284</v>
      </c>
      <c r="N144" s="200">
        <v>5</v>
      </c>
      <c r="O144" s="98">
        <v>895</v>
      </c>
      <c r="P144" s="99">
        <v>0.34748603351955309</v>
      </c>
      <c r="Q144" s="99">
        <v>0.37877094972067038</v>
      </c>
      <c r="R144" s="99">
        <v>0.21005586592178771</v>
      </c>
      <c r="S144" s="99">
        <v>6.3687150837988829E-2</v>
      </c>
      <c r="T144" s="126">
        <v>1.9899441340782122</v>
      </c>
      <c r="U144" s="98">
        <v>889</v>
      </c>
      <c r="V144" s="167">
        <v>0.14735658042744657</v>
      </c>
      <c r="W144" s="99">
        <v>0.27446569178852642</v>
      </c>
      <c r="X144" s="99">
        <v>0.3363329583802025</v>
      </c>
      <c r="Y144" s="99">
        <v>0.24184476940382452</v>
      </c>
      <c r="Z144" s="136">
        <v>2.6726659167604052</v>
      </c>
      <c r="AA144" s="98">
        <v>892</v>
      </c>
      <c r="AB144" s="99">
        <v>0.59080717488789236</v>
      </c>
      <c r="AC144" s="99">
        <v>0.22085201793721973</v>
      </c>
      <c r="AD144" s="99">
        <v>0.13452914798206278</v>
      </c>
      <c r="AE144" s="99">
        <v>5.3811659192825122E-2</v>
      </c>
      <c r="AF144" s="136">
        <v>1.6513452914798206</v>
      </c>
      <c r="AG144" s="98">
        <v>890</v>
      </c>
      <c r="AH144" s="99">
        <v>0.50898876404494386</v>
      </c>
      <c r="AI144" s="99">
        <v>0.27865168539325841</v>
      </c>
      <c r="AJ144" s="99">
        <v>0.15168539325842698</v>
      </c>
      <c r="AK144" s="99">
        <v>6.0674157303370793E-2</v>
      </c>
      <c r="AL144" s="136">
        <v>1.7640449438202248</v>
      </c>
      <c r="AM144" s="142">
        <v>883</v>
      </c>
      <c r="AN144" s="155">
        <v>0.23216308040770101</v>
      </c>
      <c r="AO144" s="142">
        <v>892</v>
      </c>
      <c r="AP144" s="155">
        <v>5.3811659192825122E-2</v>
      </c>
      <c r="AQ144" s="215">
        <v>5440700</v>
      </c>
      <c r="AR144" s="3"/>
      <c r="AS144" s="3"/>
      <c r="AT144" s="3"/>
    </row>
    <row r="145" spans="1:46" s="102" customFormat="1" ht="15" x14ac:dyDescent="0.25">
      <c r="A145" s="96">
        <v>136</v>
      </c>
      <c r="B145" s="97" t="s">
        <v>291</v>
      </c>
      <c r="C145" s="108">
        <v>0.35964912280701755</v>
      </c>
      <c r="D145" s="109">
        <v>0.70614035087719307</v>
      </c>
      <c r="E145" s="109">
        <v>0.33771929824561403</v>
      </c>
      <c r="F145" s="109">
        <v>0.32894736842105265</v>
      </c>
      <c r="G145" s="98">
        <v>341</v>
      </c>
      <c r="H145" s="99">
        <v>0.74</v>
      </c>
      <c r="I145" s="99">
        <v>0.87976539589442815</v>
      </c>
      <c r="J145" s="99">
        <v>9.9706744868035185E-2</v>
      </c>
      <c r="K145" s="99">
        <v>0</v>
      </c>
      <c r="L145" s="100">
        <v>2.0527859237536659E-2</v>
      </c>
      <c r="M145" s="99">
        <v>0.12023460410557184</v>
      </c>
      <c r="N145" s="200">
        <v>4</v>
      </c>
      <c r="O145" s="98">
        <v>228</v>
      </c>
      <c r="P145" s="99">
        <v>0.29385964912280704</v>
      </c>
      <c r="Q145" s="99">
        <v>0.34649122807017546</v>
      </c>
      <c r="R145" s="99">
        <v>0.25877192982456143</v>
      </c>
      <c r="S145" s="99">
        <v>0.10087719298245613</v>
      </c>
      <c r="T145" s="126">
        <v>2.166666666666667</v>
      </c>
      <c r="U145" s="98">
        <v>228</v>
      </c>
      <c r="V145" s="99">
        <v>7.0175438596491224E-2</v>
      </c>
      <c r="W145" s="99">
        <v>0.22368421052631579</v>
      </c>
      <c r="X145" s="99">
        <v>0.34649122807017546</v>
      </c>
      <c r="Y145" s="99">
        <v>0.35964912280701755</v>
      </c>
      <c r="Z145" s="136">
        <v>2.9956140350877192</v>
      </c>
      <c r="AA145" s="98">
        <v>228</v>
      </c>
      <c r="AB145" s="99">
        <v>0.43859649122807015</v>
      </c>
      <c r="AC145" s="99">
        <v>0.22368421052631579</v>
      </c>
      <c r="AD145" s="99">
        <v>0.17982456140350878</v>
      </c>
      <c r="AE145" s="99">
        <v>0.15789473684210525</v>
      </c>
      <c r="AF145" s="136">
        <v>2.057017543859649</v>
      </c>
      <c r="AG145" s="98">
        <v>228</v>
      </c>
      <c r="AH145" s="99">
        <v>0.39035087719298245</v>
      </c>
      <c r="AI145" s="99">
        <v>0.2807017543859649</v>
      </c>
      <c r="AJ145" s="99">
        <v>0.21491228070175439</v>
      </c>
      <c r="AK145" s="99">
        <v>0.11403508771929824</v>
      </c>
      <c r="AL145" s="136">
        <v>2.0526315789473686</v>
      </c>
      <c r="AM145" s="142">
        <v>228</v>
      </c>
      <c r="AN145" s="155">
        <v>0.36403508771929827</v>
      </c>
      <c r="AO145" s="142">
        <v>228</v>
      </c>
      <c r="AP145" s="155">
        <v>0.11403508771929824</v>
      </c>
      <c r="AQ145" s="101">
        <v>5503000</v>
      </c>
      <c r="AR145" s="104"/>
      <c r="AS145" s="104"/>
      <c r="AT145" s="104"/>
    </row>
    <row r="146" spans="1:46" s="102" customFormat="1" ht="15" x14ac:dyDescent="0.25">
      <c r="A146" s="96">
        <v>137</v>
      </c>
      <c r="B146" s="97" t="s">
        <v>277</v>
      </c>
      <c r="C146" s="108">
        <v>0.22922636103151861</v>
      </c>
      <c r="D146" s="109">
        <v>0.55873925501432664</v>
      </c>
      <c r="E146" s="109">
        <v>0.22349570200573066</v>
      </c>
      <c r="F146" s="109">
        <v>0.21551724137931036</v>
      </c>
      <c r="G146" s="98">
        <v>583</v>
      </c>
      <c r="H146" s="99">
        <v>0.86</v>
      </c>
      <c r="I146" s="99">
        <v>0.33447684391080618</v>
      </c>
      <c r="J146" s="99">
        <v>2.915951972555746E-2</v>
      </c>
      <c r="K146" s="99">
        <v>0.61063464837049741</v>
      </c>
      <c r="L146" s="100">
        <v>2.5728987993138941E-2</v>
      </c>
      <c r="M146" s="99">
        <v>0.66552315608919377</v>
      </c>
      <c r="N146" s="200">
        <v>4</v>
      </c>
      <c r="O146" s="98">
        <v>349</v>
      </c>
      <c r="P146" s="99">
        <v>0.39828080229226359</v>
      </c>
      <c r="Q146" s="99">
        <v>0.37249283667621774</v>
      </c>
      <c r="R146" s="99">
        <v>0.19484240687679083</v>
      </c>
      <c r="S146" s="99">
        <v>3.4383954154727787E-2</v>
      </c>
      <c r="T146" s="126">
        <v>1.8653295128939826</v>
      </c>
      <c r="U146" s="98">
        <v>349</v>
      </c>
      <c r="V146" s="99">
        <v>0.17478510028653296</v>
      </c>
      <c r="W146" s="99">
        <v>0.26647564469914042</v>
      </c>
      <c r="X146" s="99">
        <v>0.31518624641833809</v>
      </c>
      <c r="Y146" s="99">
        <v>0.24355300859598855</v>
      </c>
      <c r="Z146" s="136">
        <v>2.6275071633237825</v>
      </c>
      <c r="AA146" s="98">
        <v>349</v>
      </c>
      <c r="AB146" s="99">
        <v>0.59312320916905448</v>
      </c>
      <c r="AC146" s="99">
        <v>0.18338108882521489</v>
      </c>
      <c r="AD146" s="99">
        <v>0.14040114613180515</v>
      </c>
      <c r="AE146" s="99">
        <v>8.3094555873925502E-2</v>
      </c>
      <c r="AF146" s="136">
        <v>1.7134670487106018</v>
      </c>
      <c r="AG146" s="98">
        <v>348</v>
      </c>
      <c r="AH146" s="99">
        <v>0.5545977011494253</v>
      </c>
      <c r="AI146" s="99">
        <v>0.22988505747126436</v>
      </c>
      <c r="AJ146" s="99">
        <v>0.15229885057471265</v>
      </c>
      <c r="AK146" s="99">
        <v>6.3218390804597707E-2</v>
      </c>
      <c r="AL146" s="136">
        <v>1.7241379310344827</v>
      </c>
      <c r="AM146" s="142">
        <v>348</v>
      </c>
      <c r="AN146" s="155">
        <v>0.21551724137931033</v>
      </c>
      <c r="AO146" s="142">
        <v>349</v>
      </c>
      <c r="AP146" s="155">
        <v>5.1575931232091692E-2</v>
      </c>
      <c r="AQ146" s="101">
        <v>3704000</v>
      </c>
      <c r="AR146" s="3"/>
      <c r="AS146" s="3"/>
      <c r="AT146" s="3"/>
    </row>
    <row r="147" spans="1:46" s="102" customFormat="1" ht="15" x14ac:dyDescent="0.25">
      <c r="A147" s="96">
        <v>138</v>
      </c>
      <c r="B147" s="97" t="s">
        <v>221</v>
      </c>
      <c r="C147" s="108">
        <v>0.57450761798587879</v>
      </c>
      <c r="D147" s="109">
        <v>0.78314147790568134</v>
      </c>
      <c r="E147" s="109">
        <v>0.48026805658972449</v>
      </c>
      <c r="F147" s="109">
        <v>0.48904567396955068</v>
      </c>
      <c r="G147" s="98">
        <v>4407</v>
      </c>
      <c r="H147" s="99">
        <v>0.57999999999999996</v>
      </c>
      <c r="I147" s="99">
        <v>0.78398003176764242</v>
      </c>
      <c r="J147" s="99">
        <v>0.10823689584751532</v>
      </c>
      <c r="K147" s="99">
        <v>3.3809847969140001E-2</v>
      </c>
      <c r="L147" s="100">
        <v>7.3973224415702296E-2</v>
      </c>
      <c r="M147" s="99">
        <v>0.21601996823235764</v>
      </c>
      <c r="N147" s="200">
        <v>3</v>
      </c>
      <c r="O147" s="98">
        <v>2691</v>
      </c>
      <c r="P147" s="99">
        <v>0.14864362690449648</v>
      </c>
      <c r="Q147" s="99">
        <v>0.2768487551096247</v>
      </c>
      <c r="R147" s="99">
        <v>0.36826458565588999</v>
      </c>
      <c r="S147" s="99">
        <v>0.20624303232998886</v>
      </c>
      <c r="T147" s="126">
        <v>2.6321070234113715</v>
      </c>
      <c r="U147" s="98">
        <v>2693</v>
      </c>
      <c r="V147" s="99">
        <v>5.5699962866691433E-2</v>
      </c>
      <c r="W147" s="99">
        <v>0.16115855922762717</v>
      </c>
      <c r="X147" s="99">
        <v>0.28889714073523953</v>
      </c>
      <c r="Y147" s="99">
        <v>0.49424433717044186</v>
      </c>
      <c r="Z147" s="136">
        <v>3.2216858522094318</v>
      </c>
      <c r="AA147" s="98">
        <v>2686</v>
      </c>
      <c r="AB147" s="99">
        <v>0.28853313477289649</v>
      </c>
      <c r="AC147" s="99">
        <v>0.23119880863737899</v>
      </c>
      <c r="AD147" s="99">
        <v>0.27364110201042441</v>
      </c>
      <c r="AE147" s="99">
        <v>0.20662695457930008</v>
      </c>
      <c r="AF147" s="136">
        <v>2.3983618763961281</v>
      </c>
      <c r="AG147" s="98">
        <v>2693</v>
      </c>
      <c r="AH147" s="99">
        <v>0.24693650204233197</v>
      </c>
      <c r="AI147" s="99">
        <v>0.26401782398811735</v>
      </c>
      <c r="AJ147" s="99">
        <v>0.30077979948013367</v>
      </c>
      <c r="AK147" s="99">
        <v>0.18826587448941701</v>
      </c>
      <c r="AL147" s="136">
        <v>2.4303750464166356</v>
      </c>
      <c r="AM147" s="142">
        <v>2689</v>
      </c>
      <c r="AN147" s="155">
        <v>0.49497954629973967</v>
      </c>
      <c r="AO147" s="142">
        <v>2686</v>
      </c>
      <c r="AP147" s="155">
        <v>0.20290394638868206</v>
      </c>
      <c r="AQ147" s="101">
        <v>2605000</v>
      </c>
      <c r="AR147" s="3"/>
      <c r="AS147" s="3"/>
      <c r="AT147" s="3"/>
    </row>
    <row r="148" spans="1:46" s="102" customFormat="1" ht="15" x14ac:dyDescent="0.25">
      <c r="A148" s="96">
        <v>139</v>
      </c>
      <c r="B148" s="97" t="s">
        <v>310</v>
      </c>
      <c r="C148" s="108">
        <v>0.22455573505654283</v>
      </c>
      <c r="D148" s="109">
        <v>0.58319870759289172</v>
      </c>
      <c r="E148" s="109">
        <v>0.19709208400646205</v>
      </c>
      <c r="F148" s="109">
        <v>0.23586429725363489</v>
      </c>
      <c r="G148" s="98">
        <v>999</v>
      </c>
      <c r="H148" s="99">
        <v>0.84</v>
      </c>
      <c r="I148" s="99">
        <v>0.11511511511511512</v>
      </c>
      <c r="J148" s="99">
        <v>0.12812812812812813</v>
      </c>
      <c r="K148" s="99">
        <v>0.7457457457457457</v>
      </c>
      <c r="L148" s="103">
        <v>1.1011011011011009E-2</v>
      </c>
      <c r="M148" s="99">
        <v>0.88488488488488481</v>
      </c>
      <c r="N148" s="200">
        <v>5</v>
      </c>
      <c r="O148" s="98">
        <v>619</v>
      </c>
      <c r="P148" s="99">
        <v>0.38610662358642972</v>
      </c>
      <c r="Q148" s="99">
        <v>0.38933764135702748</v>
      </c>
      <c r="R148" s="99">
        <v>0.17447495961227788</v>
      </c>
      <c r="S148" s="99">
        <v>5.0080775444264952E-2</v>
      </c>
      <c r="T148" s="126">
        <v>1.8885298869143781</v>
      </c>
      <c r="U148" s="98">
        <v>619</v>
      </c>
      <c r="V148" s="99">
        <v>0.11631663974151858</v>
      </c>
      <c r="W148" s="99">
        <v>0.30048465266558966</v>
      </c>
      <c r="X148" s="99">
        <v>0.32310177705977383</v>
      </c>
      <c r="Y148" s="99">
        <v>0.26009693053311794</v>
      </c>
      <c r="Z148" s="136">
        <v>2.7269789983844914</v>
      </c>
      <c r="AA148" s="98">
        <v>619</v>
      </c>
      <c r="AB148" s="99">
        <v>0.57835218093699514</v>
      </c>
      <c r="AC148" s="99">
        <v>0.2245557350565428</v>
      </c>
      <c r="AD148" s="99">
        <v>0.13408723747980614</v>
      </c>
      <c r="AE148" s="99">
        <v>6.3004846526655903E-2</v>
      </c>
      <c r="AF148" s="136">
        <v>1.6817447495961229</v>
      </c>
      <c r="AG148" s="98">
        <v>619</v>
      </c>
      <c r="AH148" s="99">
        <v>0.50726978998384487</v>
      </c>
      <c r="AI148" s="99">
        <v>0.25686591276252019</v>
      </c>
      <c r="AJ148" s="99">
        <v>0.17447495961227788</v>
      </c>
      <c r="AK148" s="99">
        <v>6.1389337641357032E-2</v>
      </c>
      <c r="AL148" s="136">
        <v>1.7899838449111469</v>
      </c>
      <c r="AM148" s="142">
        <v>619</v>
      </c>
      <c r="AN148" s="155">
        <v>0.25848142164781907</v>
      </c>
      <c r="AO148" s="142">
        <v>619</v>
      </c>
      <c r="AP148" s="155">
        <v>5.1696284329563823E-2</v>
      </c>
      <c r="AQ148" s="101">
        <v>903000</v>
      </c>
      <c r="AR148" s="3"/>
      <c r="AS148" s="3"/>
      <c r="AT148" s="3"/>
    </row>
    <row r="149" spans="1:46" s="102" customFormat="1" ht="15" x14ac:dyDescent="0.25">
      <c r="A149" s="96">
        <v>140</v>
      </c>
      <c r="B149" s="97" t="s">
        <v>222</v>
      </c>
      <c r="C149" s="108">
        <v>0.62369668246445498</v>
      </c>
      <c r="D149" s="109">
        <v>0.79383886255924163</v>
      </c>
      <c r="E149" s="109">
        <v>0.52701421800947867</v>
      </c>
      <c r="F149" s="109">
        <v>0.52701421800947867</v>
      </c>
      <c r="G149" s="98">
        <v>3497</v>
      </c>
      <c r="H149" s="99">
        <v>0.39</v>
      </c>
      <c r="I149" s="99">
        <v>0.72948241349728338</v>
      </c>
      <c r="J149" s="99">
        <v>0.1083786102373463</v>
      </c>
      <c r="K149" s="99">
        <v>8.9505290248784675E-2</v>
      </c>
      <c r="L149" s="100">
        <v>7.2633686016585639E-2</v>
      </c>
      <c r="M149" s="99">
        <v>0.27051758650271662</v>
      </c>
      <c r="N149" s="200">
        <v>3</v>
      </c>
      <c r="O149" s="98">
        <v>2110</v>
      </c>
      <c r="P149" s="99">
        <v>0.14644549763033177</v>
      </c>
      <c r="Q149" s="99">
        <v>0.22985781990521326</v>
      </c>
      <c r="R149" s="99">
        <v>0.34454976303317536</v>
      </c>
      <c r="S149" s="99">
        <v>0.27914691943127962</v>
      </c>
      <c r="T149" s="126">
        <v>2.7563981042654029</v>
      </c>
      <c r="U149" s="98">
        <v>2110</v>
      </c>
      <c r="V149" s="99">
        <v>5.2606635071090049E-2</v>
      </c>
      <c r="W149" s="99">
        <v>0.15355450236966825</v>
      </c>
      <c r="X149" s="99">
        <v>0.28530805687203792</v>
      </c>
      <c r="Y149" s="99">
        <v>0.50853080568720377</v>
      </c>
      <c r="Z149" s="136">
        <v>3.2497630331753555</v>
      </c>
      <c r="AA149" s="98">
        <v>2110</v>
      </c>
      <c r="AB149" s="99">
        <v>0.24834123222748816</v>
      </c>
      <c r="AC149" s="99">
        <v>0.22464454976303316</v>
      </c>
      <c r="AD149" s="99">
        <v>0.27203791469194311</v>
      </c>
      <c r="AE149" s="99">
        <v>0.25497630331753557</v>
      </c>
      <c r="AF149" s="136">
        <v>2.5336492890995261</v>
      </c>
      <c r="AG149" s="98">
        <v>2110</v>
      </c>
      <c r="AH149" s="99">
        <v>0.23601895734597156</v>
      </c>
      <c r="AI149" s="99">
        <v>0.23696682464454977</v>
      </c>
      <c r="AJ149" s="99">
        <v>0.3009478672985782</v>
      </c>
      <c r="AK149" s="99">
        <v>0.22606635071090048</v>
      </c>
      <c r="AL149" s="136">
        <v>2.517061611374408</v>
      </c>
      <c r="AM149" s="142">
        <v>2110</v>
      </c>
      <c r="AN149" s="155">
        <v>0.53080568720379151</v>
      </c>
      <c r="AO149" s="142">
        <v>2110</v>
      </c>
      <c r="AP149" s="155">
        <v>0.27203791469194311</v>
      </c>
      <c r="AQ149" s="101">
        <v>2606000</v>
      </c>
      <c r="AR149" s="104"/>
      <c r="AS149" s="104"/>
      <c r="AT149" s="104"/>
    </row>
    <row r="150" spans="1:46" s="102" customFormat="1" ht="15" x14ac:dyDescent="0.25">
      <c r="A150" s="96">
        <v>141</v>
      </c>
      <c r="B150" s="97" t="s">
        <v>100</v>
      </c>
      <c r="C150" s="108">
        <v>0.44303797468354433</v>
      </c>
      <c r="D150" s="109">
        <v>0.75115207373271886</v>
      </c>
      <c r="E150" s="109">
        <v>0.41772151898734178</v>
      </c>
      <c r="F150" s="109">
        <v>0.41013824884792627</v>
      </c>
      <c r="G150" s="98">
        <v>1335</v>
      </c>
      <c r="H150" s="99">
        <v>0.69</v>
      </c>
      <c r="I150" s="99">
        <v>0.87490636704119851</v>
      </c>
      <c r="J150" s="99">
        <v>8.0149812734082393E-2</v>
      </c>
      <c r="K150" s="99">
        <v>2.4719101123595509E-2</v>
      </c>
      <c r="L150" s="100">
        <v>2.0224719101123591E-2</v>
      </c>
      <c r="M150" s="99">
        <v>0.12509363295880149</v>
      </c>
      <c r="N150" s="200">
        <v>1</v>
      </c>
      <c r="O150" s="98">
        <v>869</v>
      </c>
      <c r="P150" s="99">
        <v>0.23245109321058688</v>
      </c>
      <c r="Q150" s="99">
        <v>0.32451093210586879</v>
      </c>
      <c r="R150" s="99">
        <v>0.32220943613348679</v>
      </c>
      <c r="S150" s="99">
        <v>0.12082853855005754</v>
      </c>
      <c r="T150" s="126">
        <v>2.3314154200230153</v>
      </c>
      <c r="U150" s="98">
        <v>868</v>
      </c>
      <c r="V150" s="99">
        <v>7.0276497695852536E-2</v>
      </c>
      <c r="W150" s="99">
        <v>0.17857142857142858</v>
      </c>
      <c r="X150" s="99">
        <v>0.32142857142857145</v>
      </c>
      <c r="Y150" s="99">
        <v>0.42972350230414746</v>
      </c>
      <c r="Z150" s="136">
        <v>3.1105990783410142</v>
      </c>
      <c r="AA150" s="98">
        <v>869</v>
      </c>
      <c r="AB150" s="99">
        <v>0.34292289988492519</v>
      </c>
      <c r="AC150" s="99">
        <v>0.23935558112773303</v>
      </c>
      <c r="AD150" s="99">
        <v>0.27157652474108168</v>
      </c>
      <c r="AE150" s="99">
        <v>0.14614499424626007</v>
      </c>
      <c r="AF150" s="136">
        <v>2.2209436133486764</v>
      </c>
      <c r="AG150" s="98">
        <v>868</v>
      </c>
      <c r="AH150" s="99">
        <v>0.33410138248847926</v>
      </c>
      <c r="AI150" s="99">
        <v>0.25576036866359447</v>
      </c>
      <c r="AJ150" s="99">
        <v>0.26497695852534564</v>
      </c>
      <c r="AK150" s="99">
        <v>0.14516129032258066</v>
      </c>
      <c r="AL150" s="136">
        <v>2.2211981566820276</v>
      </c>
      <c r="AM150" s="142">
        <v>868</v>
      </c>
      <c r="AN150" s="155">
        <v>0.42626728110599077</v>
      </c>
      <c r="AO150" s="142">
        <v>869</v>
      </c>
      <c r="AP150" s="155">
        <v>0.12082853855005754</v>
      </c>
      <c r="AQ150" s="101">
        <v>3604000</v>
      </c>
      <c r="AR150" s="104"/>
      <c r="AS150" s="104"/>
      <c r="AT150" s="104"/>
    </row>
    <row r="151" spans="1:46" s="102" customFormat="1" ht="15" x14ac:dyDescent="0.25">
      <c r="A151" s="96">
        <v>142</v>
      </c>
      <c r="B151" s="97" t="s">
        <v>124</v>
      </c>
      <c r="C151" s="108">
        <v>0.51625239005736134</v>
      </c>
      <c r="D151" s="109">
        <v>0.78011472275334603</v>
      </c>
      <c r="E151" s="109">
        <v>0.43594646271510518</v>
      </c>
      <c r="F151" s="109">
        <v>0.44550669216061184</v>
      </c>
      <c r="G151" s="98">
        <v>811</v>
      </c>
      <c r="H151" s="99">
        <v>0.51</v>
      </c>
      <c r="I151" s="99">
        <v>0.83970406905055484</v>
      </c>
      <c r="J151" s="99">
        <v>6.1652281134401972E-2</v>
      </c>
      <c r="K151" s="99">
        <v>7.3982737361282403E-3</v>
      </c>
      <c r="L151" s="100">
        <v>9.1245376078914919E-2</v>
      </c>
      <c r="M151" s="99">
        <v>0.16029593094944514</v>
      </c>
      <c r="N151" s="200">
        <v>1</v>
      </c>
      <c r="O151" s="98">
        <v>523</v>
      </c>
      <c r="P151" s="99">
        <v>0.17590822179732313</v>
      </c>
      <c r="Q151" s="99">
        <v>0.30783938814531547</v>
      </c>
      <c r="R151" s="99">
        <v>0.34416826003824091</v>
      </c>
      <c r="S151" s="99">
        <v>0.17208413001912046</v>
      </c>
      <c r="T151" s="126">
        <v>2.5124282982791586</v>
      </c>
      <c r="U151" s="98">
        <v>523</v>
      </c>
      <c r="V151" s="99">
        <v>5.9273422562141492E-2</v>
      </c>
      <c r="W151" s="99">
        <v>0.16061185468451242</v>
      </c>
      <c r="X151" s="99">
        <v>0.29445506692160611</v>
      </c>
      <c r="Y151" s="99">
        <v>0.48565965583173998</v>
      </c>
      <c r="Z151" s="136">
        <v>3.2065009560229445</v>
      </c>
      <c r="AA151" s="98">
        <v>523</v>
      </c>
      <c r="AB151" s="99">
        <v>0.33843212237093689</v>
      </c>
      <c r="AC151" s="99">
        <v>0.22562141491395793</v>
      </c>
      <c r="AD151" s="99">
        <v>0.26003824091778205</v>
      </c>
      <c r="AE151" s="99">
        <v>0.17590822179732313</v>
      </c>
      <c r="AF151" s="136">
        <v>2.2734225621414916</v>
      </c>
      <c r="AG151" s="98">
        <v>523</v>
      </c>
      <c r="AH151" s="99">
        <v>0.30401529636711283</v>
      </c>
      <c r="AI151" s="99">
        <v>0.25047801147227533</v>
      </c>
      <c r="AJ151" s="99">
        <v>0.28298279158699807</v>
      </c>
      <c r="AK151" s="99">
        <v>0.16252390057361377</v>
      </c>
      <c r="AL151" s="136">
        <v>2.3040152963671128</v>
      </c>
      <c r="AM151" s="142">
        <v>523</v>
      </c>
      <c r="AN151" s="155">
        <v>0.47992351816443596</v>
      </c>
      <c r="AO151" s="142">
        <v>523</v>
      </c>
      <c r="AP151" s="155">
        <v>0.15487571701720843</v>
      </c>
      <c r="AQ151" s="101">
        <v>6605000</v>
      </c>
      <c r="AR151" s="104"/>
      <c r="AS151" s="104"/>
      <c r="AT151" s="104"/>
    </row>
    <row r="152" spans="1:46" s="102" customFormat="1" ht="15" x14ac:dyDescent="0.25">
      <c r="A152" s="96">
        <v>143</v>
      </c>
      <c r="B152" s="97" t="s">
        <v>182</v>
      </c>
      <c r="C152" s="108">
        <v>0.46031746031746029</v>
      </c>
      <c r="D152" s="109">
        <v>0.69664902998236333</v>
      </c>
      <c r="E152" s="109">
        <v>0.33274647887323944</v>
      </c>
      <c r="F152" s="109">
        <v>0.38271604938271603</v>
      </c>
      <c r="G152" s="98">
        <v>929</v>
      </c>
      <c r="H152" s="99">
        <v>0.6</v>
      </c>
      <c r="I152" s="99">
        <v>0.90527448869752425</v>
      </c>
      <c r="J152" s="99">
        <v>3.2292787944025833E-2</v>
      </c>
      <c r="K152" s="99">
        <v>2.1528525296017199E-3</v>
      </c>
      <c r="L152" s="103">
        <v>6.0279870828848232E-2</v>
      </c>
      <c r="M152" s="99">
        <v>9.4725511302475779E-2</v>
      </c>
      <c r="N152" s="200">
        <v>2</v>
      </c>
      <c r="O152" s="98">
        <v>567</v>
      </c>
      <c r="P152" s="99">
        <v>0.2292768959435626</v>
      </c>
      <c r="Q152" s="99">
        <v>0.31040564373897706</v>
      </c>
      <c r="R152" s="99">
        <v>0.32980599647266312</v>
      </c>
      <c r="S152" s="99">
        <v>0.13051146384479717</v>
      </c>
      <c r="T152" s="126">
        <v>2.3615520282186946</v>
      </c>
      <c r="U152" s="98">
        <v>567</v>
      </c>
      <c r="V152" s="99">
        <v>9.1710758377425039E-2</v>
      </c>
      <c r="W152" s="99">
        <v>0.21164021164021163</v>
      </c>
      <c r="X152" s="99">
        <v>0.29276895943562609</v>
      </c>
      <c r="Y152" s="99">
        <v>0.40388007054673719</v>
      </c>
      <c r="Z152" s="136">
        <v>3.0088183421516757</v>
      </c>
      <c r="AA152" s="98">
        <v>568</v>
      </c>
      <c r="AB152" s="99">
        <v>0.42077464788732394</v>
      </c>
      <c r="AC152" s="99">
        <v>0.24647887323943662</v>
      </c>
      <c r="AD152" s="99">
        <v>0.20774647887323944</v>
      </c>
      <c r="AE152" s="99">
        <v>0.125</v>
      </c>
      <c r="AF152" s="136">
        <v>2.0369718309859155</v>
      </c>
      <c r="AG152" s="98">
        <v>567</v>
      </c>
      <c r="AH152" s="99">
        <v>0.37742504409171074</v>
      </c>
      <c r="AI152" s="99">
        <v>0.23985890652557318</v>
      </c>
      <c r="AJ152" s="99">
        <v>0.23809523809523808</v>
      </c>
      <c r="AK152" s="99">
        <v>0.14462081128747795</v>
      </c>
      <c r="AL152" s="136">
        <v>2.149911816578483</v>
      </c>
      <c r="AM152" s="142">
        <v>567</v>
      </c>
      <c r="AN152" s="155">
        <v>0.38800705467372132</v>
      </c>
      <c r="AO152" s="142">
        <v>567</v>
      </c>
      <c r="AP152" s="155">
        <v>0.12522045855379188</v>
      </c>
      <c r="AQ152" s="101">
        <v>3810000</v>
      </c>
      <c r="AR152" s="104"/>
      <c r="AS152" s="104"/>
      <c r="AT152" s="104"/>
    </row>
    <row r="153" spans="1:46" s="102" customFormat="1" ht="15" x14ac:dyDescent="0.25">
      <c r="A153" s="96">
        <v>144</v>
      </c>
      <c r="B153" s="97" t="s">
        <v>84</v>
      </c>
      <c r="C153" s="108">
        <v>0.38461538461538458</v>
      </c>
      <c r="D153" s="109">
        <v>0.76470588235294112</v>
      </c>
      <c r="E153" s="109">
        <v>0.38009049773755654</v>
      </c>
      <c r="F153" s="109">
        <v>0.41176470588235292</v>
      </c>
      <c r="G153" s="98">
        <v>349</v>
      </c>
      <c r="H153" s="99">
        <v>0.78</v>
      </c>
      <c r="I153" s="99">
        <v>0.88825214899713467</v>
      </c>
      <c r="J153" s="99">
        <v>5.1575931232091692E-2</v>
      </c>
      <c r="K153" s="99">
        <v>2.8653295128939801E-3</v>
      </c>
      <c r="L153" s="100">
        <v>5.730659025787966E-2</v>
      </c>
      <c r="M153" s="99">
        <v>0.11174785100286533</v>
      </c>
      <c r="N153" s="200">
        <v>1</v>
      </c>
      <c r="O153" s="98">
        <v>221</v>
      </c>
      <c r="P153" s="99">
        <v>0.33936651583710409</v>
      </c>
      <c r="Q153" s="99">
        <v>0.27601809954751133</v>
      </c>
      <c r="R153" s="99">
        <v>0.23529411764705882</v>
      </c>
      <c r="S153" s="99">
        <v>0.14932126696832579</v>
      </c>
      <c r="T153" s="126">
        <v>2.1945701357466065</v>
      </c>
      <c r="U153" s="98">
        <v>221</v>
      </c>
      <c r="V153" s="99">
        <v>6.7873303167420809E-2</v>
      </c>
      <c r="W153" s="99">
        <v>0.167420814479638</v>
      </c>
      <c r="X153" s="99">
        <v>0.27601809954751133</v>
      </c>
      <c r="Y153" s="99">
        <v>0.48868778280542985</v>
      </c>
      <c r="Z153" s="136">
        <v>3.1855203619909505</v>
      </c>
      <c r="AA153" s="98">
        <v>221</v>
      </c>
      <c r="AB153" s="99">
        <v>0.43438914027149322</v>
      </c>
      <c r="AC153" s="99">
        <v>0.18552036199095023</v>
      </c>
      <c r="AD153" s="99">
        <v>0.22624434389140272</v>
      </c>
      <c r="AE153" s="99">
        <v>0.15384615384615385</v>
      </c>
      <c r="AF153" s="136">
        <v>2.0995475113122173</v>
      </c>
      <c r="AG153" s="98">
        <v>221</v>
      </c>
      <c r="AH153" s="99">
        <v>0.33936651583710409</v>
      </c>
      <c r="AI153" s="99">
        <v>0.24886877828054299</v>
      </c>
      <c r="AJ153" s="99">
        <v>0.23981900452488689</v>
      </c>
      <c r="AK153" s="99">
        <v>0.17194570135746606</v>
      </c>
      <c r="AL153" s="136">
        <v>2.244343891402715</v>
      </c>
      <c r="AM153" s="142">
        <v>221</v>
      </c>
      <c r="AN153" s="155">
        <v>0.50678733031674206</v>
      </c>
      <c r="AO153" s="142">
        <v>221</v>
      </c>
      <c r="AP153" s="155">
        <v>0.14932126696832579</v>
      </c>
      <c r="AQ153" s="101">
        <v>506000</v>
      </c>
      <c r="AR153" s="3"/>
      <c r="AS153" s="3"/>
      <c r="AT153" s="3"/>
    </row>
    <row r="154" spans="1:46" s="102" customFormat="1" ht="15" x14ac:dyDescent="0.25">
      <c r="A154" s="96">
        <v>145</v>
      </c>
      <c r="B154" s="97" t="s">
        <v>317</v>
      </c>
      <c r="C154" s="210">
        <v>0.10918114143920596</v>
      </c>
      <c r="D154" s="109">
        <v>0.41147132169576062</v>
      </c>
      <c r="E154" s="109">
        <v>9.4527363184079588E-2</v>
      </c>
      <c r="F154" s="213">
        <v>0.12376237623762376</v>
      </c>
      <c r="G154" s="98">
        <v>718</v>
      </c>
      <c r="H154" s="99">
        <v>0.91</v>
      </c>
      <c r="I154" s="99">
        <v>8.6350974930362118E-2</v>
      </c>
      <c r="J154" s="99">
        <v>2.7855153203342621E-2</v>
      </c>
      <c r="K154" s="99">
        <v>0.87743732590529244</v>
      </c>
      <c r="L154" s="103">
        <v>8.3565459610027894E-3</v>
      </c>
      <c r="M154" s="99">
        <v>0.91364902506963785</v>
      </c>
      <c r="N154" s="200">
        <v>5</v>
      </c>
      <c r="O154" s="98">
        <v>403</v>
      </c>
      <c r="P154" s="99">
        <v>0.55583126550868489</v>
      </c>
      <c r="Q154" s="99">
        <v>0.33498759305210918</v>
      </c>
      <c r="R154" s="99">
        <v>8.9330024813895778E-2</v>
      </c>
      <c r="S154" s="99">
        <v>1.985111662531017E-2</v>
      </c>
      <c r="T154" s="126">
        <v>1.5732009925558315</v>
      </c>
      <c r="U154" s="98">
        <v>401</v>
      </c>
      <c r="V154" s="167">
        <v>0.20448877805486285</v>
      </c>
      <c r="W154" s="99">
        <v>0.38403990024937656</v>
      </c>
      <c r="X154" s="99">
        <v>0.25187032418952621</v>
      </c>
      <c r="Y154" s="99">
        <v>0.15960099750623441</v>
      </c>
      <c r="Z154" s="136">
        <v>2.3665835411471323</v>
      </c>
      <c r="AA154" s="98">
        <v>402</v>
      </c>
      <c r="AB154" s="99">
        <v>0.73383084577114432</v>
      </c>
      <c r="AC154" s="99">
        <v>0.17164179104477612</v>
      </c>
      <c r="AD154" s="99">
        <v>7.4626865671641784E-2</v>
      </c>
      <c r="AE154" s="99">
        <v>1.9900497512437811E-2</v>
      </c>
      <c r="AF154" s="136">
        <v>1.3805970149253732</v>
      </c>
      <c r="AG154" s="98">
        <v>404</v>
      </c>
      <c r="AH154" s="99">
        <v>0.69801980198019797</v>
      </c>
      <c r="AI154" s="99">
        <v>0.17821782178217821</v>
      </c>
      <c r="AJ154" s="99">
        <v>9.6534653465346537E-2</v>
      </c>
      <c r="AK154" s="99">
        <v>2.7227722772277231E-2</v>
      </c>
      <c r="AL154" s="136">
        <v>1.4529702970297032</v>
      </c>
      <c r="AM154" s="142">
        <v>401</v>
      </c>
      <c r="AN154" s="155">
        <v>0.12967581047381546</v>
      </c>
      <c r="AO154" s="142">
        <v>401</v>
      </c>
      <c r="AP154" s="155">
        <v>1.4962593516209479E-2</v>
      </c>
      <c r="AQ154" s="215">
        <v>3904000</v>
      </c>
      <c r="AR154" s="3"/>
      <c r="AS154" s="3"/>
      <c r="AT154" s="3"/>
    </row>
    <row r="155" spans="1:46" s="102" customFormat="1" ht="15" x14ac:dyDescent="0.25">
      <c r="A155" s="96">
        <v>146</v>
      </c>
      <c r="B155" s="97" t="s">
        <v>134</v>
      </c>
      <c r="C155" s="108">
        <v>0.43881856540084385</v>
      </c>
      <c r="D155" s="109">
        <v>0.6722925457102672</v>
      </c>
      <c r="E155" s="109">
        <v>0.36849507735583686</v>
      </c>
      <c r="F155" s="109">
        <v>0.37693389592123772</v>
      </c>
      <c r="G155" s="98">
        <v>1169</v>
      </c>
      <c r="H155" s="99">
        <v>0.7</v>
      </c>
      <c r="I155" s="99">
        <v>0.78528656971770749</v>
      </c>
      <c r="J155" s="99">
        <v>9.751924721984602E-2</v>
      </c>
      <c r="K155" s="99">
        <v>9.4097519247219805E-3</v>
      </c>
      <c r="L155" s="103">
        <v>0.10778443113772455</v>
      </c>
      <c r="M155" s="99">
        <v>0.21471343028229256</v>
      </c>
      <c r="N155" s="200">
        <v>1</v>
      </c>
      <c r="O155" s="98">
        <v>711</v>
      </c>
      <c r="P155" s="99">
        <v>0.24894514767932491</v>
      </c>
      <c r="Q155" s="99">
        <v>0.31223628691983124</v>
      </c>
      <c r="R155" s="99">
        <v>0.30239099859353025</v>
      </c>
      <c r="S155" s="99">
        <v>0.13642756680731363</v>
      </c>
      <c r="T155" s="126">
        <v>2.3263009845288325</v>
      </c>
      <c r="U155" s="98">
        <v>711</v>
      </c>
      <c r="V155" s="99">
        <v>0.10126582278481013</v>
      </c>
      <c r="W155" s="99">
        <v>0.22644163150492264</v>
      </c>
      <c r="X155" s="99">
        <v>0.32770745428973275</v>
      </c>
      <c r="Y155" s="99">
        <v>0.34458509142053445</v>
      </c>
      <c r="Z155" s="136">
        <v>2.9156118143459917</v>
      </c>
      <c r="AA155" s="98">
        <v>711</v>
      </c>
      <c r="AB155" s="99">
        <v>0.40365682137834036</v>
      </c>
      <c r="AC155" s="99">
        <v>0.22784810126582278</v>
      </c>
      <c r="AD155" s="99">
        <v>0.19971870604781997</v>
      </c>
      <c r="AE155" s="99">
        <v>0.16877637130801687</v>
      </c>
      <c r="AF155" s="136">
        <v>2.133614627285513</v>
      </c>
      <c r="AG155" s="98">
        <v>711</v>
      </c>
      <c r="AH155" s="99">
        <v>0.34458509142053445</v>
      </c>
      <c r="AI155" s="99">
        <v>0.27848101265822783</v>
      </c>
      <c r="AJ155" s="99">
        <v>0.24050632911392406</v>
      </c>
      <c r="AK155" s="99">
        <v>0.13642756680731363</v>
      </c>
      <c r="AL155" s="136">
        <v>2.168776371308017</v>
      </c>
      <c r="AM155" s="142">
        <v>711</v>
      </c>
      <c r="AN155" s="155">
        <v>0.40084388185654007</v>
      </c>
      <c r="AO155" s="142">
        <v>711</v>
      </c>
      <c r="AP155" s="155">
        <v>0.15611814345991562</v>
      </c>
      <c r="AQ155" s="101">
        <v>7205000</v>
      </c>
      <c r="AR155" s="3"/>
      <c r="AS155" s="3"/>
      <c r="AT155" s="3"/>
    </row>
    <row r="156" spans="1:46" s="102" customFormat="1" ht="15" x14ac:dyDescent="0.25">
      <c r="A156" s="96">
        <v>147</v>
      </c>
      <c r="B156" s="97" t="s">
        <v>246</v>
      </c>
      <c r="C156" s="108">
        <v>0.56890459363957602</v>
      </c>
      <c r="D156" s="109">
        <v>0.74239207360226467</v>
      </c>
      <c r="E156" s="109">
        <v>0.43462897526501765</v>
      </c>
      <c r="F156" s="109">
        <v>0.45261669024045259</v>
      </c>
      <c r="G156" s="98">
        <v>2158</v>
      </c>
      <c r="H156" s="99">
        <v>0.53</v>
      </c>
      <c r="I156" s="99">
        <v>0.23308619091751623</v>
      </c>
      <c r="J156" s="99">
        <v>0.20528266913809082</v>
      </c>
      <c r="K156" s="99">
        <v>0.44114921223354958</v>
      </c>
      <c r="L156" s="100">
        <v>0.12048192771084337</v>
      </c>
      <c r="M156" s="99">
        <v>0.76691380908248374</v>
      </c>
      <c r="N156" s="200">
        <v>3</v>
      </c>
      <c r="O156" s="98">
        <v>1415</v>
      </c>
      <c r="P156" s="99">
        <v>0.17102473498233214</v>
      </c>
      <c r="Q156" s="99">
        <v>0.26007067137809187</v>
      </c>
      <c r="R156" s="99">
        <v>0.28409893992932861</v>
      </c>
      <c r="S156" s="99">
        <v>0.28480565371024735</v>
      </c>
      <c r="T156" s="126">
        <v>2.6826855123674913</v>
      </c>
      <c r="U156" s="98">
        <v>1413</v>
      </c>
      <c r="V156" s="99">
        <v>7.7140835102618543E-2</v>
      </c>
      <c r="W156" s="99">
        <v>0.18046709129511676</v>
      </c>
      <c r="X156" s="99">
        <v>0.2767162066525124</v>
      </c>
      <c r="Y156" s="99">
        <v>0.46567586694975233</v>
      </c>
      <c r="Z156" s="136">
        <v>3.1309271054493983</v>
      </c>
      <c r="AA156" s="98">
        <v>1415</v>
      </c>
      <c r="AB156" s="99">
        <v>0.36183745583038868</v>
      </c>
      <c r="AC156" s="99">
        <v>0.20353356890459365</v>
      </c>
      <c r="AD156" s="99">
        <v>0.21837455830388691</v>
      </c>
      <c r="AE156" s="99">
        <v>0.21625441696113074</v>
      </c>
      <c r="AF156" s="136">
        <v>2.2890459363957598</v>
      </c>
      <c r="AG156" s="98">
        <v>1414</v>
      </c>
      <c r="AH156" s="99">
        <v>0.29632248939179634</v>
      </c>
      <c r="AI156" s="99">
        <v>0.25106082036775107</v>
      </c>
      <c r="AJ156" s="99">
        <v>0.24469589816124471</v>
      </c>
      <c r="AK156" s="99">
        <v>0.20792079207920791</v>
      </c>
      <c r="AL156" s="136">
        <v>2.364214992927864</v>
      </c>
      <c r="AM156" s="142">
        <v>1413</v>
      </c>
      <c r="AN156" s="155">
        <v>0.48973814578910119</v>
      </c>
      <c r="AO156" s="142">
        <v>1415</v>
      </c>
      <c r="AP156" s="155">
        <v>0.23957597173144876</v>
      </c>
      <c r="AQ156" s="101">
        <v>6041700</v>
      </c>
      <c r="AR156" s="3"/>
      <c r="AS156" s="3"/>
      <c r="AT156" s="3"/>
    </row>
    <row r="157" spans="1:46" s="102" customFormat="1" ht="15" x14ac:dyDescent="0.25">
      <c r="A157" s="96">
        <v>148</v>
      </c>
      <c r="B157" s="97" t="s">
        <v>250</v>
      </c>
      <c r="C157" s="108">
        <v>0.33783783783783783</v>
      </c>
      <c r="D157" s="109">
        <v>0.54954954954954949</v>
      </c>
      <c r="E157" s="109">
        <v>0.18018018018018017</v>
      </c>
      <c r="F157" s="109">
        <v>0.2072072072072072</v>
      </c>
      <c r="G157" s="98">
        <v>561</v>
      </c>
      <c r="H157" s="99">
        <v>0.71</v>
      </c>
      <c r="I157" s="99">
        <v>7.1301247771836003E-3</v>
      </c>
      <c r="J157" s="99">
        <v>9.2691622103386814E-2</v>
      </c>
      <c r="K157" s="99">
        <v>0.89661319073083778</v>
      </c>
      <c r="L157" s="103">
        <v>3.5650623885918001E-3</v>
      </c>
      <c r="M157" s="99">
        <v>0.99286987522281633</v>
      </c>
      <c r="N157" s="200">
        <v>3</v>
      </c>
      <c r="O157" s="98">
        <v>222</v>
      </c>
      <c r="P157" s="99">
        <v>0.25675675675675674</v>
      </c>
      <c r="Q157" s="99">
        <v>0.40540540540540543</v>
      </c>
      <c r="R157" s="99">
        <v>0.28378378378378377</v>
      </c>
      <c r="S157" s="99">
        <v>5.4054054054054057E-2</v>
      </c>
      <c r="T157" s="126">
        <v>2.1351351351351351</v>
      </c>
      <c r="U157" s="98">
        <v>222</v>
      </c>
      <c r="V157" s="99">
        <v>9.90990990990991E-2</v>
      </c>
      <c r="W157" s="99">
        <v>0.35135135135135137</v>
      </c>
      <c r="X157" s="99">
        <v>0.3108108108108108</v>
      </c>
      <c r="Y157" s="99">
        <v>0.23873873873873874</v>
      </c>
      <c r="Z157" s="136">
        <v>2.6891891891891895</v>
      </c>
      <c r="AA157" s="98">
        <v>222</v>
      </c>
      <c r="AB157" s="99">
        <v>0.57657657657657657</v>
      </c>
      <c r="AC157" s="99">
        <v>0.24324324324324326</v>
      </c>
      <c r="AD157" s="99">
        <v>0.12162162162162163</v>
      </c>
      <c r="AE157" s="99">
        <v>5.8558558558558557E-2</v>
      </c>
      <c r="AF157" s="136">
        <v>1.6621621621621623</v>
      </c>
      <c r="AG157" s="98">
        <v>222</v>
      </c>
      <c r="AH157" s="99">
        <v>0.54054054054054057</v>
      </c>
      <c r="AI157" s="99">
        <v>0.25225225225225223</v>
      </c>
      <c r="AJ157" s="99">
        <v>0.15315315315315314</v>
      </c>
      <c r="AK157" s="99">
        <v>5.4054054054054057E-2</v>
      </c>
      <c r="AL157" s="136">
        <v>1.7207207207207207</v>
      </c>
      <c r="AM157" s="142">
        <v>222</v>
      </c>
      <c r="AN157" s="155">
        <v>0.22072072072072071</v>
      </c>
      <c r="AO157" s="142">
        <v>222</v>
      </c>
      <c r="AP157" s="155">
        <v>4.5045045045045043E-2</v>
      </c>
      <c r="AQ157" s="101">
        <v>6049700</v>
      </c>
      <c r="AR157" s="3"/>
      <c r="AS157" s="3"/>
      <c r="AT157" s="3"/>
    </row>
    <row r="158" spans="1:46" s="102" customFormat="1" ht="15" x14ac:dyDescent="0.25">
      <c r="A158" s="96">
        <v>149</v>
      </c>
      <c r="B158" s="97" t="s">
        <v>241</v>
      </c>
      <c r="C158" s="108">
        <v>0.35645878892994498</v>
      </c>
      <c r="D158" s="109">
        <v>0.58327678504109182</v>
      </c>
      <c r="E158" s="109">
        <v>0.28684567808115857</v>
      </c>
      <c r="F158" s="109">
        <v>0.31730116848850359</v>
      </c>
      <c r="G158" s="98">
        <v>22338</v>
      </c>
      <c r="H158" s="99">
        <v>0.67</v>
      </c>
      <c r="I158" s="99">
        <v>0.17776882442474706</v>
      </c>
      <c r="J158" s="99">
        <v>0.14996866326439251</v>
      </c>
      <c r="K158" s="99">
        <v>0.62852538275584202</v>
      </c>
      <c r="L158" s="100">
        <v>4.3737129555018357E-2</v>
      </c>
      <c r="M158" s="99">
        <v>0.82223117557525294</v>
      </c>
      <c r="N158" s="200">
        <v>3</v>
      </c>
      <c r="O158" s="98">
        <v>13261</v>
      </c>
      <c r="P158" s="99">
        <v>0.31875424176155642</v>
      </c>
      <c r="Q158" s="99">
        <v>0.3247869693084986</v>
      </c>
      <c r="R158" s="99">
        <v>0.22554860116130004</v>
      </c>
      <c r="S158" s="99">
        <v>0.13091018776864491</v>
      </c>
      <c r="T158" s="126">
        <v>2.1686147349370333</v>
      </c>
      <c r="U158" s="98">
        <v>13263</v>
      </c>
      <c r="V158" s="99">
        <v>0.15252959360627308</v>
      </c>
      <c r="W158" s="99">
        <v>0.26419362135263513</v>
      </c>
      <c r="X158" s="99">
        <v>0.2758048706929051</v>
      </c>
      <c r="Y158" s="99">
        <v>0.30747191434818666</v>
      </c>
      <c r="Z158" s="136">
        <v>2.7382191057830054</v>
      </c>
      <c r="AA158" s="98">
        <v>13258</v>
      </c>
      <c r="AB158" s="99">
        <v>0.52066676723487704</v>
      </c>
      <c r="AC158" s="99">
        <v>0.19248755468396439</v>
      </c>
      <c r="AD158" s="99">
        <v>0.16028058530698447</v>
      </c>
      <c r="AE158" s="99">
        <v>0.12656509277417408</v>
      </c>
      <c r="AF158" s="136">
        <v>1.8927440036204555</v>
      </c>
      <c r="AG158" s="98">
        <v>13265</v>
      </c>
      <c r="AH158" s="99">
        <v>0.45103656238220879</v>
      </c>
      <c r="AI158" s="99">
        <v>0.23166226912928761</v>
      </c>
      <c r="AJ158" s="99">
        <v>0.18876743309460989</v>
      </c>
      <c r="AK158" s="99">
        <v>0.12853373539389371</v>
      </c>
      <c r="AL158" s="136">
        <v>1.9947983415001884</v>
      </c>
      <c r="AM158" s="142">
        <v>13246</v>
      </c>
      <c r="AN158" s="155">
        <v>0.3248527857466405</v>
      </c>
      <c r="AO158" s="142">
        <v>13246</v>
      </c>
      <c r="AP158" s="155">
        <v>0.12751019175600181</v>
      </c>
      <c r="AQ158" s="101">
        <v>6001000</v>
      </c>
      <c r="AR158" s="3"/>
      <c r="AS158" s="3"/>
      <c r="AT158" s="3"/>
    </row>
    <row r="159" spans="1:46" s="102" customFormat="1" ht="15" x14ac:dyDescent="0.25">
      <c r="A159" s="96">
        <v>150</v>
      </c>
      <c r="B159" s="97" t="s">
        <v>237</v>
      </c>
      <c r="C159" s="108">
        <v>0.38145315487571702</v>
      </c>
      <c r="D159" s="109">
        <v>0.64401913875598082</v>
      </c>
      <c r="E159" s="109">
        <v>0.30210325047801145</v>
      </c>
      <c r="F159" s="109">
        <v>0.32822966507177032</v>
      </c>
      <c r="G159" s="98">
        <v>1784</v>
      </c>
      <c r="H159" s="99">
        <v>0.65</v>
      </c>
      <c r="I159" s="99">
        <v>0.66199551569506732</v>
      </c>
      <c r="J159" s="99">
        <v>8.2959641255605385E-2</v>
      </c>
      <c r="K159" s="99">
        <v>0.22085201793721973</v>
      </c>
      <c r="L159" s="103">
        <v>3.4192825112107632E-2</v>
      </c>
      <c r="M159" s="99">
        <v>0.33800448430493274</v>
      </c>
      <c r="N159" s="200">
        <v>3</v>
      </c>
      <c r="O159" s="98">
        <v>1046</v>
      </c>
      <c r="P159" s="99">
        <v>0.26673040152963673</v>
      </c>
      <c r="Q159" s="99">
        <v>0.35181644359464626</v>
      </c>
      <c r="R159" s="99">
        <v>0.25717017208413001</v>
      </c>
      <c r="S159" s="99">
        <v>0.124282982791587</v>
      </c>
      <c r="T159" s="126">
        <v>2.2390057361376674</v>
      </c>
      <c r="U159" s="98">
        <v>1045</v>
      </c>
      <c r="V159" s="99">
        <v>0.10813397129186603</v>
      </c>
      <c r="W159" s="99">
        <v>0.24784688995215312</v>
      </c>
      <c r="X159" s="99">
        <v>0.31674641148325361</v>
      </c>
      <c r="Y159" s="99">
        <v>0.32727272727272727</v>
      </c>
      <c r="Z159" s="136">
        <v>2.8631578947368421</v>
      </c>
      <c r="AA159" s="98">
        <v>1046</v>
      </c>
      <c r="AB159" s="99">
        <v>0.49904397705544934</v>
      </c>
      <c r="AC159" s="99">
        <v>0.19885277246653921</v>
      </c>
      <c r="AD159" s="99">
        <v>0.1921606118546845</v>
      </c>
      <c r="AE159" s="99">
        <v>0.10994263862332695</v>
      </c>
      <c r="AF159" s="136">
        <v>1.913001912045889</v>
      </c>
      <c r="AG159" s="98">
        <v>1045</v>
      </c>
      <c r="AH159" s="99">
        <v>0.39330143540669854</v>
      </c>
      <c r="AI159" s="99">
        <v>0.27846889952153109</v>
      </c>
      <c r="AJ159" s="99">
        <v>0.22200956937799043</v>
      </c>
      <c r="AK159" s="99">
        <v>0.10622009569377991</v>
      </c>
      <c r="AL159" s="136">
        <v>2.0411483253588516</v>
      </c>
      <c r="AM159" s="142">
        <v>1045</v>
      </c>
      <c r="AN159" s="155">
        <v>0.33684210526315789</v>
      </c>
      <c r="AO159" s="142">
        <v>1046</v>
      </c>
      <c r="AP159" s="155">
        <v>0.11089866156787763</v>
      </c>
      <c r="AQ159" s="101">
        <v>4301000</v>
      </c>
      <c r="AR159" s="104"/>
      <c r="AS159" s="104"/>
      <c r="AT159" s="104"/>
    </row>
    <row r="160" spans="1:46" s="102" customFormat="1" ht="15" x14ac:dyDescent="0.25">
      <c r="A160" s="96">
        <v>151</v>
      </c>
      <c r="B160" s="97" t="s">
        <v>103</v>
      </c>
      <c r="C160" s="108">
        <v>0.44680851063829785</v>
      </c>
      <c r="D160" s="109">
        <v>0.73556231003039518</v>
      </c>
      <c r="E160" s="109">
        <v>0.38905775075987842</v>
      </c>
      <c r="F160" s="109">
        <v>0.41337386018237082</v>
      </c>
      <c r="G160" s="98">
        <v>540</v>
      </c>
      <c r="H160" s="99">
        <v>0.77</v>
      </c>
      <c r="I160" s="99">
        <v>0.91481481481481486</v>
      </c>
      <c r="J160" s="99">
        <v>2.4074074074074071E-2</v>
      </c>
      <c r="K160" s="99">
        <v>3.7037037037036999E-3</v>
      </c>
      <c r="L160" s="103">
        <v>5.7407407407407407E-2</v>
      </c>
      <c r="M160" s="99">
        <v>8.5185185185185183E-2</v>
      </c>
      <c r="N160" s="200">
        <v>1</v>
      </c>
      <c r="O160" s="98">
        <v>329</v>
      </c>
      <c r="P160" s="99">
        <v>0.25531914893617019</v>
      </c>
      <c r="Q160" s="99">
        <v>0.2978723404255319</v>
      </c>
      <c r="R160" s="99">
        <v>0.31306990881458968</v>
      </c>
      <c r="S160" s="99">
        <v>0.1337386018237082</v>
      </c>
      <c r="T160" s="126">
        <v>2.3252279635258359</v>
      </c>
      <c r="U160" s="98">
        <v>329</v>
      </c>
      <c r="V160" s="99">
        <v>0.10638297872340426</v>
      </c>
      <c r="W160" s="99">
        <v>0.1580547112462006</v>
      </c>
      <c r="X160" s="99">
        <v>0.303951367781155</v>
      </c>
      <c r="Y160" s="99">
        <v>0.43161094224924013</v>
      </c>
      <c r="Z160" s="136">
        <v>3.0607902735562309</v>
      </c>
      <c r="AA160" s="98">
        <v>329</v>
      </c>
      <c r="AB160" s="99">
        <v>0.37386018237082069</v>
      </c>
      <c r="AC160" s="99">
        <v>0.23708206686930092</v>
      </c>
      <c r="AD160" s="99">
        <v>0.24316109422492402</v>
      </c>
      <c r="AE160" s="99">
        <v>0.1458966565349544</v>
      </c>
      <c r="AF160" s="136">
        <v>2.1610942249240122</v>
      </c>
      <c r="AG160" s="98">
        <v>329</v>
      </c>
      <c r="AH160" s="99">
        <v>0.33738601823708209</v>
      </c>
      <c r="AI160" s="99">
        <v>0.24924012158054712</v>
      </c>
      <c r="AJ160" s="99">
        <v>0.25835866261398177</v>
      </c>
      <c r="AK160" s="99">
        <v>0.15501519756838905</v>
      </c>
      <c r="AL160" s="136">
        <v>2.231003039513678</v>
      </c>
      <c r="AM160" s="142">
        <v>329</v>
      </c>
      <c r="AN160" s="155">
        <v>0.44680851063829785</v>
      </c>
      <c r="AO160" s="142">
        <v>329</v>
      </c>
      <c r="AP160" s="155">
        <v>0.11246200607902736</v>
      </c>
      <c r="AQ160" s="101">
        <v>4202000</v>
      </c>
      <c r="AR160" s="104"/>
      <c r="AS160" s="104"/>
      <c r="AT160" s="104"/>
    </row>
    <row r="161" spans="1:46" s="102" customFormat="1" ht="15" x14ac:dyDescent="0.25">
      <c r="A161" s="96">
        <v>152</v>
      </c>
      <c r="B161" s="97" t="s">
        <v>228</v>
      </c>
      <c r="C161" s="108">
        <v>0.54464285714285721</v>
      </c>
      <c r="D161" s="109">
        <v>0.7700892857142857</v>
      </c>
      <c r="E161" s="109">
        <v>0.484375</v>
      </c>
      <c r="F161" s="109">
        <v>0.4575892857142857</v>
      </c>
      <c r="G161" s="98">
        <v>710</v>
      </c>
      <c r="H161" s="99">
        <v>0.48</v>
      </c>
      <c r="I161" s="99">
        <v>0.92816901408450703</v>
      </c>
      <c r="J161" s="99">
        <v>2.1126760563380281E-2</v>
      </c>
      <c r="K161" s="99">
        <v>9.8591549295774707E-3</v>
      </c>
      <c r="L161" s="100">
        <v>4.0845070422535212E-2</v>
      </c>
      <c r="M161" s="99">
        <v>7.1830985915492959E-2</v>
      </c>
      <c r="N161" s="200">
        <v>3</v>
      </c>
      <c r="O161" s="98">
        <v>448</v>
      </c>
      <c r="P161" s="99">
        <v>0.1875</v>
      </c>
      <c r="Q161" s="99">
        <v>0.26785714285714285</v>
      </c>
      <c r="R161" s="99">
        <v>0.3549107142857143</v>
      </c>
      <c r="S161" s="99">
        <v>0.18973214285714285</v>
      </c>
      <c r="T161" s="126">
        <v>2.546875</v>
      </c>
      <c r="U161" s="98">
        <v>448</v>
      </c>
      <c r="V161" s="99">
        <v>6.0267857142857137E-2</v>
      </c>
      <c r="W161" s="99">
        <v>0.16964285714285715</v>
      </c>
      <c r="X161" s="99">
        <v>0.3325892857142857</v>
      </c>
      <c r="Y161" s="99">
        <v>0.4375</v>
      </c>
      <c r="Z161" s="136">
        <v>3.1473214285714288</v>
      </c>
      <c r="AA161" s="98">
        <v>448</v>
      </c>
      <c r="AB161" s="99">
        <v>0.2857142857142857</v>
      </c>
      <c r="AC161" s="99">
        <v>0.22991071428571427</v>
      </c>
      <c r="AD161" s="99">
        <v>0.2767857142857143</v>
      </c>
      <c r="AE161" s="99">
        <v>0.20758928571428573</v>
      </c>
      <c r="AF161" s="136">
        <v>2.40625</v>
      </c>
      <c r="AG161" s="98">
        <v>448</v>
      </c>
      <c r="AH161" s="99">
        <v>0.28125</v>
      </c>
      <c r="AI161" s="99">
        <v>0.2611607142857143</v>
      </c>
      <c r="AJ161" s="99">
        <v>0.2857142857142857</v>
      </c>
      <c r="AK161" s="99">
        <v>0.171875</v>
      </c>
      <c r="AL161" s="136">
        <v>2.3482142857142856</v>
      </c>
      <c r="AM161" s="142">
        <v>448</v>
      </c>
      <c r="AN161" s="155">
        <v>0.47098214285714285</v>
      </c>
      <c r="AO161" s="142">
        <v>448</v>
      </c>
      <c r="AP161" s="155">
        <v>0.20758928571428573</v>
      </c>
      <c r="AQ161" s="101">
        <v>3003000</v>
      </c>
      <c r="AR161" s="3"/>
      <c r="AS161" s="3"/>
      <c r="AT161" s="3"/>
    </row>
    <row r="162" spans="1:46" s="102" customFormat="1" ht="15" x14ac:dyDescent="0.25">
      <c r="A162" s="96">
        <v>153</v>
      </c>
      <c r="B162" s="97" t="s">
        <v>268</v>
      </c>
      <c r="C162" s="108">
        <v>0.40931076178960102</v>
      </c>
      <c r="D162" s="109">
        <v>0.65840386940749696</v>
      </c>
      <c r="E162" s="109">
        <v>0.33555018137847642</v>
      </c>
      <c r="F162" s="109">
        <v>0.35671100362756952</v>
      </c>
      <c r="G162" s="98">
        <v>2754</v>
      </c>
      <c r="H162" s="99">
        <v>0.72</v>
      </c>
      <c r="I162" s="99">
        <v>0.37944807552650689</v>
      </c>
      <c r="J162" s="99">
        <v>4.5025417574437183E-2</v>
      </c>
      <c r="K162" s="99">
        <v>0.5305010893246187</v>
      </c>
      <c r="L162" s="103">
        <v>4.5025417574437183E-2</v>
      </c>
      <c r="M162" s="99">
        <v>0.62055192447349317</v>
      </c>
      <c r="N162" s="200">
        <v>4</v>
      </c>
      <c r="O162" s="98">
        <v>1654</v>
      </c>
      <c r="P162" s="99">
        <v>0.28234582829504234</v>
      </c>
      <c r="Q162" s="99">
        <v>0.30834340991535669</v>
      </c>
      <c r="R162" s="99">
        <v>0.2889963724304716</v>
      </c>
      <c r="S162" s="99">
        <v>0.12031438935912939</v>
      </c>
      <c r="T162" s="126">
        <v>2.247279322853688</v>
      </c>
      <c r="U162" s="98">
        <v>1654</v>
      </c>
      <c r="V162" s="99">
        <v>0.11305925030229746</v>
      </c>
      <c r="W162" s="99">
        <v>0.22853688029020555</v>
      </c>
      <c r="X162" s="99">
        <v>0.28053204353083433</v>
      </c>
      <c r="Y162" s="99">
        <v>0.37787182587666263</v>
      </c>
      <c r="Z162" s="136">
        <v>2.9232164449818621</v>
      </c>
      <c r="AA162" s="98">
        <v>1654</v>
      </c>
      <c r="AB162" s="99">
        <v>0.45767835550181379</v>
      </c>
      <c r="AC162" s="99">
        <v>0.20677146311970979</v>
      </c>
      <c r="AD162" s="99">
        <v>0.18984280532043532</v>
      </c>
      <c r="AE162" s="99">
        <v>0.1457073760580411</v>
      </c>
      <c r="AF162" s="136">
        <v>2.0235792019347039</v>
      </c>
      <c r="AG162" s="98">
        <v>1654</v>
      </c>
      <c r="AH162" s="99">
        <v>0.38935912938331319</v>
      </c>
      <c r="AI162" s="99">
        <v>0.25392986698911729</v>
      </c>
      <c r="AJ162" s="99">
        <v>0.21100362756952842</v>
      </c>
      <c r="AK162" s="99">
        <v>0.1457073760580411</v>
      </c>
      <c r="AL162" s="136">
        <v>2.1130592503022974</v>
      </c>
      <c r="AM162" s="142">
        <v>1654</v>
      </c>
      <c r="AN162" s="155">
        <v>0.37605804111245467</v>
      </c>
      <c r="AO162" s="142">
        <v>1654</v>
      </c>
      <c r="AP162" s="155">
        <v>0.12636033857315598</v>
      </c>
      <c r="AQ162" s="101">
        <v>1402000</v>
      </c>
      <c r="AR162" s="105"/>
      <c r="AS162" s="105"/>
      <c r="AT162" s="105"/>
    </row>
    <row r="163" spans="1:46" s="102" customFormat="1" ht="15" x14ac:dyDescent="0.25">
      <c r="A163" s="96">
        <v>154</v>
      </c>
      <c r="B163" s="97" t="s">
        <v>229</v>
      </c>
      <c r="C163" s="108">
        <v>0.35226337448559669</v>
      </c>
      <c r="D163" s="109">
        <v>0.64085667215815478</v>
      </c>
      <c r="E163" s="109">
        <v>0.30280528052805278</v>
      </c>
      <c r="F163" s="109">
        <v>0.30528052805280526</v>
      </c>
      <c r="G163" s="98">
        <v>1964</v>
      </c>
      <c r="H163" s="99">
        <v>0.76</v>
      </c>
      <c r="I163" s="99">
        <v>0.53971486761710796</v>
      </c>
      <c r="J163" s="99">
        <v>9.2668024439918534E-2</v>
      </c>
      <c r="K163" s="99">
        <v>0.28462321792260692</v>
      </c>
      <c r="L163" s="103">
        <v>8.2993890020366598E-2</v>
      </c>
      <c r="M163" s="99">
        <v>0.46028513238289204</v>
      </c>
      <c r="N163" s="200">
        <v>3</v>
      </c>
      <c r="O163" s="98">
        <v>1215</v>
      </c>
      <c r="P163" s="99">
        <v>0.28065843621399178</v>
      </c>
      <c r="Q163" s="99">
        <v>0.36707818930041153</v>
      </c>
      <c r="R163" s="99">
        <v>0.2707818930041152</v>
      </c>
      <c r="S163" s="99">
        <v>8.1481481481481488E-2</v>
      </c>
      <c r="T163" s="126">
        <v>2.1530864197530866</v>
      </c>
      <c r="U163" s="98">
        <v>1214</v>
      </c>
      <c r="V163" s="99">
        <v>9.4728171334431635E-2</v>
      </c>
      <c r="W163" s="99">
        <v>0.26441515650741348</v>
      </c>
      <c r="X163" s="99">
        <v>0.32289950576606258</v>
      </c>
      <c r="Y163" s="99">
        <v>0.31795716639209226</v>
      </c>
      <c r="Z163" s="136">
        <v>2.8640856672158153</v>
      </c>
      <c r="AA163" s="98">
        <v>1212</v>
      </c>
      <c r="AB163" s="99">
        <v>0.47524752475247523</v>
      </c>
      <c r="AC163" s="99">
        <v>0.22194719471947194</v>
      </c>
      <c r="AD163" s="99">
        <v>0.19471947194719472</v>
      </c>
      <c r="AE163" s="99">
        <v>0.10808580858085809</v>
      </c>
      <c r="AF163" s="136">
        <v>1.9356435643564356</v>
      </c>
      <c r="AG163" s="98">
        <v>1212</v>
      </c>
      <c r="AH163" s="99">
        <v>0.41006600660066006</v>
      </c>
      <c r="AI163" s="99">
        <v>0.28465346534653463</v>
      </c>
      <c r="AJ163" s="99">
        <v>0.19719471947194719</v>
      </c>
      <c r="AK163" s="99">
        <v>0.10808580858085809</v>
      </c>
      <c r="AL163" s="136">
        <v>2.003300330033003</v>
      </c>
      <c r="AM163" s="142">
        <v>1211</v>
      </c>
      <c r="AN163" s="155">
        <v>0.30470685383980184</v>
      </c>
      <c r="AO163" s="142">
        <v>1212</v>
      </c>
      <c r="AP163" s="155">
        <v>8.993399339933994E-2</v>
      </c>
      <c r="AQ163" s="101">
        <v>3004000</v>
      </c>
      <c r="AR163" s="3"/>
      <c r="AS163" s="3"/>
      <c r="AT163" s="3"/>
    </row>
    <row r="164" spans="1:46" s="102" customFormat="1" ht="15" x14ac:dyDescent="0.25">
      <c r="A164" s="96">
        <v>155</v>
      </c>
      <c r="B164" s="97" t="s">
        <v>164</v>
      </c>
      <c r="C164" s="108">
        <v>0.54104477611940305</v>
      </c>
      <c r="D164" s="109">
        <v>0.80597014925373123</v>
      </c>
      <c r="E164" s="109">
        <v>0.45895522388059706</v>
      </c>
      <c r="F164" s="109">
        <v>0.45149253731343281</v>
      </c>
      <c r="G164" s="98">
        <v>437</v>
      </c>
      <c r="H164" s="99">
        <v>0.72</v>
      </c>
      <c r="I164" s="99">
        <v>0.9610983981693364</v>
      </c>
      <c r="J164" s="99">
        <v>4.5766590389016001E-3</v>
      </c>
      <c r="K164" s="99">
        <v>0</v>
      </c>
      <c r="L164" s="103">
        <v>3.4324942791762007E-2</v>
      </c>
      <c r="M164" s="99">
        <v>3.8901601830663622E-2</v>
      </c>
      <c r="N164" s="200">
        <v>2</v>
      </c>
      <c r="O164" s="98">
        <v>268</v>
      </c>
      <c r="P164" s="99">
        <v>0.18283582089552239</v>
      </c>
      <c r="Q164" s="99">
        <v>0.27611940298507465</v>
      </c>
      <c r="R164" s="99">
        <v>0.29104477611940299</v>
      </c>
      <c r="S164" s="99">
        <v>0.25</v>
      </c>
      <c r="T164" s="126">
        <v>2.6082089552238807</v>
      </c>
      <c r="U164" s="98">
        <v>268</v>
      </c>
      <c r="V164" s="99">
        <v>7.4626865671641784E-2</v>
      </c>
      <c r="W164" s="99">
        <v>0.11940298507462686</v>
      </c>
      <c r="X164" s="99">
        <v>0.30223880597014924</v>
      </c>
      <c r="Y164" s="99">
        <v>0.50373134328358204</v>
      </c>
      <c r="Z164" s="136">
        <v>3.2350746268656714</v>
      </c>
      <c r="AA164" s="98">
        <v>268</v>
      </c>
      <c r="AB164" s="99">
        <v>0.29104477611940299</v>
      </c>
      <c r="AC164" s="99">
        <v>0.25</v>
      </c>
      <c r="AD164" s="99">
        <v>0.23507462686567165</v>
      </c>
      <c r="AE164" s="99">
        <v>0.22388059701492538</v>
      </c>
      <c r="AF164" s="136">
        <v>2.3917910447761197</v>
      </c>
      <c r="AG164" s="98">
        <v>268</v>
      </c>
      <c r="AH164" s="99">
        <v>0.32462686567164178</v>
      </c>
      <c r="AI164" s="99">
        <v>0.22388059701492538</v>
      </c>
      <c r="AJ164" s="99">
        <v>0.27985074626865669</v>
      </c>
      <c r="AK164" s="99">
        <v>0.17164179104477612</v>
      </c>
      <c r="AL164" s="136">
        <v>2.2985074626865671</v>
      </c>
      <c r="AM164" s="142">
        <v>268</v>
      </c>
      <c r="AN164" s="155">
        <v>0.5</v>
      </c>
      <c r="AO164" s="142">
        <v>268</v>
      </c>
      <c r="AP164" s="155">
        <v>0.22014925373134328</v>
      </c>
      <c r="AQ164" s="101">
        <v>2501000</v>
      </c>
      <c r="AR164" s="105"/>
      <c r="AS164" s="105"/>
      <c r="AT164" s="105"/>
    </row>
    <row r="165" spans="1:46" s="102" customFormat="1" ht="15" x14ac:dyDescent="0.25">
      <c r="A165" s="96">
        <v>156</v>
      </c>
      <c r="B165" s="97" t="s">
        <v>188</v>
      </c>
      <c r="C165" s="108">
        <v>0.56259426847662142</v>
      </c>
      <c r="D165" s="109">
        <v>0.73413897280966767</v>
      </c>
      <c r="E165" s="109">
        <v>0.46374622356495465</v>
      </c>
      <c r="F165" s="109">
        <v>0.44712990936555896</v>
      </c>
      <c r="G165" s="98">
        <v>1055</v>
      </c>
      <c r="H165" s="99">
        <v>0.62</v>
      </c>
      <c r="I165" s="99">
        <v>0.94597156398104265</v>
      </c>
      <c r="J165" s="99">
        <v>4.0758293838862557E-2</v>
      </c>
      <c r="K165" s="99">
        <v>2.8436018957346001E-3</v>
      </c>
      <c r="L165" s="103">
        <v>1.042654028436019E-2</v>
      </c>
      <c r="M165" s="99">
        <v>5.4028436018957342E-2</v>
      </c>
      <c r="N165" s="200">
        <v>2</v>
      </c>
      <c r="O165" s="98">
        <v>663</v>
      </c>
      <c r="P165" s="99">
        <v>0.16289592760180996</v>
      </c>
      <c r="Q165" s="99">
        <v>0.27450980392156865</v>
      </c>
      <c r="R165" s="99">
        <v>0.30920060331825039</v>
      </c>
      <c r="S165" s="99">
        <v>0.25339366515837103</v>
      </c>
      <c r="T165" s="126">
        <v>2.6530920060331824</v>
      </c>
      <c r="U165" s="98">
        <v>662</v>
      </c>
      <c r="V165" s="99">
        <v>9.0634441087613288E-2</v>
      </c>
      <c r="W165" s="99">
        <v>0.17522658610271905</v>
      </c>
      <c r="X165" s="99">
        <v>0.27039274924471302</v>
      </c>
      <c r="Y165" s="99">
        <v>0.46374622356495471</v>
      </c>
      <c r="Z165" s="136">
        <v>3.1072507552870094</v>
      </c>
      <c r="AA165" s="98">
        <v>662</v>
      </c>
      <c r="AB165" s="99">
        <v>0.30664652567975831</v>
      </c>
      <c r="AC165" s="99">
        <v>0.22960725075528701</v>
      </c>
      <c r="AD165" s="99">
        <v>0.24773413897280966</v>
      </c>
      <c r="AE165" s="99">
        <v>0.21601208459214502</v>
      </c>
      <c r="AF165" s="136">
        <v>2.3731117824773413</v>
      </c>
      <c r="AG165" s="98">
        <v>662</v>
      </c>
      <c r="AH165" s="99">
        <v>0.31722054380664655</v>
      </c>
      <c r="AI165" s="99">
        <v>0.23564954682779457</v>
      </c>
      <c r="AJ165" s="99">
        <v>0.27190332326283989</v>
      </c>
      <c r="AK165" s="99">
        <v>0.17522658610271905</v>
      </c>
      <c r="AL165" s="136">
        <v>2.3051359516616317</v>
      </c>
      <c r="AM165" s="142">
        <v>662</v>
      </c>
      <c r="AN165" s="155">
        <v>0.51359516616314205</v>
      </c>
      <c r="AO165" s="142">
        <v>662</v>
      </c>
      <c r="AP165" s="155">
        <v>0.22356495468277945</v>
      </c>
      <c r="AQ165" s="101">
        <v>4712000</v>
      </c>
      <c r="AR165" s="3"/>
      <c r="AS165" s="3"/>
      <c r="AT165" s="3"/>
    </row>
    <row r="166" spans="1:46" s="102" customFormat="1" ht="15" x14ac:dyDescent="0.25">
      <c r="A166" s="96">
        <v>157</v>
      </c>
      <c r="B166" s="97" t="s">
        <v>125</v>
      </c>
      <c r="C166" s="108">
        <v>0.52838427947598254</v>
      </c>
      <c r="D166" s="109">
        <v>0.73799126637554591</v>
      </c>
      <c r="E166" s="109">
        <v>0.39956331877729256</v>
      </c>
      <c r="F166" s="109">
        <v>0.39519650655021832</v>
      </c>
      <c r="G166" s="98">
        <v>768</v>
      </c>
      <c r="H166" s="99">
        <v>0.7</v>
      </c>
      <c r="I166" s="99">
        <v>0.86067708333333337</v>
      </c>
      <c r="J166" s="99">
        <v>3.90625E-2</v>
      </c>
      <c r="K166" s="99">
        <v>6.5104166666666704E-3</v>
      </c>
      <c r="L166" s="103">
        <v>9.375E-2</v>
      </c>
      <c r="M166" s="99">
        <v>0.13932291666666669</v>
      </c>
      <c r="N166" s="200">
        <v>1</v>
      </c>
      <c r="O166" s="98">
        <v>458</v>
      </c>
      <c r="P166" s="99">
        <v>0.20305676855895197</v>
      </c>
      <c r="Q166" s="99">
        <v>0.26855895196506552</v>
      </c>
      <c r="R166" s="99">
        <v>0.35152838427947597</v>
      </c>
      <c r="S166" s="99">
        <v>0.17685589519650655</v>
      </c>
      <c r="T166" s="126">
        <v>2.5021834061135371</v>
      </c>
      <c r="U166" s="98">
        <v>458</v>
      </c>
      <c r="V166" s="99">
        <v>8.296943231441048E-2</v>
      </c>
      <c r="W166" s="99">
        <v>0.17903930131004367</v>
      </c>
      <c r="X166" s="99">
        <v>0.29039301310043669</v>
      </c>
      <c r="Y166" s="99">
        <v>0.44759825327510916</v>
      </c>
      <c r="Z166" s="136">
        <v>3.1026200873362448</v>
      </c>
      <c r="AA166" s="98">
        <v>458</v>
      </c>
      <c r="AB166" s="99">
        <v>0.35152838427947597</v>
      </c>
      <c r="AC166" s="99">
        <v>0.24890829694323144</v>
      </c>
      <c r="AD166" s="99">
        <v>0.22925764192139739</v>
      </c>
      <c r="AE166" s="99">
        <v>0.1703056768558952</v>
      </c>
      <c r="AF166" s="136">
        <v>2.2183406113537121</v>
      </c>
      <c r="AG166" s="98">
        <v>458</v>
      </c>
      <c r="AH166" s="99">
        <v>0.37117903930131002</v>
      </c>
      <c r="AI166" s="99">
        <v>0.23362445414847161</v>
      </c>
      <c r="AJ166" s="99">
        <v>0.22925764192139739</v>
      </c>
      <c r="AK166" s="99">
        <v>0.16593886462882096</v>
      </c>
      <c r="AL166" s="136">
        <v>2.1899563318777293</v>
      </c>
      <c r="AM166" s="142">
        <v>458</v>
      </c>
      <c r="AN166" s="155">
        <v>0.42358078602620086</v>
      </c>
      <c r="AO166" s="142">
        <v>458</v>
      </c>
      <c r="AP166" s="155">
        <v>0.16375545851528384</v>
      </c>
      <c r="AQ166" s="101">
        <v>6606000</v>
      </c>
      <c r="AR166" s="105"/>
      <c r="AS166" s="105"/>
      <c r="AT166" s="105"/>
    </row>
    <row r="167" spans="1:46" s="102" customFormat="1" ht="15" x14ac:dyDescent="0.25">
      <c r="A167" s="96">
        <v>158</v>
      </c>
      <c r="B167" s="97" t="s">
        <v>161</v>
      </c>
      <c r="C167" s="108">
        <v>0.32681912681912684</v>
      </c>
      <c r="D167" s="109">
        <v>0.62718204488778051</v>
      </c>
      <c r="E167" s="109">
        <v>0.26320166320166322</v>
      </c>
      <c r="F167" s="109">
        <v>0.29248026589115078</v>
      </c>
      <c r="G167" s="98">
        <v>3819</v>
      </c>
      <c r="H167" s="99">
        <v>0.7</v>
      </c>
      <c r="I167" s="99">
        <v>0.39565331238544121</v>
      </c>
      <c r="J167" s="99">
        <v>6.2319979052107892E-2</v>
      </c>
      <c r="K167" s="99">
        <v>0.51610369206598583</v>
      </c>
      <c r="L167" s="103">
        <v>2.5923016496465039E-2</v>
      </c>
      <c r="M167" s="99">
        <v>0.60434668761455868</v>
      </c>
      <c r="N167" s="200">
        <v>2</v>
      </c>
      <c r="O167" s="98">
        <v>2405</v>
      </c>
      <c r="P167" s="99">
        <v>0.32141372141372143</v>
      </c>
      <c r="Q167" s="99">
        <v>0.35176715176715179</v>
      </c>
      <c r="R167" s="99">
        <v>0.24074844074844076</v>
      </c>
      <c r="S167" s="99">
        <v>8.6070686070686075E-2</v>
      </c>
      <c r="T167" s="126">
        <v>2.0914760914760917</v>
      </c>
      <c r="U167" s="98">
        <v>2406</v>
      </c>
      <c r="V167" s="99">
        <v>0.14463840399002495</v>
      </c>
      <c r="W167" s="99">
        <v>0.22817955112219451</v>
      </c>
      <c r="X167" s="99">
        <v>0.30839567747298419</v>
      </c>
      <c r="Y167" s="99">
        <v>0.31878636741479632</v>
      </c>
      <c r="Z167" s="136">
        <v>2.8013300083125516</v>
      </c>
      <c r="AA167" s="98">
        <v>2405</v>
      </c>
      <c r="AB167" s="99">
        <v>0.52598752598752596</v>
      </c>
      <c r="AC167" s="99">
        <v>0.21081081081081082</v>
      </c>
      <c r="AD167" s="99">
        <v>0.17546777546777548</v>
      </c>
      <c r="AE167" s="99">
        <v>8.7733887733887739E-2</v>
      </c>
      <c r="AF167" s="136">
        <v>1.824948024948025</v>
      </c>
      <c r="AG167" s="98">
        <v>2407</v>
      </c>
      <c r="AH167" s="99">
        <v>0.43996676360614873</v>
      </c>
      <c r="AI167" s="99">
        <v>0.26755297050270044</v>
      </c>
      <c r="AJ167" s="99">
        <v>0.19194017449106771</v>
      </c>
      <c r="AK167" s="99">
        <v>0.10054009140008309</v>
      </c>
      <c r="AL167" s="136">
        <v>1.953053593685085</v>
      </c>
      <c r="AM167" s="142">
        <v>2406</v>
      </c>
      <c r="AN167" s="155">
        <v>0.31587697423108896</v>
      </c>
      <c r="AO167" s="142">
        <v>2404</v>
      </c>
      <c r="AP167" s="155">
        <v>7.9866888519134774E-2</v>
      </c>
      <c r="AQ167" s="101">
        <v>1804000</v>
      </c>
      <c r="AR167" s="104"/>
      <c r="AS167" s="104"/>
      <c r="AT167" s="104"/>
    </row>
    <row r="168" spans="1:46" s="102" customFormat="1" ht="15" x14ac:dyDescent="0.25">
      <c r="A168" s="96">
        <v>159</v>
      </c>
      <c r="B168" s="97" t="s">
        <v>191</v>
      </c>
      <c r="C168" s="108">
        <v>0.46357615894039739</v>
      </c>
      <c r="D168" s="109">
        <v>0.58609271523178808</v>
      </c>
      <c r="E168" s="109">
        <v>0.31125827814569534</v>
      </c>
      <c r="F168" s="109">
        <v>0.31456953642384106</v>
      </c>
      <c r="G168" s="98">
        <v>538</v>
      </c>
      <c r="H168" s="99">
        <v>0.83</v>
      </c>
      <c r="I168" s="99">
        <v>0.62825278810408924</v>
      </c>
      <c r="J168" s="99">
        <v>2.0446096654275089E-2</v>
      </c>
      <c r="K168" s="99">
        <v>0.35130111524163571</v>
      </c>
      <c r="L168" s="100">
        <v>0</v>
      </c>
      <c r="M168" s="99">
        <v>0.37174721189591081</v>
      </c>
      <c r="N168" s="200">
        <v>2</v>
      </c>
      <c r="O168" s="98">
        <v>302</v>
      </c>
      <c r="P168" s="99">
        <v>0.26821192052980131</v>
      </c>
      <c r="Q168" s="99">
        <v>0.26821192052980131</v>
      </c>
      <c r="R168" s="99">
        <v>0.31456953642384106</v>
      </c>
      <c r="S168" s="99">
        <v>0.1490066225165563</v>
      </c>
      <c r="T168" s="126">
        <v>2.3443708609271523</v>
      </c>
      <c r="U168" s="98">
        <v>302</v>
      </c>
      <c r="V168" s="99">
        <v>0.14238410596026491</v>
      </c>
      <c r="W168" s="99">
        <v>0.27152317880794702</v>
      </c>
      <c r="X168" s="99">
        <v>0.29470198675496689</v>
      </c>
      <c r="Y168" s="99">
        <v>0.29139072847682118</v>
      </c>
      <c r="Z168" s="136">
        <v>2.7350993377483444</v>
      </c>
      <c r="AA168" s="98">
        <v>302</v>
      </c>
      <c r="AB168" s="99">
        <v>0.45695364238410596</v>
      </c>
      <c r="AC168" s="99">
        <v>0.23178807947019867</v>
      </c>
      <c r="AD168" s="99">
        <v>0.19536423841059603</v>
      </c>
      <c r="AE168" s="99">
        <v>0.11589403973509933</v>
      </c>
      <c r="AF168" s="136">
        <v>1.9701986754966887</v>
      </c>
      <c r="AG168" s="98">
        <v>302</v>
      </c>
      <c r="AH168" s="99">
        <v>0.41059602649006621</v>
      </c>
      <c r="AI168" s="99">
        <v>0.27483443708609273</v>
      </c>
      <c r="AJ168" s="99">
        <v>0.17880794701986755</v>
      </c>
      <c r="AK168" s="99">
        <v>0.13576158940397351</v>
      </c>
      <c r="AL168" s="136">
        <v>2.0397350993377485</v>
      </c>
      <c r="AM168" s="142">
        <v>302</v>
      </c>
      <c r="AN168" s="155">
        <v>0.37748344370860926</v>
      </c>
      <c r="AO168" s="142">
        <v>302</v>
      </c>
      <c r="AP168" s="155">
        <v>0.11589403973509933</v>
      </c>
      <c r="AQ168" s="101">
        <v>5604000</v>
      </c>
      <c r="AR168" s="3"/>
      <c r="AS168" s="3"/>
      <c r="AT168" s="3"/>
    </row>
    <row r="169" spans="1:46" s="102" customFormat="1" ht="15" x14ac:dyDescent="0.25">
      <c r="A169" s="96">
        <v>160</v>
      </c>
      <c r="B169" s="97" t="s">
        <v>167</v>
      </c>
      <c r="C169" s="108">
        <v>0.31944444444444442</v>
      </c>
      <c r="D169" s="109">
        <v>0.69444444444444442</v>
      </c>
      <c r="E169" s="109">
        <v>0.35648148148148151</v>
      </c>
      <c r="F169" s="109">
        <v>0.34722222222222221</v>
      </c>
      <c r="G169" s="98">
        <v>715</v>
      </c>
      <c r="H169" s="99">
        <v>0.65</v>
      </c>
      <c r="I169" s="99">
        <v>0.9538461538461539</v>
      </c>
      <c r="J169" s="99">
        <v>2.6573426573426571E-2</v>
      </c>
      <c r="K169" s="99">
        <v>2.7972027972027998E-3</v>
      </c>
      <c r="L169" s="103">
        <v>1.678321678321678E-2</v>
      </c>
      <c r="M169" s="99">
        <v>4.6153846153846163E-2</v>
      </c>
      <c r="N169" s="200">
        <v>2</v>
      </c>
      <c r="O169" s="98">
        <v>432</v>
      </c>
      <c r="P169" s="99">
        <v>0.29398148148148145</v>
      </c>
      <c r="Q169" s="99">
        <v>0.38657407407407407</v>
      </c>
      <c r="R169" s="99">
        <v>0.24537037037037038</v>
      </c>
      <c r="S169" s="99">
        <v>7.407407407407407E-2</v>
      </c>
      <c r="T169" s="126">
        <v>2.0995370370370372</v>
      </c>
      <c r="U169" s="98">
        <v>432</v>
      </c>
      <c r="V169" s="99">
        <v>0.10416666666666667</v>
      </c>
      <c r="W169" s="99">
        <v>0.2013888888888889</v>
      </c>
      <c r="X169" s="99">
        <v>0.2638888888888889</v>
      </c>
      <c r="Y169" s="99">
        <v>0.43055555555555558</v>
      </c>
      <c r="Z169" s="136">
        <v>3.0208333333333335</v>
      </c>
      <c r="AA169" s="98">
        <v>432</v>
      </c>
      <c r="AB169" s="99">
        <v>0.4236111111111111</v>
      </c>
      <c r="AC169" s="99">
        <v>0.21990740740740741</v>
      </c>
      <c r="AD169" s="99">
        <v>0.22453703703703703</v>
      </c>
      <c r="AE169" s="99">
        <v>0.13194444444444445</v>
      </c>
      <c r="AF169" s="136">
        <v>2.0648148148148149</v>
      </c>
      <c r="AG169" s="98">
        <v>432</v>
      </c>
      <c r="AH169" s="99">
        <v>0.34490740740740738</v>
      </c>
      <c r="AI169" s="99">
        <v>0.30787037037037035</v>
      </c>
      <c r="AJ169" s="99">
        <v>0.25</v>
      </c>
      <c r="AK169" s="99">
        <v>9.7222222222222224E-2</v>
      </c>
      <c r="AL169" s="136">
        <v>2.0995370370370372</v>
      </c>
      <c r="AM169" s="142">
        <v>432</v>
      </c>
      <c r="AN169" s="155">
        <v>0.40972222222222221</v>
      </c>
      <c r="AO169" s="142">
        <v>432</v>
      </c>
      <c r="AP169" s="155">
        <v>8.3333333333333329E-2</v>
      </c>
      <c r="AQ169" s="101">
        <v>2803000</v>
      </c>
      <c r="AR169" s="3"/>
      <c r="AS169" s="3"/>
      <c r="AT169" s="3"/>
    </row>
    <row r="170" spans="1:46" s="102" customFormat="1" ht="15" x14ac:dyDescent="0.25">
      <c r="A170" s="96">
        <v>161</v>
      </c>
      <c r="B170" s="97" t="s">
        <v>323</v>
      </c>
      <c r="C170" s="210">
        <v>0.1822429906542056</v>
      </c>
      <c r="D170" s="109">
        <v>0.44392523364485981</v>
      </c>
      <c r="E170" s="109">
        <v>0.14018691588785046</v>
      </c>
      <c r="F170" s="213">
        <v>0.14485981308411214</v>
      </c>
      <c r="G170" s="98">
        <v>361</v>
      </c>
      <c r="H170" s="99">
        <v>0.97</v>
      </c>
      <c r="I170" s="99">
        <v>6.9252077562326875E-2</v>
      </c>
      <c r="J170" s="99">
        <v>2.4930747922437671E-2</v>
      </c>
      <c r="K170" s="99">
        <v>0.88365650969529086</v>
      </c>
      <c r="L170" s="103">
        <v>2.2160664819944598E-2</v>
      </c>
      <c r="M170" s="99">
        <v>0.93074792243767313</v>
      </c>
      <c r="N170" s="200">
        <v>5</v>
      </c>
      <c r="O170" s="98">
        <v>214</v>
      </c>
      <c r="P170" s="99">
        <v>0.4719626168224299</v>
      </c>
      <c r="Q170" s="99">
        <v>0.34579439252336447</v>
      </c>
      <c r="R170" s="99">
        <v>0.15887850467289719</v>
      </c>
      <c r="S170" s="99">
        <v>2.336448598130841E-2</v>
      </c>
      <c r="T170" s="126">
        <v>1.733644859813084</v>
      </c>
      <c r="U170" s="98">
        <v>214</v>
      </c>
      <c r="V170" s="167">
        <v>0.2570093457943925</v>
      </c>
      <c r="W170" s="99">
        <v>0.29906542056074764</v>
      </c>
      <c r="X170" s="99">
        <v>0.29439252336448596</v>
      </c>
      <c r="Y170" s="99">
        <v>0.14953271028037382</v>
      </c>
      <c r="Z170" s="136">
        <v>2.3364485981308412</v>
      </c>
      <c r="AA170" s="98">
        <v>214</v>
      </c>
      <c r="AB170" s="99">
        <v>0.66355140186915884</v>
      </c>
      <c r="AC170" s="99">
        <v>0.19626168224299065</v>
      </c>
      <c r="AD170" s="99">
        <v>9.3457943925233641E-2</v>
      </c>
      <c r="AE170" s="99">
        <v>4.6728971962616821E-2</v>
      </c>
      <c r="AF170" s="136">
        <v>1.5233644859813085</v>
      </c>
      <c r="AG170" s="98">
        <v>214</v>
      </c>
      <c r="AH170" s="99">
        <v>0.60747663551401865</v>
      </c>
      <c r="AI170" s="99">
        <v>0.24766355140186916</v>
      </c>
      <c r="AJ170" s="99">
        <v>0.11682242990654206</v>
      </c>
      <c r="AK170" s="99">
        <v>2.803738317757009E-2</v>
      </c>
      <c r="AL170" s="136">
        <v>1.5654205607476634</v>
      </c>
      <c r="AM170" s="142">
        <v>213</v>
      </c>
      <c r="AN170" s="155">
        <v>0.13615023474178403</v>
      </c>
      <c r="AO170" s="142">
        <v>214</v>
      </c>
      <c r="AP170" s="155">
        <v>2.336448598130841E-2</v>
      </c>
      <c r="AQ170" s="215">
        <v>5404000</v>
      </c>
      <c r="AR170" s="105"/>
      <c r="AS170" s="105"/>
      <c r="AT170" s="105"/>
    </row>
    <row r="171" spans="1:46" s="102" customFormat="1" ht="15" x14ac:dyDescent="0.25">
      <c r="A171" s="96">
        <v>162</v>
      </c>
      <c r="B171" s="97" t="s">
        <v>214</v>
      </c>
      <c r="C171" s="108">
        <v>0.41240310077519382</v>
      </c>
      <c r="D171" s="109">
        <v>0.70232558139534884</v>
      </c>
      <c r="E171" s="109">
        <v>0.40465116279069768</v>
      </c>
      <c r="F171" s="109">
        <v>0.33489096573208721</v>
      </c>
      <c r="G171" s="98">
        <v>1100</v>
      </c>
      <c r="H171" s="99">
        <v>0.57999999999999996</v>
      </c>
      <c r="I171" s="99">
        <v>0.81272727272727274</v>
      </c>
      <c r="J171" s="99">
        <v>4.363636363636364E-2</v>
      </c>
      <c r="K171" s="99">
        <v>0.10545454545454545</v>
      </c>
      <c r="L171" s="100">
        <v>3.8181818181818192E-2</v>
      </c>
      <c r="M171" s="99">
        <v>0.18727272727272729</v>
      </c>
      <c r="N171" s="200">
        <v>3</v>
      </c>
      <c r="O171" s="98">
        <v>645</v>
      </c>
      <c r="P171" s="99">
        <v>0.24341085271317831</v>
      </c>
      <c r="Q171" s="99">
        <v>0.34418604651162793</v>
      </c>
      <c r="R171" s="99">
        <v>0.29767441860465116</v>
      </c>
      <c r="S171" s="99">
        <v>0.11472868217054263</v>
      </c>
      <c r="T171" s="126">
        <v>2.2837209302325583</v>
      </c>
      <c r="U171" s="98">
        <v>645</v>
      </c>
      <c r="V171" s="99">
        <v>9.9224806201550386E-2</v>
      </c>
      <c r="W171" s="99">
        <v>0.19844961240310077</v>
      </c>
      <c r="X171" s="99">
        <v>0.27596899224806204</v>
      </c>
      <c r="Y171" s="99">
        <v>0.4263565891472868</v>
      </c>
      <c r="Z171" s="136">
        <v>3.0294573643410851</v>
      </c>
      <c r="AA171" s="98">
        <v>645</v>
      </c>
      <c r="AB171" s="99">
        <v>0.37984496124031009</v>
      </c>
      <c r="AC171" s="99">
        <v>0.21550387596899226</v>
      </c>
      <c r="AD171" s="99">
        <v>0.26046511627906976</v>
      </c>
      <c r="AE171" s="99">
        <v>0.14418604651162792</v>
      </c>
      <c r="AF171" s="136">
        <v>2.1689922480620156</v>
      </c>
      <c r="AG171" s="98">
        <v>642</v>
      </c>
      <c r="AH171" s="99">
        <v>0.40654205607476634</v>
      </c>
      <c r="AI171" s="99">
        <v>0.25856697819314639</v>
      </c>
      <c r="AJ171" s="99">
        <v>0.21806853582554517</v>
      </c>
      <c r="AK171" s="99">
        <v>0.11682242990654206</v>
      </c>
      <c r="AL171" s="136">
        <v>2.0451713395638627</v>
      </c>
      <c r="AM171" s="142">
        <v>641</v>
      </c>
      <c r="AN171" s="155">
        <v>0.41341653666146644</v>
      </c>
      <c r="AO171" s="142">
        <v>645</v>
      </c>
      <c r="AP171" s="155">
        <v>0.11627906976744186</v>
      </c>
      <c r="AQ171" s="101">
        <v>2305000</v>
      </c>
      <c r="AR171" s="3"/>
      <c r="AS171" s="3"/>
      <c r="AT171" s="3"/>
    </row>
    <row r="172" spans="1:46" s="102" customFormat="1" ht="15" x14ac:dyDescent="0.25">
      <c r="A172" s="96">
        <v>163</v>
      </c>
      <c r="B172" s="97" t="s">
        <v>194</v>
      </c>
      <c r="C172" s="108">
        <v>0.29241877256317689</v>
      </c>
      <c r="D172" s="109">
        <v>0.60649819494584833</v>
      </c>
      <c r="E172" s="109">
        <v>0.28158844765342961</v>
      </c>
      <c r="F172" s="109">
        <v>0.32851985559566788</v>
      </c>
      <c r="G172" s="98">
        <v>480</v>
      </c>
      <c r="H172" s="99">
        <v>0.73</v>
      </c>
      <c r="I172" s="99">
        <v>0.96458333333333335</v>
      </c>
      <c r="J172" s="99">
        <v>1.8749999999999999E-2</v>
      </c>
      <c r="K172" s="99">
        <v>0</v>
      </c>
      <c r="L172" s="100">
        <v>1.666666666666667E-2</v>
      </c>
      <c r="M172" s="99">
        <v>3.5416666666666673E-2</v>
      </c>
      <c r="N172" s="200">
        <v>2</v>
      </c>
      <c r="O172" s="98">
        <v>277</v>
      </c>
      <c r="P172" s="99">
        <v>0.32851985559566788</v>
      </c>
      <c r="Q172" s="99">
        <v>0.37906137184115524</v>
      </c>
      <c r="R172" s="99">
        <v>0.23104693140794225</v>
      </c>
      <c r="S172" s="99">
        <v>6.1371841155234662E-2</v>
      </c>
      <c r="T172" s="126">
        <v>2.0252707581227436</v>
      </c>
      <c r="U172" s="98">
        <v>277</v>
      </c>
      <c r="V172" s="99">
        <v>0.10830324909747292</v>
      </c>
      <c r="W172" s="99">
        <v>0.2851985559566787</v>
      </c>
      <c r="X172" s="99">
        <v>0.27436823104693142</v>
      </c>
      <c r="Y172" s="99">
        <v>0.33212996389891697</v>
      </c>
      <c r="Z172" s="136">
        <v>2.8303249097472927</v>
      </c>
      <c r="AA172" s="98">
        <v>277</v>
      </c>
      <c r="AB172" s="99">
        <v>0.47292418772563177</v>
      </c>
      <c r="AC172" s="99">
        <v>0.24548736462093862</v>
      </c>
      <c r="AD172" s="99">
        <v>0.19855595667870035</v>
      </c>
      <c r="AE172" s="99">
        <v>8.3032490974729242E-2</v>
      </c>
      <c r="AF172" s="136">
        <v>1.8916967509025271</v>
      </c>
      <c r="AG172" s="98">
        <v>277</v>
      </c>
      <c r="AH172" s="99">
        <v>0.37906137184115524</v>
      </c>
      <c r="AI172" s="99">
        <v>0.29241877256317689</v>
      </c>
      <c r="AJ172" s="99">
        <v>0.23465703971119134</v>
      </c>
      <c r="AK172" s="99">
        <v>9.3862815884476536E-2</v>
      </c>
      <c r="AL172" s="136">
        <v>2.0433212996389889</v>
      </c>
      <c r="AM172" s="142">
        <v>277</v>
      </c>
      <c r="AN172" s="155">
        <v>0.32851985559566788</v>
      </c>
      <c r="AO172" s="142">
        <v>277</v>
      </c>
      <c r="AP172" s="155">
        <v>6.8592057761732855E-2</v>
      </c>
      <c r="AQ172" s="101">
        <v>6102000</v>
      </c>
      <c r="AR172" s="3"/>
      <c r="AS172" s="3"/>
      <c r="AT172" s="3"/>
    </row>
    <row r="173" spans="1:46" s="102" customFormat="1" ht="15" x14ac:dyDescent="0.25">
      <c r="A173" s="96">
        <v>164</v>
      </c>
      <c r="B173" s="97" t="s">
        <v>210</v>
      </c>
      <c r="C173" s="108">
        <v>0.52185089974293053</v>
      </c>
      <c r="D173" s="109">
        <v>0.82005141388174807</v>
      </c>
      <c r="E173" s="109">
        <v>0.48071979434447298</v>
      </c>
      <c r="F173" s="109">
        <v>0.49871465295629819</v>
      </c>
      <c r="G173" s="98">
        <v>665</v>
      </c>
      <c r="H173" s="99">
        <v>0.62</v>
      </c>
      <c r="I173" s="99">
        <v>0.85563909774436087</v>
      </c>
      <c r="J173" s="99">
        <v>1.503759398496241E-2</v>
      </c>
      <c r="K173" s="99">
        <v>0.12180451127819548</v>
      </c>
      <c r="L173" s="103">
        <v>7.5187969924812E-3</v>
      </c>
      <c r="M173" s="99">
        <v>0.14436090225563908</v>
      </c>
      <c r="N173" s="200">
        <v>2</v>
      </c>
      <c r="O173" s="98">
        <v>389</v>
      </c>
      <c r="P173" s="99">
        <v>0.15681233933161953</v>
      </c>
      <c r="Q173" s="99">
        <v>0.32133676092544988</v>
      </c>
      <c r="R173" s="99">
        <v>0.35989717223650386</v>
      </c>
      <c r="S173" s="99">
        <v>0.16195372750642673</v>
      </c>
      <c r="T173" s="126">
        <v>2.5269922879177376</v>
      </c>
      <c r="U173" s="98">
        <v>389</v>
      </c>
      <c r="V173" s="99">
        <v>6.6838046272493568E-2</v>
      </c>
      <c r="W173" s="99">
        <v>0.11311053984575835</v>
      </c>
      <c r="X173" s="99">
        <v>0.3059125964010283</v>
      </c>
      <c r="Y173" s="99">
        <v>0.51413881748071977</v>
      </c>
      <c r="Z173" s="136">
        <v>3.2673521850899743</v>
      </c>
      <c r="AA173" s="98">
        <v>389</v>
      </c>
      <c r="AB173" s="99">
        <v>0.25449871465295631</v>
      </c>
      <c r="AC173" s="99">
        <v>0.2647814910025707</v>
      </c>
      <c r="AD173" s="99">
        <v>0.29562982005141386</v>
      </c>
      <c r="AE173" s="99">
        <v>0.18508997429305912</v>
      </c>
      <c r="AF173" s="136">
        <v>2.4113110539845759</v>
      </c>
      <c r="AG173" s="98">
        <v>389</v>
      </c>
      <c r="AH173" s="99">
        <v>0.23393316195372751</v>
      </c>
      <c r="AI173" s="99">
        <v>0.26735218508997427</v>
      </c>
      <c r="AJ173" s="99">
        <v>0.27506426735218509</v>
      </c>
      <c r="AK173" s="99">
        <v>0.2236503856041131</v>
      </c>
      <c r="AL173" s="136">
        <v>2.4884318766066835</v>
      </c>
      <c r="AM173" s="142">
        <v>389</v>
      </c>
      <c r="AN173" s="155">
        <v>0.54241645244215941</v>
      </c>
      <c r="AO173" s="142">
        <v>389</v>
      </c>
      <c r="AP173" s="155">
        <v>0.15938303341902313</v>
      </c>
      <c r="AQ173" s="101">
        <v>7403000</v>
      </c>
      <c r="AR173" s="6"/>
      <c r="AS173" s="6"/>
      <c r="AT173" s="6"/>
    </row>
    <row r="174" spans="1:46" s="102" customFormat="1" ht="15" x14ac:dyDescent="0.25">
      <c r="A174" s="96">
        <v>165</v>
      </c>
      <c r="B174" s="97" t="s">
        <v>314</v>
      </c>
      <c r="C174" s="108">
        <v>0.29490616621983912</v>
      </c>
      <c r="D174" s="109">
        <v>0.60776439089692103</v>
      </c>
      <c r="E174" s="109">
        <v>0.19973190348525471</v>
      </c>
      <c r="F174" s="109">
        <v>0.25970548862115128</v>
      </c>
      <c r="G174" s="98">
        <v>1171</v>
      </c>
      <c r="H174" s="99">
        <v>0.76</v>
      </c>
      <c r="I174" s="99">
        <v>0.466268146883006</v>
      </c>
      <c r="J174" s="99">
        <v>4.6114432109308282E-2</v>
      </c>
      <c r="K174" s="99">
        <v>0.46114432109308284</v>
      </c>
      <c r="L174" s="100">
        <v>2.64730999146029E-2</v>
      </c>
      <c r="M174" s="99">
        <v>0.533731853116994</v>
      </c>
      <c r="N174" s="200">
        <v>5</v>
      </c>
      <c r="O174" s="98">
        <v>746</v>
      </c>
      <c r="P174" s="99">
        <v>0.32305630026809651</v>
      </c>
      <c r="Q174" s="99">
        <v>0.38203753351206432</v>
      </c>
      <c r="R174" s="99">
        <v>0.24128686327077747</v>
      </c>
      <c r="S174" s="99">
        <v>5.3619302949061663E-2</v>
      </c>
      <c r="T174" s="126">
        <v>2.0254691689008042</v>
      </c>
      <c r="U174" s="98">
        <v>747</v>
      </c>
      <c r="V174" s="99">
        <v>0.10441767068273092</v>
      </c>
      <c r="W174" s="99">
        <v>0.28781793842034809</v>
      </c>
      <c r="X174" s="99">
        <v>0.32931726907630521</v>
      </c>
      <c r="Y174" s="99">
        <v>0.27844712182061582</v>
      </c>
      <c r="Z174" s="136">
        <v>2.7817938420348058</v>
      </c>
      <c r="AA174" s="98">
        <v>746</v>
      </c>
      <c r="AB174" s="99">
        <v>0.56032171581769441</v>
      </c>
      <c r="AC174" s="99">
        <v>0.23994638069705093</v>
      </c>
      <c r="AD174" s="99">
        <v>0.14209115281501342</v>
      </c>
      <c r="AE174" s="99">
        <v>5.7640750670241277E-2</v>
      </c>
      <c r="AF174" s="136">
        <v>1.6970509383378016</v>
      </c>
      <c r="AG174" s="98">
        <v>747</v>
      </c>
      <c r="AH174" s="99">
        <v>0.47791164658634538</v>
      </c>
      <c r="AI174" s="99">
        <v>0.26238286479250333</v>
      </c>
      <c r="AJ174" s="99">
        <v>0.18206157965194109</v>
      </c>
      <c r="AK174" s="99">
        <v>7.7643908969210168E-2</v>
      </c>
      <c r="AL174" s="136">
        <v>1.8594377510040161</v>
      </c>
      <c r="AM174" s="142">
        <v>746</v>
      </c>
      <c r="AN174" s="155">
        <v>0.23860589812332439</v>
      </c>
      <c r="AO174" s="142">
        <v>746</v>
      </c>
      <c r="AP174" s="155">
        <v>4.4235924932975873E-2</v>
      </c>
      <c r="AQ174" s="101">
        <v>2105000</v>
      </c>
    </row>
    <row r="175" spans="1:46" s="102" customFormat="1" ht="15" x14ac:dyDescent="0.25">
      <c r="A175" s="96">
        <v>166</v>
      </c>
      <c r="B175" s="97" t="s">
        <v>175</v>
      </c>
      <c r="C175" s="108">
        <v>0.62477558348294437</v>
      </c>
      <c r="D175" s="109">
        <v>0.81508078994613997</v>
      </c>
      <c r="E175" s="109">
        <v>0.52877697841726623</v>
      </c>
      <c r="F175" s="109">
        <v>0.50089766606822261</v>
      </c>
      <c r="G175" s="98">
        <v>880</v>
      </c>
      <c r="H175" s="99">
        <v>0.55000000000000004</v>
      </c>
      <c r="I175" s="99">
        <v>0.94090909090909092</v>
      </c>
      <c r="J175" s="99">
        <v>3.5227272727272732E-2</v>
      </c>
      <c r="K175" s="99">
        <v>7.9545454545454503E-3</v>
      </c>
      <c r="L175" s="103">
        <v>1.5909090909090911E-2</v>
      </c>
      <c r="M175" s="99">
        <v>5.9090909090909083E-2</v>
      </c>
      <c r="N175" s="200">
        <v>2</v>
      </c>
      <c r="O175" s="98">
        <v>557</v>
      </c>
      <c r="P175" s="99">
        <v>0.1310592459605027</v>
      </c>
      <c r="Q175" s="99">
        <v>0.24416517055655296</v>
      </c>
      <c r="R175" s="99">
        <v>0.33034111310592462</v>
      </c>
      <c r="S175" s="99">
        <v>0.29443447037701975</v>
      </c>
      <c r="T175" s="126">
        <v>2.7881508078994615</v>
      </c>
      <c r="U175" s="98">
        <v>557</v>
      </c>
      <c r="V175" s="99">
        <v>5.7450628366247758E-2</v>
      </c>
      <c r="W175" s="99">
        <v>0.12746858168761221</v>
      </c>
      <c r="X175" s="99">
        <v>0.27109515260323158</v>
      </c>
      <c r="Y175" s="99">
        <v>0.54398563734290839</v>
      </c>
      <c r="Z175" s="136">
        <v>3.3016157989228008</v>
      </c>
      <c r="AA175" s="98">
        <v>556</v>
      </c>
      <c r="AB175" s="99">
        <v>0.26079136690647481</v>
      </c>
      <c r="AC175" s="99">
        <v>0.21043165467625899</v>
      </c>
      <c r="AD175" s="99">
        <v>0.26079136690647481</v>
      </c>
      <c r="AE175" s="99">
        <v>0.26798561151079137</v>
      </c>
      <c r="AF175" s="136">
        <v>2.5359712230215825</v>
      </c>
      <c r="AG175" s="98">
        <v>557</v>
      </c>
      <c r="AH175" s="99">
        <v>0.24596050269299821</v>
      </c>
      <c r="AI175" s="99">
        <v>0.25314183123877915</v>
      </c>
      <c r="AJ175" s="99">
        <v>0.29084380610412924</v>
      </c>
      <c r="AK175" s="99">
        <v>0.21005385996409337</v>
      </c>
      <c r="AL175" s="136">
        <v>2.4649910233393175</v>
      </c>
      <c r="AM175" s="142">
        <v>557</v>
      </c>
      <c r="AN175" s="155">
        <v>0.55834829443447043</v>
      </c>
      <c r="AO175" s="142">
        <v>556</v>
      </c>
      <c r="AP175" s="155">
        <v>0.27697841726618705</v>
      </c>
      <c r="AQ175" s="101">
        <v>3302000</v>
      </c>
      <c r="AR175" s="3"/>
      <c r="AS175" s="3"/>
      <c r="AT175" s="3"/>
    </row>
    <row r="176" spans="1:46" s="102" customFormat="1" ht="15" x14ac:dyDescent="0.25">
      <c r="A176" s="96">
        <v>167</v>
      </c>
      <c r="B176" s="97" t="s">
        <v>293</v>
      </c>
      <c r="C176" s="108">
        <v>0.53262955854126681</v>
      </c>
      <c r="D176" s="109">
        <v>0.78023032629558542</v>
      </c>
      <c r="E176" s="109">
        <v>0.44529750479846447</v>
      </c>
      <c r="F176" s="109">
        <v>0.42514395393474091</v>
      </c>
      <c r="G176" s="98">
        <v>1709</v>
      </c>
      <c r="H176" s="99">
        <v>0.69</v>
      </c>
      <c r="I176" s="99">
        <v>0.88940901111761261</v>
      </c>
      <c r="J176" s="99">
        <v>5.7343475716793449E-2</v>
      </c>
      <c r="K176" s="99">
        <v>1.2873025160912811E-2</v>
      </c>
      <c r="L176" s="103">
        <v>4.0374488004681103E-2</v>
      </c>
      <c r="M176" s="99">
        <v>0.11059098888238736</v>
      </c>
      <c r="N176" s="200">
        <v>4</v>
      </c>
      <c r="O176" s="98">
        <v>1042</v>
      </c>
      <c r="P176" s="99">
        <v>0.15355086372360843</v>
      </c>
      <c r="Q176" s="99">
        <v>0.31381957773512476</v>
      </c>
      <c r="R176" s="99">
        <v>0.37332053742802301</v>
      </c>
      <c r="S176" s="99">
        <v>0.15930902111324377</v>
      </c>
      <c r="T176" s="126">
        <v>2.5383877159309018</v>
      </c>
      <c r="U176" s="98">
        <v>1042</v>
      </c>
      <c r="V176" s="99">
        <v>4.894433781190019E-2</v>
      </c>
      <c r="W176" s="99">
        <v>0.17082533589251439</v>
      </c>
      <c r="X176" s="99">
        <v>0.28310940499040305</v>
      </c>
      <c r="Y176" s="99">
        <v>0.49712092130518232</v>
      </c>
      <c r="Z176" s="136">
        <v>3.228406909788867</v>
      </c>
      <c r="AA176" s="98">
        <v>1042</v>
      </c>
      <c r="AB176" s="99">
        <v>0.30038387715930903</v>
      </c>
      <c r="AC176" s="99">
        <v>0.2543186180422265</v>
      </c>
      <c r="AD176" s="99">
        <v>0.26967370441458732</v>
      </c>
      <c r="AE176" s="99">
        <v>0.17562380038387715</v>
      </c>
      <c r="AF176" s="136">
        <v>2.3205374280230324</v>
      </c>
      <c r="AG176" s="98">
        <v>1042</v>
      </c>
      <c r="AH176" s="99">
        <v>0.2687140115163148</v>
      </c>
      <c r="AI176" s="99">
        <v>0.30614203454894434</v>
      </c>
      <c r="AJ176" s="99">
        <v>0.2687140115163148</v>
      </c>
      <c r="AK176" s="99">
        <v>0.15642994241842612</v>
      </c>
      <c r="AL176" s="136">
        <v>2.3128598848368522</v>
      </c>
      <c r="AM176" s="142">
        <v>1042</v>
      </c>
      <c r="AN176" s="155">
        <v>0.46545105566218808</v>
      </c>
      <c r="AO176" s="142">
        <v>1042</v>
      </c>
      <c r="AP176" s="155">
        <v>0.16314779270633398</v>
      </c>
      <c r="AQ176" s="101">
        <v>5703000</v>
      </c>
      <c r="AR176" s="3"/>
      <c r="AS176" s="3"/>
      <c r="AT176" s="3"/>
    </row>
    <row r="177" spans="1:46" s="102" customFormat="1" ht="15" x14ac:dyDescent="0.25">
      <c r="A177" s="96">
        <v>168</v>
      </c>
      <c r="B177" s="97" t="s">
        <v>172</v>
      </c>
      <c r="C177" s="108">
        <v>0.22222222222222221</v>
      </c>
      <c r="D177" s="109">
        <v>0.60185185185185186</v>
      </c>
      <c r="E177" s="109">
        <v>0.22839506172839508</v>
      </c>
      <c r="F177" s="109">
        <v>0.28703703703703703</v>
      </c>
      <c r="G177" s="98">
        <v>524</v>
      </c>
      <c r="H177" s="99">
        <v>0.73</v>
      </c>
      <c r="I177" s="99">
        <v>0.93129770992366412</v>
      </c>
      <c r="J177" s="99">
        <v>4.0076335877862593E-2</v>
      </c>
      <c r="K177" s="99">
        <v>1.33587786259542E-2</v>
      </c>
      <c r="L177" s="103">
        <v>1.526717557251908E-2</v>
      </c>
      <c r="M177" s="99">
        <v>6.8702290076335881E-2</v>
      </c>
      <c r="N177" s="200">
        <v>2</v>
      </c>
      <c r="O177" s="98">
        <v>324</v>
      </c>
      <c r="P177" s="99">
        <v>0.40740740740740738</v>
      </c>
      <c r="Q177" s="99">
        <v>0.37037037037037035</v>
      </c>
      <c r="R177" s="99">
        <v>0.17901234567901234</v>
      </c>
      <c r="S177" s="99">
        <v>4.3209876543209867E-2</v>
      </c>
      <c r="T177" s="126">
        <v>1.8580246913580245</v>
      </c>
      <c r="U177" s="98">
        <v>324</v>
      </c>
      <c r="V177" s="99">
        <v>0.1419753086419753</v>
      </c>
      <c r="W177" s="99">
        <v>0.25617283950617287</v>
      </c>
      <c r="X177" s="99">
        <v>0.31481481481481483</v>
      </c>
      <c r="Y177" s="99">
        <v>0.28703703703703703</v>
      </c>
      <c r="Z177" s="136">
        <v>2.7469135802469138</v>
      </c>
      <c r="AA177" s="98">
        <v>324</v>
      </c>
      <c r="AB177" s="99">
        <v>0.54012345679012341</v>
      </c>
      <c r="AC177" s="99">
        <v>0.23148148148148148</v>
      </c>
      <c r="AD177" s="99">
        <v>0.15123456790123457</v>
      </c>
      <c r="AE177" s="99">
        <v>7.716049382716049E-2</v>
      </c>
      <c r="AF177" s="136">
        <v>1.7654320987654322</v>
      </c>
      <c r="AG177" s="98">
        <v>324</v>
      </c>
      <c r="AH177" s="99">
        <v>0.44444444444444442</v>
      </c>
      <c r="AI177" s="99">
        <v>0.26851851851851855</v>
      </c>
      <c r="AJ177" s="99">
        <v>0.19444444444444445</v>
      </c>
      <c r="AK177" s="99">
        <v>9.2592592592592587E-2</v>
      </c>
      <c r="AL177" s="136">
        <v>1.9351851851851851</v>
      </c>
      <c r="AM177" s="142">
        <v>324</v>
      </c>
      <c r="AN177" s="155">
        <v>0.31790123456790126</v>
      </c>
      <c r="AO177" s="142">
        <v>324</v>
      </c>
      <c r="AP177" s="155">
        <v>4.9382716049382713E-2</v>
      </c>
      <c r="AQ177" s="101">
        <v>3211000</v>
      </c>
      <c r="AR177" s="104"/>
      <c r="AS177" s="104"/>
      <c r="AT177" s="104"/>
    </row>
    <row r="178" spans="1:46" s="102" customFormat="1" ht="15" x14ac:dyDescent="0.25">
      <c r="A178" s="96">
        <v>169</v>
      </c>
      <c r="B178" s="97" t="s">
        <v>275</v>
      </c>
      <c r="C178" s="108">
        <v>0.26637554585152839</v>
      </c>
      <c r="D178" s="109">
        <v>0.50218340611353718</v>
      </c>
      <c r="E178" s="109">
        <v>0.1703056768558952</v>
      </c>
      <c r="F178" s="109">
        <v>0.22270742358078602</v>
      </c>
      <c r="G178" s="98">
        <v>405</v>
      </c>
      <c r="H178" s="99">
        <v>0.9</v>
      </c>
      <c r="I178" s="99">
        <v>0.1728395061728395</v>
      </c>
      <c r="J178" s="99">
        <v>0.14567901234567901</v>
      </c>
      <c r="K178" s="99">
        <v>0.67407407407407405</v>
      </c>
      <c r="L178" s="103">
        <v>7.4074074074074103E-3</v>
      </c>
      <c r="M178" s="99">
        <v>0.8271604938271605</v>
      </c>
      <c r="N178" s="200">
        <v>4</v>
      </c>
      <c r="O178" s="98">
        <v>229</v>
      </c>
      <c r="P178" s="99">
        <v>0.38427947598253276</v>
      </c>
      <c r="Q178" s="99">
        <v>0.34934497816593885</v>
      </c>
      <c r="R178" s="99">
        <v>0.23580786026200873</v>
      </c>
      <c r="S178" s="99">
        <v>3.0567685589519649E-2</v>
      </c>
      <c r="T178" s="126">
        <v>1.9126637554585153</v>
      </c>
      <c r="U178" s="98">
        <v>229</v>
      </c>
      <c r="V178" s="99">
        <v>0.15720524017467249</v>
      </c>
      <c r="W178" s="99">
        <v>0.34061135371179041</v>
      </c>
      <c r="X178" s="99">
        <v>0.29694323144104806</v>
      </c>
      <c r="Y178" s="99">
        <v>0.20524017467248909</v>
      </c>
      <c r="Z178" s="136">
        <v>2.5502183406113539</v>
      </c>
      <c r="AA178" s="98">
        <v>229</v>
      </c>
      <c r="AB178" s="99">
        <v>0.5633187772925764</v>
      </c>
      <c r="AC178" s="99">
        <v>0.26637554585152839</v>
      </c>
      <c r="AD178" s="99">
        <v>0.11353711790393013</v>
      </c>
      <c r="AE178" s="99">
        <v>5.6768558951965073E-2</v>
      </c>
      <c r="AF178" s="136">
        <v>1.6637554585152841</v>
      </c>
      <c r="AG178" s="98">
        <v>229</v>
      </c>
      <c r="AH178" s="99">
        <v>0.49781659388646288</v>
      </c>
      <c r="AI178" s="99">
        <v>0.27947598253275108</v>
      </c>
      <c r="AJ178" s="99">
        <v>0.15283842794759825</v>
      </c>
      <c r="AK178" s="99">
        <v>6.9868995633187769E-2</v>
      </c>
      <c r="AL178" s="136">
        <v>1.794759825327511</v>
      </c>
      <c r="AM178" s="142">
        <v>229</v>
      </c>
      <c r="AN178" s="155">
        <v>0.1965065502183406</v>
      </c>
      <c r="AO178" s="142">
        <v>229</v>
      </c>
      <c r="AP178" s="155">
        <v>3.9301310043668117E-2</v>
      </c>
      <c r="AQ178" s="101">
        <v>3104000</v>
      </c>
      <c r="AR178" s="3"/>
      <c r="AS178" s="3"/>
      <c r="AT178" s="3"/>
    </row>
    <row r="179" spans="1:46" s="102" customFormat="1" ht="15" x14ac:dyDescent="0.25">
      <c r="A179" s="96">
        <v>170</v>
      </c>
      <c r="B179" s="97" t="s">
        <v>316</v>
      </c>
      <c r="C179" s="108">
        <v>0.4336283185840708</v>
      </c>
      <c r="D179" s="109">
        <v>0.63773250664304704</v>
      </c>
      <c r="E179" s="109">
        <v>0.34748010610079572</v>
      </c>
      <c r="F179" s="109">
        <v>0.3572060123784262</v>
      </c>
      <c r="G179" s="98">
        <v>1930</v>
      </c>
      <c r="H179" s="99">
        <v>0.57999999999999996</v>
      </c>
      <c r="I179" s="99">
        <v>0.57461139896373059</v>
      </c>
      <c r="J179" s="99">
        <v>4.093264248704663E-2</v>
      </c>
      <c r="K179" s="99">
        <v>0.37098445595854923</v>
      </c>
      <c r="L179" s="103">
        <v>1.3471502590673579E-2</v>
      </c>
      <c r="M179" s="99">
        <v>0.42538860103626946</v>
      </c>
      <c r="N179" s="200">
        <v>5</v>
      </c>
      <c r="O179" s="98">
        <v>1130</v>
      </c>
      <c r="P179" s="99">
        <v>0.2327433628318584</v>
      </c>
      <c r="Q179" s="99">
        <v>0.33362831858407077</v>
      </c>
      <c r="R179" s="99">
        <v>0.32743362831858408</v>
      </c>
      <c r="S179" s="99">
        <v>0.10619469026548672</v>
      </c>
      <c r="T179" s="126">
        <v>2.3070796460176988</v>
      </c>
      <c r="U179" s="98">
        <v>1129</v>
      </c>
      <c r="V179" s="99">
        <v>0.10894596988485385</v>
      </c>
      <c r="W179" s="99">
        <v>0.25332152347209919</v>
      </c>
      <c r="X179" s="99">
        <v>0.30469441984056689</v>
      </c>
      <c r="Y179" s="99">
        <v>0.33303808680248009</v>
      </c>
      <c r="Z179" s="136">
        <v>2.8618246235606732</v>
      </c>
      <c r="AA179" s="98">
        <v>1131</v>
      </c>
      <c r="AB179" s="99">
        <v>0.42528735632183906</v>
      </c>
      <c r="AC179" s="99">
        <v>0.22723253757736517</v>
      </c>
      <c r="AD179" s="99">
        <v>0.20866489832007074</v>
      </c>
      <c r="AE179" s="99">
        <v>0.13881520778072501</v>
      </c>
      <c r="AF179" s="136">
        <v>2.0610079575596818</v>
      </c>
      <c r="AG179" s="98">
        <v>1131</v>
      </c>
      <c r="AH179" s="99">
        <v>0.3881520778072502</v>
      </c>
      <c r="AI179" s="99">
        <v>0.25464190981432361</v>
      </c>
      <c r="AJ179" s="99">
        <v>0.22458001768346597</v>
      </c>
      <c r="AK179" s="99">
        <v>0.13262599469496023</v>
      </c>
      <c r="AL179" s="136">
        <v>2.1016799292661359</v>
      </c>
      <c r="AM179" s="142">
        <v>1129</v>
      </c>
      <c r="AN179" s="155">
        <v>0.36846767050487156</v>
      </c>
      <c r="AO179" s="142">
        <v>1130</v>
      </c>
      <c r="AP179" s="155">
        <v>0.11415929203539824</v>
      </c>
      <c r="AQ179" s="101">
        <v>2203000</v>
      </c>
      <c r="AR179" s="3"/>
      <c r="AS179" s="3"/>
      <c r="AT179" s="3"/>
    </row>
    <row r="180" spans="1:46" s="102" customFormat="1" ht="15" x14ac:dyDescent="0.25">
      <c r="A180" s="96">
        <v>171</v>
      </c>
      <c r="B180" s="97" t="s">
        <v>284</v>
      </c>
      <c r="C180" s="108">
        <v>0.39416058394160586</v>
      </c>
      <c r="D180" s="109">
        <v>0.76277372262773724</v>
      </c>
      <c r="E180" s="109">
        <v>0.41240875912408759</v>
      </c>
      <c r="F180" s="109">
        <v>0.3978102189781022</v>
      </c>
      <c r="G180" s="98">
        <v>466</v>
      </c>
      <c r="H180" s="99">
        <v>0.74</v>
      </c>
      <c r="I180" s="99">
        <v>0.92274678111587982</v>
      </c>
      <c r="J180" s="99">
        <v>3.6480686695278972E-2</v>
      </c>
      <c r="K180" s="99">
        <v>2.1459227467811202E-3</v>
      </c>
      <c r="L180" s="103">
        <v>3.8626609442060089E-2</v>
      </c>
      <c r="M180" s="99">
        <v>7.7253218884120178E-2</v>
      </c>
      <c r="N180" s="200">
        <v>4</v>
      </c>
      <c r="O180" s="98">
        <v>274</v>
      </c>
      <c r="P180" s="99">
        <v>0.23722627737226276</v>
      </c>
      <c r="Q180" s="99">
        <v>0.36861313868613138</v>
      </c>
      <c r="R180" s="99">
        <v>0.27007299270072993</v>
      </c>
      <c r="S180" s="99">
        <v>0.12408759124087591</v>
      </c>
      <c r="T180" s="126">
        <v>2.281021897810219</v>
      </c>
      <c r="U180" s="98">
        <v>274</v>
      </c>
      <c r="V180" s="99">
        <v>8.0291970802919707E-2</v>
      </c>
      <c r="W180" s="99">
        <v>0.15693430656934307</v>
      </c>
      <c r="X180" s="99">
        <v>0.36496350364963503</v>
      </c>
      <c r="Y180" s="99">
        <v>0.3978102189781022</v>
      </c>
      <c r="Z180" s="136">
        <v>3.0802919708029197</v>
      </c>
      <c r="AA180" s="98">
        <v>274</v>
      </c>
      <c r="AB180" s="99">
        <v>0.29562043795620441</v>
      </c>
      <c r="AC180" s="99">
        <v>0.29197080291970801</v>
      </c>
      <c r="AD180" s="99">
        <v>0.26277372262773724</v>
      </c>
      <c r="AE180" s="99">
        <v>0.14963503649635038</v>
      </c>
      <c r="AF180" s="136">
        <v>2.2664233576642334</v>
      </c>
      <c r="AG180" s="98">
        <v>274</v>
      </c>
      <c r="AH180" s="99">
        <v>0.32481751824817517</v>
      </c>
      <c r="AI180" s="99">
        <v>0.27737226277372262</v>
      </c>
      <c r="AJ180" s="99">
        <v>0.2518248175182482</v>
      </c>
      <c r="AK180" s="99">
        <v>0.145985401459854</v>
      </c>
      <c r="AL180" s="136">
        <v>2.218978102189781</v>
      </c>
      <c r="AM180" s="142">
        <v>274</v>
      </c>
      <c r="AN180" s="155">
        <v>0.41605839416058393</v>
      </c>
      <c r="AO180" s="142">
        <v>274</v>
      </c>
      <c r="AP180" s="155">
        <v>0.14963503649635038</v>
      </c>
      <c r="AQ180" s="101">
        <v>4902000</v>
      </c>
      <c r="AR180" s="3"/>
      <c r="AS180" s="3"/>
      <c r="AT180" s="3"/>
    </row>
    <row r="181" spans="1:46" s="102" customFormat="1" ht="15" x14ac:dyDescent="0.25">
      <c r="A181" s="96">
        <v>172</v>
      </c>
      <c r="B181" s="97" t="s">
        <v>66</v>
      </c>
      <c r="C181" s="108">
        <v>0.5426452410383189</v>
      </c>
      <c r="D181" s="109">
        <v>0.75896168108776263</v>
      </c>
      <c r="E181" s="109">
        <v>0.48247422680412377</v>
      </c>
      <c r="F181" s="109">
        <v>0.48516075845012363</v>
      </c>
      <c r="G181" s="98">
        <v>3865</v>
      </c>
      <c r="H181" s="99">
        <v>0.5</v>
      </c>
      <c r="I181" s="99">
        <v>0.91384217335058215</v>
      </c>
      <c r="J181" s="99">
        <v>4.4501940491591202E-2</v>
      </c>
      <c r="K181" s="99">
        <v>3.6222509702458E-3</v>
      </c>
      <c r="L181" s="100">
        <v>3.8033635187580857E-2</v>
      </c>
      <c r="M181" s="99">
        <v>8.6157826649417846E-2</v>
      </c>
      <c r="N181" s="200">
        <v>1</v>
      </c>
      <c r="O181" s="98">
        <v>2427</v>
      </c>
      <c r="P181" s="99">
        <v>0.1858261227853317</v>
      </c>
      <c r="Q181" s="99">
        <v>0.27152863617634942</v>
      </c>
      <c r="R181" s="99">
        <v>0.33127317676143386</v>
      </c>
      <c r="S181" s="99">
        <v>0.21137206427688504</v>
      </c>
      <c r="T181" s="126">
        <v>2.5681911825298722</v>
      </c>
      <c r="U181" s="98">
        <v>2427</v>
      </c>
      <c r="V181" s="99">
        <v>6.3040791100123603E-2</v>
      </c>
      <c r="W181" s="99">
        <v>0.17799752781211373</v>
      </c>
      <c r="X181" s="99">
        <v>0.30160692212608159</v>
      </c>
      <c r="Y181" s="99">
        <v>0.4573547589616811</v>
      </c>
      <c r="Z181" s="136">
        <v>3.1532756489493203</v>
      </c>
      <c r="AA181" s="98">
        <v>2425</v>
      </c>
      <c r="AB181" s="99">
        <v>0.30474226804123711</v>
      </c>
      <c r="AC181" s="99">
        <v>0.21278350515463917</v>
      </c>
      <c r="AD181" s="99">
        <v>0.27422680412371137</v>
      </c>
      <c r="AE181" s="99">
        <v>0.20824742268041238</v>
      </c>
      <c r="AF181" s="136">
        <v>2.385979381443299</v>
      </c>
      <c r="AG181" s="98">
        <v>2426</v>
      </c>
      <c r="AH181" s="99">
        <v>0.25762572135201978</v>
      </c>
      <c r="AI181" s="99">
        <v>0.25721352019785654</v>
      </c>
      <c r="AJ181" s="99">
        <v>0.29101401483924155</v>
      </c>
      <c r="AK181" s="99">
        <v>0.19414674361088211</v>
      </c>
      <c r="AL181" s="136">
        <v>2.4216817807089859</v>
      </c>
      <c r="AM181" s="142">
        <v>2426</v>
      </c>
      <c r="AN181" s="155">
        <v>0.48722176422093982</v>
      </c>
      <c r="AO181" s="142">
        <v>2424</v>
      </c>
      <c r="AP181" s="155">
        <v>0.20090759075907591</v>
      </c>
      <c r="AQ181" s="101">
        <v>303000</v>
      </c>
      <c r="AR181" s="3"/>
      <c r="AS181" s="3"/>
      <c r="AT181" s="3"/>
    </row>
    <row r="182" spans="1:46" s="102" customFormat="1" ht="15" x14ac:dyDescent="0.25">
      <c r="A182" s="96">
        <v>173</v>
      </c>
      <c r="B182" s="97" t="s">
        <v>223</v>
      </c>
      <c r="C182" s="108">
        <v>0.31778425655976678</v>
      </c>
      <c r="D182" s="109">
        <v>0.69186046511627897</v>
      </c>
      <c r="E182" s="109">
        <v>0.2807017543859649</v>
      </c>
      <c r="F182" s="109">
        <v>0.27192982456140347</v>
      </c>
      <c r="G182" s="98">
        <v>527</v>
      </c>
      <c r="H182" s="99">
        <v>0.81</v>
      </c>
      <c r="I182" s="99">
        <v>0.82542694497153701</v>
      </c>
      <c r="J182" s="99">
        <v>4.1745730550284632E-2</v>
      </c>
      <c r="K182" s="99">
        <v>8.5388994307400379E-2</v>
      </c>
      <c r="L182" s="103">
        <v>4.743833017077799E-2</v>
      </c>
      <c r="M182" s="99">
        <v>0.17457305502846299</v>
      </c>
      <c r="N182" s="200">
        <v>3</v>
      </c>
      <c r="O182" s="98">
        <v>343</v>
      </c>
      <c r="P182" s="99">
        <v>0.30612244897959184</v>
      </c>
      <c r="Q182" s="99">
        <v>0.37609329446064138</v>
      </c>
      <c r="R182" s="99">
        <v>0.25072886297376096</v>
      </c>
      <c r="S182" s="99">
        <v>6.7055393586005832E-2</v>
      </c>
      <c r="T182" s="126">
        <v>2.0787172011661808</v>
      </c>
      <c r="U182" s="98">
        <v>344</v>
      </c>
      <c r="V182" s="99">
        <v>6.6860465116279064E-2</v>
      </c>
      <c r="W182" s="99">
        <v>0.24127906976744187</v>
      </c>
      <c r="X182" s="99">
        <v>0.36337209302325579</v>
      </c>
      <c r="Y182" s="99">
        <v>0.32848837209302323</v>
      </c>
      <c r="Z182" s="136">
        <v>2.9534883720930232</v>
      </c>
      <c r="AA182" s="98">
        <v>342</v>
      </c>
      <c r="AB182" s="99">
        <v>0.49415204678362573</v>
      </c>
      <c r="AC182" s="99">
        <v>0.22514619883040934</v>
      </c>
      <c r="AD182" s="99">
        <v>0.19005847953216373</v>
      </c>
      <c r="AE182" s="99">
        <v>9.0643274853801165E-2</v>
      </c>
      <c r="AF182" s="136">
        <v>1.8771929824561404</v>
      </c>
      <c r="AG182" s="98">
        <v>342</v>
      </c>
      <c r="AH182" s="99">
        <v>0.48830409356725146</v>
      </c>
      <c r="AI182" s="99">
        <v>0.23976608187134502</v>
      </c>
      <c r="AJ182" s="99">
        <v>0.18128654970760233</v>
      </c>
      <c r="AK182" s="99">
        <v>9.0643274853801165E-2</v>
      </c>
      <c r="AL182" s="136">
        <v>1.8742690058479532</v>
      </c>
      <c r="AM182" s="142">
        <v>340</v>
      </c>
      <c r="AN182" s="155">
        <v>0.32058823529411767</v>
      </c>
      <c r="AO182" s="142">
        <v>341</v>
      </c>
      <c r="AP182" s="155">
        <v>6.1583577712609971E-2</v>
      </c>
      <c r="AQ182" s="101">
        <v>2607000</v>
      </c>
      <c r="AR182" s="3"/>
      <c r="AS182" s="3"/>
      <c r="AT182" s="3"/>
    </row>
    <row r="183" spans="1:46" s="102" customFormat="1" ht="15" x14ac:dyDescent="0.25">
      <c r="A183" s="96">
        <v>174</v>
      </c>
      <c r="B183" s="97" t="s">
        <v>200</v>
      </c>
      <c r="C183" s="108">
        <v>0.51369863013698625</v>
      </c>
      <c r="D183" s="109">
        <v>0.78299120234604103</v>
      </c>
      <c r="E183" s="109">
        <v>0.48336594911937375</v>
      </c>
      <c r="F183" s="109">
        <v>0.49071358748778104</v>
      </c>
      <c r="G183" s="98">
        <v>1617</v>
      </c>
      <c r="H183" s="99">
        <v>0.63</v>
      </c>
      <c r="I183" s="99">
        <v>0.95361781076066787</v>
      </c>
      <c r="J183" s="99">
        <v>2.9684601113172539E-2</v>
      </c>
      <c r="K183" s="99">
        <v>1.85528756957328E-3</v>
      </c>
      <c r="L183" s="103">
        <v>1.4842300556586269E-2</v>
      </c>
      <c r="M183" s="99">
        <v>4.63821892393321E-2</v>
      </c>
      <c r="N183" s="200">
        <v>2</v>
      </c>
      <c r="O183" s="98">
        <v>1022</v>
      </c>
      <c r="P183" s="99">
        <v>0.18590998043052837</v>
      </c>
      <c r="Q183" s="99">
        <v>0.30039138943248533</v>
      </c>
      <c r="R183" s="99">
        <v>0.31898238747553814</v>
      </c>
      <c r="S183" s="99">
        <v>0.19471624266144813</v>
      </c>
      <c r="T183" s="126">
        <v>2.5225048923679059</v>
      </c>
      <c r="U183" s="98">
        <v>1023</v>
      </c>
      <c r="V183" s="99">
        <v>6.5493646138807426E-2</v>
      </c>
      <c r="W183" s="99">
        <v>0.15151515151515152</v>
      </c>
      <c r="X183" s="99">
        <v>0.27859237536656889</v>
      </c>
      <c r="Y183" s="99">
        <v>0.50439882697947214</v>
      </c>
      <c r="Z183" s="136">
        <v>3.2218963831867056</v>
      </c>
      <c r="AA183" s="98">
        <v>1022</v>
      </c>
      <c r="AB183" s="99">
        <v>0.26516634050880628</v>
      </c>
      <c r="AC183" s="99">
        <v>0.25146771037181997</v>
      </c>
      <c r="AD183" s="99">
        <v>0.27788649706457924</v>
      </c>
      <c r="AE183" s="99">
        <v>0.20547945205479451</v>
      </c>
      <c r="AF183" s="136">
        <v>2.423679060665362</v>
      </c>
      <c r="AG183" s="98">
        <v>1023</v>
      </c>
      <c r="AH183" s="99">
        <v>0.24437927663734116</v>
      </c>
      <c r="AI183" s="99">
        <v>0.2649071358748778</v>
      </c>
      <c r="AJ183" s="99">
        <v>0.30791788856304986</v>
      </c>
      <c r="AK183" s="99">
        <v>0.18279569892473119</v>
      </c>
      <c r="AL183" s="136">
        <v>2.4291300097751711</v>
      </c>
      <c r="AM183" s="142">
        <v>1023</v>
      </c>
      <c r="AN183" s="155">
        <v>0.53079178885630496</v>
      </c>
      <c r="AO183" s="142">
        <v>1022</v>
      </c>
      <c r="AP183" s="155">
        <v>0.19178082191780821</v>
      </c>
      <c r="AQ183" s="101">
        <v>6901000</v>
      </c>
      <c r="AR183" s="3"/>
      <c r="AS183" s="3"/>
      <c r="AT183" s="3"/>
    </row>
    <row r="184" spans="1:46" s="102" customFormat="1" ht="15" x14ac:dyDescent="0.25">
      <c r="A184" s="96">
        <v>175</v>
      </c>
      <c r="B184" s="97" t="s">
        <v>93</v>
      </c>
      <c r="C184" s="108">
        <v>0.4048257372654156</v>
      </c>
      <c r="D184" s="109">
        <v>0.68900804289544237</v>
      </c>
      <c r="E184" s="109">
        <v>0.35656836461126007</v>
      </c>
      <c r="F184" s="109">
        <v>0.36729222520107241</v>
      </c>
      <c r="G184" s="98">
        <v>631</v>
      </c>
      <c r="H184" s="99">
        <v>0.74</v>
      </c>
      <c r="I184" s="99">
        <v>0.92709984152139457</v>
      </c>
      <c r="J184" s="99">
        <v>1.7432646592709988E-2</v>
      </c>
      <c r="K184" s="99">
        <v>4.7543581616481803E-3</v>
      </c>
      <c r="L184" s="100">
        <v>5.0713153724247229E-2</v>
      </c>
      <c r="M184" s="99">
        <v>7.2900158478605398E-2</v>
      </c>
      <c r="N184" s="200">
        <v>1</v>
      </c>
      <c r="O184" s="98">
        <v>373</v>
      </c>
      <c r="P184" s="99">
        <v>0.22520107238605899</v>
      </c>
      <c r="Q184" s="99">
        <v>0.36997319034852549</v>
      </c>
      <c r="R184" s="99">
        <v>0.28418230563002683</v>
      </c>
      <c r="S184" s="99">
        <v>0.12064343163538874</v>
      </c>
      <c r="T184" s="126">
        <v>2.3002680965147455</v>
      </c>
      <c r="U184" s="98">
        <v>373</v>
      </c>
      <c r="V184" s="99">
        <v>7.7747989276139406E-2</v>
      </c>
      <c r="W184" s="99">
        <v>0.23324396782841822</v>
      </c>
      <c r="X184" s="99">
        <v>0.34584450402144773</v>
      </c>
      <c r="Y184" s="99">
        <v>0.34316353887399464</v>
      </c>
      <c r="Z184" s="136">
        <v>2.9544235924932973</v>
      </c>
      <c r="AA184" s="98">
        <v>373</v>
      </c>
      <c r="AB184" s="99">
        <v>0.41018766756032171</v>
      </c>
      <c r="AC184" s="99">
        <v>0.23324396782841822</v>
      </c>
      <c r="AD184" s="99">
        <v>0.2359249329758713</v>
      </c>
      <c r="AE184" s="99">
        <v>0.12064343163538874</v>
      </c>
      <c r="AF184" s="136">
        <v>2.0670241286863269</v>
      </c>
      <c r="AG184" s="98">
        <v>373</v>
      </c>
      <c r="AH184" s="99">
        <v>0.32439678284182305</v>
      </c>
      <c r="AI184" s="99">
        <v>0.30831099195710454</v>
      </c>
      <c r="AJ184" s="99">
        <v>0.23860589812332439</v>
      </c>
      <c r="AK184" s="99">
        <v>0.12868632707774799</v>
      </c>
      <c r="AL184" s="136">
        <v>2.1715817694369974</v>
      </c>
      <c r="AM184" s="142">
        <v>373</v>
      </c>
      <c r="AN184" s="155">
        <v>0.37533512064343161</v>
      </c>
      <c r="AO184" s="142">
        <v>373</v>
      </c>
      <c r="AP184" s="155">
        <v>0.10991957104557641</v>
      </c>
      <c r="AQ184" s="101">
        <v>1703000</v>
      </c>
    </row>
    <row r="185" spans="1:46" s="102" customFormat="1" ht="15" x14ac:dyDescent="0.25">
      <c r="A185" s="96">
        <v>176</v>
      </c>
      <c r="B185" s="97" t="s">
        <v>215</v>
      </c>
      <c r="C185" s="108">
        <v>0.5562700964630225</v>
      </c>
      <c r="D185" s="109">
        <v>0.77170418006430874</v>
      </c>
      <c r="E185" s="109">
        <v>0.58520900321543401</v>
      </c>
      <c r="F185" s="109">
        <v>0.52090032154340837</v>
      </c>
      <c r="G185" s="98">
        <v>488</v>
      </c>
      <c r="H185" s="99">
        <v>0.57999999999999996</v>
      </c>
      <c r="I185" s="99">
        <v>0.95286885245901642</v>
      </c>
      <c r="J185" s="99">
        <v>2.04918032786885E-3</v>
      </c>
      <c r="K185" s="99">
        <v>2.049180327868852E-2</v>
      </c>
      <c r="L185" s="103">
        <v>2.4590163934426229E-2</v>
      </c>
      <c r="M185" s="99">
        <v>4.7131147540983603E-2</v>
      </c>
      <c r="N185" s="200">
        <v>3</v>
      </c>
      <c r="O185" s="98">
        <v>311</v>
      </c>
      <c r="P185" s="99">
        <v>0.14790996784565916</v>
      </c>
      <c r="Q185" s="99">
        <v>0.29581993569131831</v>
      </c>
      <c r="R185" s="99">
        <v>0.31189710610932475</v>
      </c>
      <c r="S185" s="99">
        <v>0.24437299035369775</v>
      </c>
      <c r="T185" s="126">
        <v>2.652733118971061</v>
      </c>
      <c r="U185" s="98">
        <v>311</v>
      </c>
      <c r="V185" s="99">
        <v>6.4308681672025719E-2</v>
      </c>
      <c r="W185" s="99">
        <v>0.16398713826366559</v>
      </c>
      <c r="X185" s="99">
        <v>0.25401929260450162</v>
      </c>
      <c r="Y185" s="99">
        <v>0.51768488745980712</v>
      </c>
      <c r="Z185" s="136">
        <v>3.22508038585209</v>
      </c>
      <c r="AA185" s="98">
        <v>311</v>
      </c>
      <c r="AB185" s="99">
        <v>0.19935691318327975</v>
      </c>
      <c r="AC185" s="99">
        <v>0.21543408360128619</v>
      </c>
      <c r="AD185" s="99">
        <v>0.26688102893890675</v>
      </c>
      <c r="AE185" s="99">
        <v>0.31832797427652731</v>
      </c>
      <c r="AF185" s="136">
        <v>2.704180064308682</v>
      </c>
      <c r="AG185" s="98">
        <v>311</v>
      </c>
      <c r="AH185" s="99">
        <v>0.19614147909967847</v>
      </c>
      <c r="AI185" s="99">
        <v>0.28295819935691319</v>
      </c>
      <c r="AJ185" s="99">
        <v>0.31832797427652731</v>
      </c>
      <c r="AK185" s="99">
        <v>0.20257234726688103</v>
      </c>
      <c r="AL185" s="136">
        <v>2.527331189710611</v>
      </c>
      <c r="AM185" s="142">
        <v>311</v>
      </c>
      <c r="AN185" s="155">
        <v>0.53054662379421225</v>
      </c>
      <c r="AO185" s="142">
        <v>311</v>
      </c>
      <c r="AP185" s="155">
        <v>0.26688102893890675</v>
      </c>
      <c r="AQ185" s="101">
        <v>2306000</v>
      </c>
      <c r="AR185" s="3"/>
      <c r="AS185" s="3"/>
      <c r="AT185" s="3"/>
    </row>
    <row r="186" spans="1:46" s="102" customFormat="1" ht="15" x14ac:dyDescent="0.25">
      <c r="A186" s="96">
        <v>177</v>
      </c>
      <c r="B186" s="97" t="s">
        <v>94</v>
      </c>
      <c r="C186" s="108">
        <v>0.43421052631578949</v>
      </c>
      <c r="D186" s="109">
        <v>0.69736842105263164</v>
      </c>
      <c r="E186" s="109">
        <v>0.38596491228070173</v>
      </c>
      <c r="F186" s="109">
        <v>0.42982456140350878</v>
      </c>
      <c r="G186" s="98">
        <v>379</v>
      </c>
      <c r="H186" s="99">
        <v>0.75</v>
      </c>
      <c r="I186" s="99">
        <v>0.9604221635883905</v>
      </c>
      <c r="J186" s="99">
        <v>1.5831134564643801E-2</v>
      </c>
      <c r="K186" s="99">
        <v>2.6385224274406301E-3</v>
      </c>
      <c r="L186" s="103">
        <v>2.1108179419525069E-2</v>
      </c>
      <c r="M186" s="99">
        <v>3.9577836411609502E-2</v>
      </c>
      <c r="N186" s="200">
        <v>1</v>
      </c>
      <c r="O186" s="98">
        <v>228</v>
      </c>
      <c r="P186" s="99">
        <v>0.25438596491228072</v>
      </c>
      <c r="Q186" s="99">
        <v>0.31140350877192985</v>
      </c>
      <c r="R186" s="99">
        <v>0.34210526315789475</v>
      </c>
      <c r="S186" s="99">
        <v>9.2105263157894732E-2</v>
      </c>
      <c r="T186" s="126">
        <v>2.2719298245614037</v>
      </c>
      <c r="U186" s="98">
        <v>228</v>
      </c>
      <c r="V186" s="99">
        <v>4.8245614035087717E-2</v>
      </c>
      <c r="W186" s="99">
        <v>0.25438596491228072</v>
      </c>
      <c r="X186" s="99">
        <v>0.28508771929824561</v>
      </c>
      <c r="Y186" s="99">
        <v>0.41228070175438597</v>
      </c>
      <c r="Z186" s="136">
        <v>3.0614035087719298</v>
      </c>
      <c r="AA186" s="98">
        <v>228</v>
      </c>
      <c r="AB186" s="99">
        <v>0.38596491228070173</v>
      </c>
      <c r="AC186" s="99">
        <v>0.22807017543859648</v>
      </c>
      <c r="AD186" s="99">
        <v>0.2412280701754386</v>
      </c>
      <c r="AE186" s="99">
        <v>0.14473684210526316</v>
      </c>
      <c r="AF186" s="136">
        <v>2.1447368421052633</v>
      </c>
      <c r="AG186" s="98">
        <v>228</v>
      </c>
      <c r="AH186" s="99">
        <v>0.34649122807017546</v>
      </c>
      <c r="AI186" s="99">
        <v>0.22368421052631579</v>
      </c>
      <c r="AJ186" s="99">
        <v>0.28508771929824561</v>
      </c>
      <c r="AK186" s="99">
        <v>0.14473684210526316</v>
      </c>
      <c r="AL186" s="136">
        <v>2.2280701754385968</v>
      </c>
      <c r="AM186" s="142">
        <v>228</v>
      </c>
      <c r="AN186" s="155">
        <v>0.40789473684210525</v>
      </c>
      <c r="AO186" s="142">
        <v>228</v>
      </c>
      <c r="AP186" s="155">
        <v>0.11403508771929824</v>
      </c>
      <c r="AQ186" s="101">
        <v>1704000</v>
      </c>
      <c r="AR186" s="3"/>
      <c r="AS186" s="3"/>
      <c r="AT186" s="3"/>
    </row>
    <row r="187" spans="1:46" s="102" customFormat="1" ht="15" x14ac:dyDescent="0.25">
      <c r="A187" s="96">
        <v>178</v>
      </c>
      <c r="B187" s="97" t="s">
        <v>276</v>
      </c>
      <c r="C187" s="108">
        <v>0.51416309012875538</v>
      </c>
      <c r="D187" s="109">
        <v>0.73218884120171679</v>
      </c>
      <c r="E187" s="109">
        <v>0.39466895958727427</v>
      </c>
      <c r="F187" s="109">
        <v>0.39432989690721648</v>
      </c>
      <c r="G187" s="98">
        <v>1933</v>
      </c>
      <c r="H187" s="99">
        <v>0.72</v>
      </c>
      <c r="I187" s="99">
        <v>0.51526125193998962</v>
      </c>
      <c r="J187" s="99">
        <v>0.23590274185204346</v>
      </c>
      <c r="K187" s="99">
        <v>0.23021210553543714</v>
      </c>
      <c r="L187" s="103">
        <v>1.8623900672529749E-2</v>
      </c>
      <c r="M187" s="99">
        <v>0.48473874806001038</v>
      </c>
      <c r="N187" s="200">
        <v>4</v>
      </c>
      <c r="O187" s="98">
        <v>1165</v>
      </c>
      <c r="P187" s="99">
        <v>0.18454935622317598</v>
      </c>
      <c r="Q187" s="99">
        <v>0.3012875536480687</v>
      </c>
      <c r="R187" s="99">
        <v>0.34248927038626609</v>
      </c>
      <c r="S187" s="99">
        <v>0.17167381974248927</v>
      </c>
      <c r="T187" s="126">
        <v>2.5012875536480688</v>
      </c>
      <c r="U187" s="98">
        <v>1165</v>
      </c>
      <c r="V187" s="99">
        <v>8.5836909871244635E-2</v>
      </c>
      <c r="W187" s="99">
        <v>0.18197424892703862</v>
      </c>
      <c r="X187" s="99">
        <v>0.3012875536480687</v>
      </c>
      <c r="Y187" s="99">
        <v>0.43090128755364809</v>
      </c>
      <c r="Z187" s="136">
        <v>3.0772532188841204</v>
      </c>
      <c r="AA187" s="98">
        <v>1163</v>
      </c>
      <c r="AB187" s="99">
        <v>0.35339638865004297</v>
      </c>
      <c r="AC187" s="99">
        <v>0.2519346517626827</v>
      </c>
      <c r="AD187" s="99">
        <v>0.2467755803955288</v>
      </c>
      <c r="AE187" s="99">
        <v>0.14789337919174547</v>
      </c>
      <c r="AF187" s="136">
        <v>2.1891659501289769</v>
      </c>
      <c r="AG187" s="98">
        <v>1164</v>
      </c>
      <c r="AH187" s="99">
        <v>0.32474226804123713</v>
      </c>
      <c r="AI187" s="99">
        <v>0.28092783505154639</v>
      </c>
      <c r="AJ187" s="99">
        <v>0.24312714776632302</v>
      </c>
      <c r="AK187" s="99">
        <v>0.15120274914089346</v>
      </c>
      <c r="AL187" s="136">
        <v>2.220790378006873</v>
      </c>
      <c r="AM187" s="142">
        <v>1164</v>
      </c>
      <c r="AN187" s="155">
        <v>0.44243986254295531</v>
      </c>
      <c r="AO187" s="142">
        <v>1163</v>
      </c>
      <c r="AP187" s="155">
        <v>0.16079105760963028</v>
      </c>
      <c r="AQ187" s="101">
        <v>3105000</v>
      </c>
      <c r="AR187" s="104"/>
      <c r="AS187" s="104"/>
      <c r="AT187" s="104"/>
    </row>
    <row r="188" spans="1:46" s="102" customFormat="1" ht="15" x14ac:dyDescent="0.25">
      <c r="A188" s="96">
        <v>179</v>
      </c>
      <c r="B188" s="97" t="s">
        <v>88</v>
      </c>
      <c r="C188" s="108">
        <v>0.59036144578313254</v>
      </c>
      <c r="D188" s="109">
        <v>0.8393574297188755</v>
      </c>
      <c r="E188" s="109">
        <v>0.5381526104417671</v>
      </c>
      <c r="F188" s="109">
        <v>0.61044176706827313</v>
      </c>
      <c r="G188" s="98">
        <v>450</v>
      </c>
      <c r="H188" s="99">
        <v>0.65</v>
      </c>
      <c r="I188" s="99">
        <v>0.90666666666666662</v>
      </c>
      <c r="J188" s="99">
        <v>3.111111111111111E-2</v>
      </c>
      <c r="K188" s="99">
        <v>1.555555555555556E-2</v>
      </c>
      <c r="L188" s="100">
        <v>4.6666666666666669E-2</v>
      </c>
      <c r="M188" s="99">
        <v>9.3333333333333324E-2</v>
      </c>
      <c r="N188" s="200">
        <v>1</v>
      </c>
      <c r="O188" s="98">
        <v>249</v>
      </c>
      <c r="P188" s="99">
        <v>0.13253012048192772</v>
      </c>
      <c r="Q188" s="99">
        <v>0.27710843373493976</v>
      </c>
      <c r="R188" s="99">
        <v>0.36144578313253012</v>
      </c>
      <c r="S188" s="99">
        <v>0.2289156626506024</v>
      </c>
      <c r="T188" s="126">
        <v>2.6867469879518069</v>
      </c>
      <c r="U188" s="98">
        <v>249</v>
      </c>
      <c r="V188" s="99">
        <v>5.2208835341365459E-2</v>
      </c>
      <c r="W188" s="99">
        <v>0.10843373493975904</v>
      </c>
      <c r="X188" s="99">
        <v>0.24899598393574296</v>
      </c>
      <c r="Y188" s="99">
        <v>0.59036144578313254</v>
      </c>
      <c r="Z188" s="136">
        <v>3.3775100401606428</v>
      </c>
      <c r="AA188" s="98">
        <v>249</v>
      </c>
      <c r="AB188" s="99">
        <v>0.22088353413654618</v>
      </c>
      <c r="AC188" s="99">
        <v>0.24096385542168675</v>
      </c>
      <c r="AD188" s="99">
        <v>0.33734939759036142</v>
      </c>
      <c r="AE188" s="99">
        <v>0.20080321285140562</v>
      </c>
      <c r="AF188" s="136">
        <v>2.5180722891566267</v>
      </c>
      <c r="AG188" s="98">
        <v>249</v>
      </c>
      <c r="AH188" s="99">
        <v>0.18072289156626506</v>
      </c>
      <c r="AI188" s="99">
        <v>0.20883534136546184</v>
      </c>
      <c r="AJ188" s="99">
        <v>0.40562248995983935</v>
      </c>
      <c r="AK188" s="99">
        <v>0.20481927710843373</v>
      </c>
      <c r="AL188" s="136">
        <v>2.6345381526104417</v>
      </c>
      <c r="AM188" s="142">
        <v>249</v>
      </c>
      <c r="AN188" s="155">
        <v>0.66265060240963858</v>
      </c>
      <c r="AO188" s="142">
        <v>249</v>
      </c>
      <c r="AP188" s="155">
        <v>0.20883534136546184</v>
      </c>
      <c r="AQ188" s="101">
        <v>1503000</v>
      </c>
      <c r="AR188" s="107"/>
      <c r="AS188" s="107"/>
      <c r="AT188" s="107"/>
    </row>
    <row r="189" spans="1:46" s="102" customFormat="1" ht="15" x14ac:dyDescent="0.25">
      <c r="A189" s="96">
        <v>180</v>
      </c>
      <c r="B189" s="97" t="s">
        <v>156</v>
      </c>
      <c r="C189" s="108">
        <v>0.41049999999999998</v>
      </c>
      <c r="D189" s="109">
        <v>0.66750125187781673</v>
      </c>
      <c r="E189" s="109">
        <v>0.35899999999999999</v>
      </c>
      <c r="F189" s="109">
        <v>0.37450000000000006</v>
      </c>
      <c r="G189" s="98">
        <v>3338</v>
      </c>
      <c r="H189" s="99">
        <v>0.72</v>
      </c>
      <c r="I189" s="99">
        <v>0.41282204913121628</v>
      </c>
      <c r="J189" s="99">
        <v>8.4781306171360094E-2</v>
      </c>
      <c r="K189" s="99">
        <v>0.44307968843618933</v>
      </c>
      <c r="L189" s="103">
        <v>5.9316956261234267E-2</v>
      </c>
      <c r="M189" s="99">
        <v>0.58717795086878377</v>
      </c>
      <c r="N189" s="200">
        <v>2</v>
      </c>
      <c r="O189" s="98">
        <v>2000</v>
      </c>
      <c r="P189" s="99">
        <v>0.26700000000000002</v>
      </c>
      <c r="Q189" s="99">
        <v>0.32250000000000001</v>
      </c>
      <c r="R189" s="99">
        <v>0.28299999999999997</v>
      </c>
      <c r="S189" s="99">
        <v>0.1275</v>
      </c>
      <c r="T189" s="126">
        <v>2.2709999999999999</v>
      </c>
      <c r="U189" s="98">
        <v>1997</v>
      </c>
      <c r="V189" s="99">
        <v>9.3640460691036556E-2</v>
      </c>
      <c r="W189" s="99">
        <v>0.23885828743114673</v>
      </c>
      <c r="X189" s="99">
        <v>0.28242363545317978</v>
      </c>
      <c r="Y189" s="99">
        <v>0.38507761642463695</v>
      </c>
      <c r="Z189" s="136">
        <v>2.9589384076114174</v>
      </c>
      <c r="AA189" s="98">
        <v>2000</v>
      </c>
      <c r="AB189" s="99">
        <v>0.43</v>
      </c>
      <c r="AC189" s="99">
        <v>0.21099999999999999</v>
      </c>
      <c r="AD189" s="99">
        <v>0.20899999999999999</v>
      </c>
      <c r="AE189" s="99">
        <v>0.15</v>
      </c>
      <c r="AF189" s="136">
        <v>2.0790000000000002</v>
      </c>
      <c r="AG189" s="98">
        <v>2000</v>
      </c>
      <c r="AH189" s="99">
        <v>0.3805</v>
      </c>
      <c r="AI189" s="99">
        <v>0.245</v>
      </c>
      <c r="AJ189" s="99">
        <v>0.23400000000000001</v>
      </c>
      <c r="AK189" s="99">
        <v>0.14050000000000001</v>
      </c>
      <c r="AL189" s="136">
        <v>2.1345000000000001</v>
      </c>
      <c r="AM189" s="142">
        <v>1997</v>
      </c>
      <c r="AN189" s="155">
        <v>0.40060090135202803</v>
      </c>
      <c r="AO189" s="142">
        <v>2000</v>
      </c>
      <c r="AP189" s="155">
        <v>0.14050000000000001</v>
      </c>
      <c r="AQ189" s="101">
        <v>1611000</v>
      </c>
      <c r="AR189" s="3"/>
      <c r="AS189" s="3"/>
      <c r="AT189" s="3"/>
    </row>
    <row r="190" spans="1:46" s="102" customFormat="1" ht="15" x14ac:dyDescent="0.25">
      <c r="A190" s="96">
        <v>181</v>
      </c>
      <c r="B190" s="97" t="s">
        <v>286</v>
      </c>
      <c r="C190" s="108">
        <v>0.34177215189873417</v>
      </c>
      <c r="D190" s="109">
        <v>0.62869198312236285</v>
      </c>
      <c r="E190" s="109">
        <v>0.33755274261603374</v>
      </c>
      <c r="F190" s="109">
        <v>0.32911392405063289</v>
      </c>
      <c r="G190" s="98">
        <v>394</v>
      </c>
      <c r="H190" s="99">
        <v>0.77</v>
      </c>
      <c r="I190" s="99">
        <v>0.56598984771573602</v>
      </c>
      <c r="J190" s="99">
        <v>1.269035532994924E-2</v>
      </c>
      <c r="K190" s="99">
        <v>0.36802030456852791</v>
      </c>
      <c r="L190" s="103">
        <v>5.3299492385786802E-2</v>
      </c>
      <c r="M190" s="99">
        <v>0.43401015228426393</v>
      </c>
      <c r="N190" s="200">
        <v>4</v>
      </c>
      <c r="O190" s="98">
        <v>237</v>
      </c>
      <c r="P190" s="99">
        <v>0.33333333333333331</v>
      </c>
      <c r="Q190" s="99">
        <v>0.32489451476793246</v>
      </c>
      <c r="R190" s="99">
        <v>0.24050632911392406</v>
      </c>
      <c r="S190" s="99">
        <v>0.10126582278481013</v>
      </c>
      <c r="T190" s="126">
        <v>2.109704641350211</v>
      </c>
      <c r="U190" s="98">
        <v>237</v>
      </c>
      <c r="V190" s="99">
        <v>0.12658227848101267</v>
      </c>
      <c r="W190" s="99">
        <v>0.24472573839662448</v>
      </c>
      <c r="X190" s="99">
        <v>0.29113924050632911</v>
      </c>
      <c r="Y190" s="99">
        <v>0.33755274261603374</v>
      </c>
      <c r="Z190" s="136">
        <v>2.8396624472573837</v>
      </c>
      <c r="AA190" s="98">
        <v>237</v>
      </c>
      <c r="AB190" s="99">
        <v>0.46413502109704641</v>
      </c>
      <c r="AC190" s="99">
        <v>0.19831223628691982</v>
      </c>
      <c r="AD190" s="99">
        <v>0.23628691983122363</v>
      </c>
      <c r="AE190" s="99">
        <v>0.10126582278481013</v>
      </c>
      <c r="AF190" s="136">
        <v>1.9746835443037973</v>
      </c>
      <c r="AG190" s="98">
        <v>237</v>
      </c>
      <c r="AH190" s="99">
        <v>0.4219409282700422</v>
      </c>
      <c r="AI190" s="99">
        <v>0.24894514767932491</v>
      </c>
      <c r="AJ190" s="99">
        <v>0.23628691983122363</v>
      </c>
      <c r="AK190" s="99">
        <v>9.2827004219409287E-2</v>
      </c>
      <c r="AL190" s="136">
        <v>2</v>
      </c>
      <c r="AM190" s="142">
        <v>237</v>
      </c>
      <c r="AN190" s="155">
        <v>0.32911392405063289</v>
      </c>
      <c r="AO190" s="142">
        <v>237</v>
      </c>
      <c r="AP190" s="155">
        <v>8.8607594936708861E-2</v>
      </c>
      <c r="AQ190" s="101">
        <v>5008000</v>
      </c>
      <c r="AR190" s="105"/>
      <c r="AS190" s="105"/>
      <c r="AT190" s="105"/>
    </row>
    <row r="191" spans="1:46" s="102" customFormat="1" ht="15" x14ac:dyDescent="0.25">
      <c r="A191" s="96">
        <v>182</v>
      </c>
      <c r="B191" s="97" t="s">
        <v>177</v>
      </c>
      <c r="C191" s="108">
        <v>0.39791356184798804</v>
      </c>
      <c r="D191" s="109">
        <v>0.71982116244411332</v>
      </c>
      <c r="E191" s="109">
        <v>0.31101190476190477</v>
      </c>
      <c r="F191" s="109">
        <v>0.34724292101341281</v>
      </c>
      <c r="G191" s="98">
        <v>1107</v>
      </c>
      <c r="H191" s="99">
        <v>0.79</v>
      </c>
      <c r="I191" s="99">
        <v>0.49141824751580848</v>
      </c>
      <c r="J191" s="99">
        <v>8.0397470641373078E-2</v>
      </c>
      <c r="K191" s="99">
        <v>0.39295392953929537</v>
      </c>
      <c r="L191" s="103">
        <v>3.5230352303523033E-2</v>
      </c>
      <c r="M191" s="99">
        <v>0.50858175248419146</v>
      </c>
      <c r="N191" s="200">
        <v>2</v>
      </c>
      <c r="O191" s="98">
        <v>671</v>
      </c>
      <c r="P191" s="99">
        <v>0.25037257824143072</v>
      </c>
      <c r="Q191" s="99">
        <v>0.35171385991058124</v>
      </c>
      <c r="R191" s="99">
        <v>0.27868852459016391</v>
      </c>
      <c r="S191" s="99">
        <v>0.11922503725782414</v>
      </c>
      <c r="T191" s="126">
        <v>2.2667660208643818</v>
      </c>
      <c r="U191" s="98">
        <v>671</v>
      </c>
      <c r="V191" s="99">
        <v>8.6438152011922509E-2</v>
      </c>
      <c r="W191" s="99">
        <v>0.19374068554396423</v>
      </c>
      <c r="X191" s="99">
        <v>0.31296572280178836</v>
      </c>
      <c r="Y191" s="99">
        <v>0.4068554396423249</v>
      </c>
      <c r="Z191" s="136">
        <v>3.0402384500745159</v>
      </c>
      <c r="AA191" s="98">
        <v>672</v>
      </c>
      <c r="AB191" s="99">
        <v>0.42559523809523808</v>
      </c>
      <c r="AC191" s="99">
        <v>0.26339285714285715</v>
      </c>
      <c r="AD191" s="99">
        <v>0.19494047619047619</v>
      </c>
      <c r="AE191" s="99">
        <v>0.11607142857142858</v>
      </c>
      <c r="AF191" s="136">
        <v>2.0014880952380953</v>
      </c>
      <c r="AG191" s="98">
        <v>671</v>
      </c>
      <c r="AH191" s="99">
        <v>0.38748137108792846</v>
      </c>
      <c r="AI191" s="99">
        <v>0.26527570789865873</v>
      </c>
      <c r="AJ191" s="99">
        <v>0.25037257824143072</v>
      </c>
      <c r="AK191" s="99">
        <v>9.6870342771982115E-2</v>
      </c>
      <c r="AL191" s="136">
        <v>2.0566318926974665</v>
      </c>
      <c r="AM191" s="142">
        <v>671</v>
      </c>
      <c r="AN191" s="155">
        <v>0.37853949329359166</v>
      </c>
      <c r="AO191" s="142">
        <v>671</v>
      </c>
      <c r="AP191" s="155">
        <v>0.10730253353204174</v>
      </c>
      <c r="AQ191" s="101">
        <v>3403000</v>
      </c>
      <c r="AR191" s="104"/>
      <c r="AS191" s="104"/>
      <c r="AT191" s="104"/>
    </row>
    <row r="192" spans="1:46" s="102" customFormat="1" ht="15" x14ac:dyDescent="0.25">
      <c r="A192" s="96">
        <v>183</v>
      </c>
      <c r="B192" s="97" t="s">
        <v>67</v>
      </c>
      <c r="C192" s="108">
        <v>0.66796875</v>
      </c>
      <c r="D192" s="109">
        <v>0.85546875</v>
      </c>
      <c r="E192" s="109">
        <v>0.52734375</v>
      </c>
      <c r="F192" s="109">
        <v>0.484375</v>
      </c>
      <c r="G192" s="98">
        <v>432</v>
      </c>
      <c r="H192" s="99">
        <v>0.76</v>
      </c>
      <c r="I192" s="99">
        <v>0.96296296296296291</v>
      </c>
      <c r="J192" s="99">
        <v>9.2592592592592605E-3</v>
      </c>
      <c r="K192" s="99">
        <v>0</v>
      </c>
      <c r="L192" s="103">
        <v>2.777777777777778E-2</v>
      </c>
      <c r="M192" s="99">
        <v>3.7037037037037042E-2</v>
      </c>
      <c r="N192" s="200">
        <v>1</v>
      </c>
      <c r="O192" s="98">
        <v>256</v>
      </c>
      <c r="P192" s="99">
        <v>0.1171875</v>
      </c>
      <c r="Q192" s="99">
        <v>0.21484375</v>
      </c>
      <c r="R192" s="99">
        <v>0.40234375</v>
      </c>
      <c r="S192" s="99">
        <v>0.265625</v>
      </c>
      <c r="T192" s="126">
        <v>2.81640625</v>
      </c>
      <c r="U192" s="98">
        <v>256</v>
      </c>
      <c r="V192" s="99">
        <v>3.125E-2</v>
      </c>
      <c r="W192" s="99">
        <v>0.11328125</v>
      </c>
      <c r="X192" s="99">
        <v>0.30078125</v>
      </c>
      <c r="Y192" s="99">
        <v>0.5546875</v>
      </c>
      <c r="Z192" s="136">
        <v>3.37890625</v>
      </c>
      <c r="AA192" s="98">
        <v>256</v>
      </c>
      <c r="AB192" s="99">
        <v>0.19921875</v>
      </c>
      <c r="AC192" s="99">
        <v>0.2734375</v>
      </c>
      <c r="AD192" s="99">
        <v>0.2890625</v>
      </c>
      <c r="AE192" s="99">
        <v>0.23828125</v>
      </c>
      <c r="AF192" s="136">
        <v>2.56640625</v>
      </c>
      <c r="AG192" s="98">
        <v>256</v>
      </c>
      <c r="AH192" s="99">
        <v>0.20703125</v>
      </c>
      <c r="AI192" s="99">
        <v>0.30859375</v>
      </c>
      <c r="AJ192" s="99">
        <v>0.30859375</v>
      </c>
      <c r="AK192" s="99">
        <v>0.17578125</v>
      </c>
      <c r="AL192" s="136">
        <v>2.453125</v>
      </c>
      <c r="AM192" s="142">
        <v>256</v>
      </c>
      <c r="AN192" s="155">
        <v>0.55078125</v>
      </c>
      <c r="AO192" s="142">
        <v>251</v>
      </c>
      <c r="AP192" s="155">
        <v>0.23904382470119523</v>
      </c>
      <c r="AQ192" s="101">
        <v>304000</v>
      </c>
      <c r="AR192" s="105"/>
      <c r="AS192" s="105"/>
      <c r="AT192" s="105"/>
    </row>
    <row r="193" spans="1:46" s="102" customFormat="1" ht="15" x14ac:dyDescent="0.25">
      <c r="A193" s="96">
        <v>184</v>
      </c>
      <c r="B193" s="97" t="s">
        <v>242</v>
      </c>
      <c r="C193" s="108">
        <v>0.33783511388832899</v>
      </c>
      <c r="D193" s="109">
        <v>0.60551751913008456</v>
      </c>
      <c r="E193" s="109">
        <v>0.29941449626488997</v>
      </c>
      <c r="F193" s="109">
        <v>0.30558355170328566</v>
      </c>
      <c r="G193" s="98">
        <v>8427</v>
      </c>
      <c r="H193" s="99">
        <v>0.71</v>
      </c>
      <c r="I193" s="99">
        <v>0.28456152842055299</v>
      </c>
      <c r="J193" s="99">
        <v>8.7931648273406909E-2</v>
      </c>
      <c r="K193" s="99">
        <v>0.6016375934496262</v>
      </c>
      <c r="L193" s="103">
        <v>2.5869229856413909E-2</v>
      </c>
      <c r="M193" s="99">
        <v>0.71543847157944707</v>
      </c>
      <c r="N193" s="200">
        <v>3</v>
      </c>
      <c r="O193" s="98">
        <v>4961</v>
      </c>
      <c r="P193" s="99">
        <v>0.33602096351542027</v>
      </c>
      <c r="Q193" s="99">
        <v>0.32614392259625075</v>
      </c>
      <c r="R193" s="99">
        <v>0.22293892360411208</v>
      </c>
      <c r="S193" s="99">
        <v>0.1148961902842169</v>
      </c>
      <c r="T193" s="126">
        <v>2.1167103406571255</v>
      </c>
      <c r="U193" s="98">
        <v>4966</v>
      </c>
      <c r="V193" s="99">
        <v>0.13089005235602094</v>
      </c>
      <c r="W193" s="99">
        <v>0.26359242851389447</v>
      </c>
      <c r="X193" s="99">
        <v>0.26822392267418443</v>
      </c>
      <c r="Y193" s="99">
        <v>0.33729359645590012</v>
      </c>
      <c r="Z193" s="136">
        <v>2.8119210632299634</v>
      </c>
      <c r="AA193" s="98">
        <v>4953</v>
      </c>
      <c r="AB193" s="99">
        <v>0.49182313749242884</v>
      </c>
      <c r="AC193" s="99">
        <v>0.20876236624268121</v>
      </c>
      <c r="AD193" s="99">
        <v>0.17524732485362407</v>
      </c>
      <c r="AE193" s="99">
        <v>0.1241671714112659</v>
      </c>
      <c r="AF193" s="136">
        <v>1.931758530183727</v>
      </c>
      <c r="AG193" s="98">
        <v>4961</v>
      </c>
      <c r="AH193" s="99">
        <v>0.46139891150977624</v>
      </c>
      <c r="AI193" s="99">
        <v>0.23301753678693812</v>
      </c>
      <c r="AJ193" s="99">
        <v>0.18967950010078613</v>
      </c>
      <c r="AK193" s="99">
        <v>0.1159040516024995</v>
      </c>
      <c r="AL193" s="136">
        <v>1.9600886917960088</v>
      </c>
      <c r="AM193" s="142">
        <v>4945</v>
      </c>
      <c r="AN193" s="155">
        <v>0.34984833164812945</v>
      </c>
      <c r="AO193" s="142">
        <v>4938</v>
      </c>
      <c r="AP193" s="155">
        <v>0.11745646010530579</v>
      </c>
      <c r="AQ193" s="101">
        <v>6002000</v>
      </c>
      <c r="AR193" s="3"/>
      <c r="AS193" s="3"/>
      <c r="AT193" s="3"/>
    </row>
    <row r="194" spans="1:46" s="102" customFormat="1" ht="15" x14ac:dyDescent="0.25">
      <c r="A194" s="96">
        <v>185</v>
      </c>
      <c r="B194" s="97" t="s">
        <v>82</v>
      </c>
      <c r="C194" s="108">
        <v>0.3991769547325103</v>
      </c>
      <c r="D194" s="109">
        <v>0.7119341563786008</v>
      </c>
      <c r="E194" s="109">
        <v>0.44855967078189296</v>
      </c>
      <c r="F194" s="109">
        <v>0.4320987654320988</v>
      </c>
      <c r="G194" s="98">
        <v>397</v>
      </c>
      <c r="H194" s="99">
        <v>0.73</v>
      </c>
      <c r="I194" s="99">
        <v>0.93954659949622166</v>
      </c>
      <c r="J194" s="99">
        <v>2.7707808564231742E-2</v>
      </c>
      <c r="K194" s="99">
        <v>1.0075566750629719E-2</v>
      </c>
      <c r="L194" s="100">
        <v>2.2670025188916879E-2</v>
      </c>
      <c r="M194" s="99">
        <v>6.0453400503778343E-2</v>
      </c>
      <c r="N194" s="200">
        <v>1</v>
      </c>
      <c r="O194" s="98">
        <v>243</v>
      </c>
      <c r="P194" s="99">
        <v>0.18106995884773663</v>
      </c>
      <c r="Q194" s="99">
        <v>0.41975308641975306</v>
      </c>
      <c r="R194" s="99">
        <v>0.25102880658436216</v>
      </c>
      <c r="S194" s="99">
        <v>0.14814814814814814</v>
      </c>
      <c r="T194" s="126">
        <v>2.3662551440329218</v>
      </c>
      <c r="U194" s="98">
        <v>243</v>
      </c>
      <c r="V194" s="99">
        <v>7.407407407407407E-2</v>
      </c>
      <c r="W194" s="99">
        <v>0.2139917695473251</v>
      </c>
      <c r="X194" s="99">
        <v>0.24279835390946503</v>
      </c>
      <c r="Y194" s="99">
        <v>0.46913580246913578</v>
      </c>
      <c r="Z194" s="136">
        <v>3.1069958847736623</v>
      </c>
      <c r="AA194" s="98">
        <v>243</v>
      </c>
      <c r="AB194" s="99">
        <v>0.2880658436213992</v>
      </c>
      <c r="AC194" s="99">
        <v>0.26337448559670784</v>
      </c>
      <c r="AD194" s="99">
        <v>0.22222222222222221</v>
      </c>
      <c r="AE194" s="99">
        <v>0.22633744855967078</v>
      </c>
      <c r="AF194" s="136">
        <v>2.3868312757201644</v>
      </c>
      <c r="AG194" s="98">
        <v>243</v>
      </c>
      <c r="AH194" s="99">
        <v>0.33333333333333331</v>
      </c>
      <c r="AI194" s="99">
        <v>0.23456790123456789</v>
      </c>
      <c r="AJ194" s="99">
        <v>0.21810699588477367</v>
      </c>
      <c r="AK194" s="99">
        <v>0.2139917695473251</v>
      </c>
      <c r="AL194" s="136">
        <v>2.3127572016460904</v>
      </c>
      <c r="AM194" s="142">
        <v>243</v>
      </c>
      <c r="AN194" s="155">
        <v>0.47325102880658437</v>
      </c>
      <c r="AO194" s="142">
        <v>243</v>
      </c>
      <c r="AP194" s="155">
        <v>0.1728395061728395</v>
      </c>
      <c r="AQ194" s="101">
        <v>504000</v>
      </c>
      <c r="AR194" s="105"/>
      <c r="AS194" s="105"/>
      <c r="AT194" s="105"/>
    </row>
    <row r="195" spans="1:46" s="102" customFormat="1" ht="15" x14ac:dyDescent="0.25">
      <c r="A195" s="96">
        <v>186</v>
      </c>
      <c r="B195" s="97" t="s">
        <v>189</v>
      </c>
      <c r="C195" s="108">
        <v>0.23703703703703705</v>
      </c>
      <c r="D195" s="109">
        <v>0.4681481481481482</v>
      </c>
      <c r="E195" s="109">
        <v>0.14222222222222222</v>
      </c>
      <c r="F195" s="109">
        <v>0.16444444444444445</v>
      </c>
      <c r="G195" s="98">
        <v>1125</v>
      </c>
      <c r="H195" s="99">
        <v>0.9</v>
      </c>
      <c r="I195" s="99">
        <v>0.13777777777777778</v>
      </c>
      <c r="J195" s="99">
        <v>3.111111111111111E-2</v>
      </c>
      <c r="K195" s="99">
        <v>0.80888888888888888</v>
      </c>
      <c r="L195" s="103">
        <v>2.222222222222222E-2</v>
      </c>
      <c r="M195" s="99">
        <v>0.86222222222222222</v>
      </c>
      <c r="N195" s="200">
        <v>2</v>
      </c>
      <c r="O195" s="98">
        <v>675</v>
      </c>
      <c r="P195" s="99">
        <v>0.3925925925925926</v>
      </c>
      <c r="Q195" s="99">
        <v>0.37037037037037035</v>
      </c>
      <c r="R195" s="99">
        <v>0.20296296296296296</v>
      </c>
      <c r="S195" s="99">
        <v>3.4074074074074083E-2</v>
      </c>
      <c r="T195" s="126">
        <v>1.8785185185185185</v>
      </c>
      <c r="U195" s="98">
        <v>675</v>
      </c>
      <c r="V195" s="99">
        <v>0.16592592592592592</v>
      </c>
      <c r="W195" s="99">
        <v>0.36592592592592593</v>
      </c>
      <c r="X195" s="99">
        <v>0.29925925925925928</v>
      </c>
      <c r="Y195" s="99">
        <v>0.16888888888888889</v>
      </c>
      <c r="Z195" s="136">
        <v>2.471111111111111</v>
      </c>
      <c r="AA195" s="98">
        <v>675</v>
      </c>
      <c r="AB195" s="99">
        <v>0.64</v>
      </c>
      <c r="AC195" s="99">
        <v>0.21777777777777776</v>
      </c>
      <c r="AD195" s="99">
        <v>9.9259259259259255E-2</v>
      </c>
      <c r="AE195" s="99">
        <v>4.296296296296296E-2</v>
      </c>
      <c r="AF195" s="136">
        <v>1.5451851851851852</v>
      </c>
      <c r="AG195" s="98">
        <v>675</v>
      </c>
      <c r="AH195" s="99">
        <v>0.59111111111111114</v>
      </c>
      <c r="AI195" s="99">
        <v>0.24444444444444444</v>
      </c>
      <c r="AJ195" s="99">
        <v>0.12888888888888889</v>
      </c>
      <c r="AK195" s="99">
        <v>3.5555555555555562E-2</v>
      </c>
      <c r="AL195" s="136">
        <v>1.608888888888889</v>
      </c>
      <c r="AM195" s="142">
        <v>675</v>
      </c>
      <c r="AN195" s="155">
        <v>0.16444444444444445</v>
      </c>
      <c r="AO195" s="142">
        <v>675</v>
      </c>
      <c r="AP195" s="155">
        <v>3.111111111111111E-2</v>
      </c>
      <c r="AQ195" s="101">
        <v>4713000</v>
      </c>
      <c r="AR195" s="3"/>
      <c r="AS195" s="3"/>
      <c r="AT195" s="3"/>
    </row>
    <row r="196" spans="1:46" s="102" customFormat="1" ht="15" x14ac:dyDescent="0.25">
      <c r="A196" s="96">
        <v>187</v>
      </c>
      <c r="B196" s="97" t="s">
        <v>294</v>
      </c>
      <c r="C196" s="108">
        <v>0.44044943820224719</v>
      </c>
      <c r="D196" s="109">
        <v>0.77752808988764044</v>
      </c>
      <c r="E196" s="109">
        <v>0.46741573033707862</v>
      </c>
      <c r="F196" s="109">
        <v>0.44594594594594594</v>
      </c>
      <c r="G196" s="98">
        <v>728</v>
      </c>
      <c r="H196" s="99">
        <v>0.71</v>
      </c>
      <c r="I196" s="99">
        <v>0.90247252747252749</v>
      </c>
      <c r="J196" s="99">
        <v>2.7472527472527469E-2</v>
      </c>
      <c r="K196" s="99">
        <v>5.4945054945054897E-3</v>
      </c>
      <c r="L196" s="103">
        <v>6.4560439560439567E-2</v>
      </c>
      <c r="M196" s="99">
        <v>9.7527472527472528E-2</v>
      </c>
      <c r="N196" s="200">
        <v>4</v>
      </c>
      <c r="O196" s="98">
        <v>445</v>
      </c>
      <c r="P196" s="99">
        <v>0.20449438202247192</v>
      </c>
      <c r="Q196" s="99">
        <v>0.35505617977528092</v>
      </c>
      <c r="R196" s="99">
        <v>0.3146067415730337</v>
      </c>
      <c r="S196" s="99">
        <v>0.12584269662921349</v>
      </c>
      <c r="T196" s="126">
        <v>2.3617977528089886</v>
      </c>
      <c r="U196" s="98">
        <v>445</v>
      </c>
      <c r="V196" s="99">
        <v>8.5393258426966295E-2</v>
      </c>
      <c r="W196" s="99">
        <v>0.13707865168539327</v>
      </c>
      <c r="X196" s="99">
        <v>0.29213483146067415</v>
      </c>
      <c r="Y196" s="99">
        <v>0.48539325842696629</v>
      </c>
      <c r="Z196" s="136">
        <v>3.1775280898876401</v>
      </c>
      <c r="AA196" s="98">
        <v>445</v>
      </c>
      <c r="AB196" s="99">
        <v>0.28539325842696628</v>
      </c>
      <c r="AC196" s="99">
        <v>0.24719101123595505</v>
      </c>
      <c r="AD196" s="99">
        <v>0.27640449438202247</v>
      </c>
      <c r="AE196" s="99">
        <v>0.19101123595505617</v>
      </c>
      <c r="AF196" s="136">
        <v>2.3730337078651687</v>
      </c>
      <c r="AG196" s="98">
        <v>444</v>
      </c>
      <c r="AH196" s="99">
        <v>0.27252252252252251</v>
      </c>
      <c r="AI196" s="99">
        <v>0.28153153153153154</v>
      </c>
      <c r="AJ196" s="99">
        <v>0.30855855855855857</v>
      </c>
      <c r="AK196" s="99">
        <v>0.1373873873873874</v>
      </c>
      <c r="AL196" s="136">
        <v>2.310810810810811</v>
      </c>
      <c r="AM196" s="142">
        <v>444</v>
      </c>
      <c r="AN196" s="155">
        <v>0.46396396396396394</v>
      </c>
      <c r="AO196" s="142">
        <v>445</v>
      </c>
      <c r="AP196" s="155">
        <v>0.14831460674157304</v>
      </c>
      <c r="AQ196" s="101">
        <v>5706000</v>
      </c>
      <c r="AR196" s="105"/>
      <c r="AS196" s="105"/>
      <c r="AT196" s="105"/>
    </row>
    <row r="197" spans="1:46" s="102" customFormat="1" ht="15" x14ac:dyDescent="0.25">
      <c r="A197" s="96">
        <v>188</v>
      </c>
      <c r="B197" s="97" t="s">
        <v>230</v>
      </c>
      <c r="C197" s="108">
        <v>0.5194029850746269</v>
      </c>
      <c r="D197" s="109">
        <v>0.77014925373134324</v>
      </c>
      <c r="E197" s="109">
        <v>0.43582089552238806</v>
      </c>
      <c r="F197" s="109">
        <v>0.47462686567164181</v>
      </c>
      <c r="G197" s="98">
        <v>496</v>
      </c>
      <c r="H197" s="99">
        <v>0.51</v>
      </c>
      <c r="I197" s="99">
        <v>0.95161290322580649</v>
      </c>
      <c r="J197" s="99">
        <v>1.8145161290322578E-2</v>
      </c>
      <c r="K197" s="99">
        <v>8.0645161290322596E-3</v>
      </c>
      <c r="L197" s="103">
        <v>2.2177419354838711E-2</v>
      </c>
      <c r="M197" s="99">
        <v>4.8387096774193547E-2</v>
      </c>
      <c r="N197" s="200">
        <v>3</v>
      </c>
      <c r="O197" s="98">
        <v>335</v>
      </c>
      <c r="P197" s="99">
        <v>0.17014925373134329</v>
      </c>
      <c r="Q197" s="99">
        <v>0.31044776119402984</v>
      </c>
      <c r="R197" s="99">
        <v>0.35820895522388058</v>
      </c>
      <c r="S197" s="99">
        <v>0.16119402985074627</v>
      </c>
      <c r="T197" s="126">
        <v>2.5104477611940297</v>
      </c>
      <c r="U197" s="98">
        <v>335</v>
      </c>
      <c r="V197" s="99">
        <v>3.880597014925373E-2</v>
      </c>
      <c r="W197" s="99">
        <v>0.19104477611940299</v>
      </c>
      <c r="X197" s="99">
        <v>0.2656716417910448</v>
      </c>
      <c r="Y197" s="99">
        <v>0.5044776119402985</v>
      </c>
      <c r="Z197" s="136">
        <v>3.2358208955223882</v>
      </c>
      <c r="AA197" s="98">
        <v>335</v>
      </c>
      <c r="AB197" s="99">
        <v>0.34328358208955223</v>
      </c>
      <c r="AC197" s="99">
        <v>0.22089552238805971</v>
      </c>
      <c r="AD197" s="99">
        <v>0.2537313432835821</v>
      </c>
      <c r="AE197" s="99">
        <v>0.18208955223880596</v>
      </c>
      <c r="AF197" s="136">
        <v>2.2746268656716415</v>
      </c>
      <c r="AG197" s="98">
        <v>335</v>
      </c>
      <c r="AH197" s="99">
        <v>0.2298507462686567</v>
      </c>
      <c r="AI197" s="99">
        <v>0.29552238805970149</v>
      </c>
      <c r="AJ197" s="99">
        <v>0.29253731343283584</v>
      </c>
      <c r="AK197" s="99">
        <v>0.18208955223880596</v>
      </c>
      <c r="AL197" s="136">
        <v>2.4268656716417909</v>
      </c>
      <c r="AM197" s="142">
        <v>335</v>
      </c>
      <c r="AN197" s="155">
        <v>0.48656716417910445</v>
      </c>
      <c r="AO197" s="142">
        <v>335</v>
      </c>
      <c r="AP197" s="155">
        <v>0.15522388059701492</v>
      </c>
      <c r="AQ197" s="101">
        <v>3005000</v>
      </c>
      <c r="AR197" s="104"/>
      <c r="AS197" s="104"/>
      <c r="AT197" s="104"/>
    </row>
    <row r="198" spans="1:46" s="102" customFormat="1" ht="15" x14ac:dyDescent="0.25">
      <c r="A198" s="96">
        <v>189</v>
      </c>
      <c r="B198" s="97" t="s">
        <v>139</v>
      </c>
      <c r="C198" s="108">
        <v>0.25</v>
      </c>
      <c r="D198" s="109">
        <v>0.55882352941176472</v>
      </c>
      <c r="E198" s="109">
        <v>0.33823529411764708</v>
      </c>
      <c r="F198" s="109">
        <v>0.22058823529411764</v>
      </c>
      <c r="G198" s="98">
        <v>262</v>
      </c>
      <c r="H198" s="99"/>
      <c r="I198" s="99">
        <v>0.59160305343511455</v>
      </c>
      <c r="J198" s="99">
        <v>0.36641221374045801</v>
      </c>
      <c r="K198" s="99">
        <v>1.526717557251908E-2</v>
      </c>
      <c r="L198" s="103">
        <v>2.67175572519084E-2</v>
      </c>
      <c r="M198" s="99">
        <v>0.40839694656488551</v>
      </c>
      <c r="N198" s="200">
        <v>1</v>
      </c>
      <c r="O198" s="98">
        <v>68</v>
      </c>
      <c r="P198" s="99">
        <v>0.23529411764705882</v>
      </c>
      <c r="Q198" s="99">
        <v>0.51470588235294112</v>
      </c>
      <c r="R198" s="99">
        <v>0.17647058823529413</v>
      </c>
      <c r="S198" s="99">
        <v>7.3529411764705885E-2</v>
      </c>
      <c r="T198" s="126">
        <v>2.0882352941176467</v>
      </c>
      <c r="U198" s="98">
        <v>68</v>
      </c>
      <c r="V198" s="99">
        <v>8.8235294117647065E-2</v>
      </c>
      <c r="W198" s="99">
        <v>0.35294117647058826</v>
      </c>
      <c r="X198" s="99">
        <v>0.27941176470588236</v>
      </c>
      <c r="Y198" s="99">
        <v>0.27941176470588236</v>
      </c>
      <c r="Z198" s="136">
        <v>2.75</v>
      </c>
      <c r="AA198" s="98">
        <v>68</v>
      </c>
      <c r="AB198" s="99">
        <v>0.52941176470588236</v>
      </c>
      <c r="AC198" s="99">
        <v>0.13235294117647059</v>
      </c>
      <c r="AD198" s="99">
        <v>0.20588235294117646</v>
      </c>
      <c r="AE198" s="99">
        <v>0.13235294117647059</v>
      </c>
      <c r="AF198" s="136">
        <v>1.9411764705882355</v>
      </c>
      <c r="AG198" s="98">
        <v>68</v>
      </c>
      <c r="AH198" s="99">
        <v>0.54411764705882348</v>
      </c>
      <c r="AI198" s="99">
        <v>0.23529411764705882</v>
      </c>
      <c r="AJ198" s="99">
        <v>0.10294117647058823</v>
      </c>
      <c r="AK198" s="99">
        <v>0.11764705882352941</v>
      </c>
      <c r="AL198" s="136">
        <v>1.7941176470588234</v>
      </c>
      <c r="AM198" s="142">
        <v>68</v>
      </c>
      <c r="AN198" s="155">
        <v>0.23529411764705882</v>
      </c>
      <c r="AO198" s="142">
        <v>68</v>
      </c>
      <c r="AP198" s="155">
        <v>8.8235294117647065E-2</v>
      </c>
      <c r="AQ198" s="101">
        <v>7241700</v>
      </c>
      <c r="AR198" s="3"/>
      <c r="AS198" s="3"/>
      <c r="AT198" s="3"/>
    </row>
    <row r="199" spans="1:46" s="102" customFormat="1" ht="15" x14ac:dyDescent="0.25">
      <c r="A199" s="96">
        <v>190</v>
      </c>
      <c r="B199" s="97" t="s">
        <v>120</v>
      </c>
      <c r="C199" s="108">
        <v>0.38082191780821917</v>
      </c>
      <c r="D199" s="109">
        <v>0.68767123287671228</v>
      </c>
      <c r="E199" s="109">
        <v>0.35616438356164382</v>
      </c>
      <c r="F199" s="109">
        <v>0.42191780821917801</v>
      </c>
      <c r="G199" s="98">
        <v>611</v>
      </c>
      <c r="H199" s="99">
        <v>0.81</v>
      </c>
      <c r="I199" s="99">
        <v>0.96235679214402614</v>
      </c>
      <c r="J199" s="99">
        <v>1.9639934533551558E-2</v>
      </c>
      <c r="K199" s="99">
        <v>0</v>
      </c>
      <c r="L199" s="100">
        <v>1.8003273322422259E-2</v>
      </c>
      <c r="M199" s="99">
        <v>3.7643207855973818E-2</v>
      </c>
      <c r="N199" s="200">
        <v>1</v>
      </c>
      <c r="O199" s="98">
        <v>365</v>
      </c>
      <c r="P199" s="99">
        <v>0.24931506849315069</v>
      </c>
      <c r="Q199" s="99">
        <v>0.36986301369863012</v>
      </c>
      <c r="R199" s="99">
        <v>0.29863013698630136</v>
      </c>
      <c r="S199" s="99">
        <v>8.2191780821917804E-2</v>
      </c>
      <c r="T199" s="126">
        <v>2.2136986301369861</v>
      </c>
      <c r="U199" s="98">
        <v>365</v>
      </c>
      <c r="V199" s="99">
        <v>8.4931506849315067E-2</v>
      </c>
      <c r="W199" s="99">
        <v>0.22739726027397261</v>
      </c>
      <c r="X199" s="99">
        <v>0.32602739726027397</v>
      </c>
      <c r="Y199" s="99">
        <v>0.36164383561643837</v>
      </c>
      <c r="Z199" s="136">
        <v>2.9643835616438357</v>
      </c>
      <c r="AA199" s="98">
        <v>365</v>
      </c>
      <c r="AB199" s="99">
        <v>0.39726027397260272</v>
      </c>
      <c r="AC199" s="99">
        <v>0.24657534246575341</v>
      </c>
      <c r="AD199" s="99">
        <v>0.23561643835616439</v>
      </c>
      <c r="AE199" s="99">
        <v>0.12054794520547946</v>
      </c>
      <c r="AF199" s="136">
        <v>2.0794520547945208</v>
      </c>
      <c r="AG199" s="98">
        <v>365</v>
      </c>
      <c r="AH199" s="99">
        <v>0.29315068493150687</v>
      </c>
      <c r="AI199" s="99">
        <v>0.28493150684931506</v>
      </c>
      <c r="AJ199" s="99">
        <v>0.29041095890410956</v>
      </c>
      <c r="AK199" s="99">
        <v>0.13150684931506848</v>
      </c>
      <c r="AL199" s="136">
        <v>2.2602739726027399</v>
      </c>
      <c r="AM199" s="142">
        <v>365</v>
      </c>
      <c r="AN199" s="155">
        <v>0.45479452054794522</v>
      </c>
      <c r="AO199" s="142">
        <v>365</v>
      </c>
      <c r="AP199" s="155">
        <v>9.5890410958904104E-2</v>
      </c>
      <c r="AQ199" s="101">
        <v>6505000</v>
      </c>
      <c r="AR199" s="3"/>
      <c r="AS199" s="3"/>
      <c r="AT199" s="3"/>
    </row>
    <row r="200" spans="1:46" s="102" customFormat="1" ht="15" x14ac:dyDescent="0.25">
      <c r="A200" s="96">
        <v>191</v>
      </c>
      <c r="B200" s="97" t="s">
        <v>98</v>
      </c>
      <c r="C200" s="108">
        <v>0.49009474590869939</v>
      </c>
      <c r="D200" s="109">
        <v>0.74051724137931041</v>
      </c>
      <c r="E200" s="109">
        <v>0.41034482758620694</v>
      </c>
      <c r="F200" s="109">
        <v>0.44702842377260982</v>
      </c>
      <c r="G200" s="98">
        <v>1852</v>
      </c>
      <c r="H200" s="99">
        <v>0.56000000000000005</v>
      </c>
      <c r="I200" s="99">
        <v>0.92494600431965446</v>
      </c>
      <c r="J200" s="99">
        <v>3.2397408207343423E-2</v>
      </c>
      <c r="K200" s="99">
        <v>3.7796976241900601E-3</v>
      </c>
      <c r="L200" s="103">
        <v>3.8876889848812102E-2</v>
      </c>
      <c r="M200" s="99">
        <v>7.505399568034557E-2</v>
      </c>
      <c r="N200" s="200">
        <v>1</v>
      </c>
      <c r="O200" s="98">
        <v>1161</v>
      </c>
      <c r="P200" s="99">
        <v>0.2136089577950043</v>
      </c>
      <c r="Q200" s="99">
        <v>0.29629629629629628</v>
      </c>
      <c r="R200" s="99">
        <v>0.31266149870801035</v>
      </c>
      <c r="S200" s="99">
        <v>0.17743324720068906</v>
      </c>
      <c r="T200" s="126">
        <v>2.4539190353143843</v>
      </c>
      <c r="U200" s="98">
        <v>1160</v>
      </c>
      <c r="V200" s="99">
        <v>8.2758620689655171E-2</v>
      </c>
      <c r="W200" s="99">
        <v>0.17672413793103448</v>
      </c>
      <c r="X200" s="99">
        <v>0.25775862068965516</v>
      </c>
      <c r="Y200" s="99">
        <v>0.48275862068965519</v>
      </c>
      <c r="Z200" s="136">
        <v>3.1405172413793103</v>
      </c>
      <c r="AA200" s="98">
        <v>1160</v>
      </c>
      <c r="AB200" s="99">
        <v>0.3775862068965517</v>
      </c>
      <c r="AC200" s="99">
        <v>0.21206896551724139</v>
      </c>
      <c r="AD200" s="99">
        <v>0.22413793103448276</v>
      </c>
      <c r="AE200" s="99">
        <v>0.18620689655172415</v>
      </c>
      <c r="AF200" s="136">
        <v>2.2189655172413794</v>
      </c>
      <c r="AG200" s="98">
        <v>1161</v>
      </c>
      <c r="AH200" s="99">
        <v>0.32385874246339363</v>
      </c>
      <c r="AI200" s="99">
        <v>0.22911283376399655</v>
      </c>
      <c r="AJ200" s="99">
        <v>0.26184323858742464</v>
      </c>
      <c r="AK200" s="99">
        <v>0.18518518518518517</v>
      </c>
      <c r="AL200" s="136">
        <v>2.3083548664944011</v>
      </c>
      <c r="AM200" s="142">
        <v>1160</v>
      </c>
      <c r="AN200" s="155">
        <v>0.47931034482758622</v>
      </c>
      <c r="AO200" s="142">
        <v>1160</v>
      </c>
      <c r="AP200" s="155">
        <v>0.17155172413793104</v>
      </c>
      <c r="AQ200" s="101">
        <v>2404000</v>
      </c>
      <c r="AR200" s="104"/>
      <c r="AS200" s="104"/>
      <c r="AT200" s="104"/>
    </row>
    <row r="201" spans="1:46" s="102" customFormat="1" ht="15" x14ac:dyDescent="0.25">
      <c r="A201" s="96">
        <v>192</v>
      </c>
      <c r="B201" s="97" t="s">
        <v>197</v>
      </c>
      <c r="C201" s="108">
        <v>0.39591836734693875</v>
      </c>
      <c r="D201" s="109">
        <v>0.74081632653061225</v>
      </c>
      <c r="E201" s="109">
        <v>0.34560327198364005</v>
      </c>
      <c r="F201" s="109">
        <v>0.40041067761806981</v>
      </c>
      <c r="G201" s="98">
        <v>818</v>
      </c>
      <c r="H201" s="99">
        <v>0.86</v>
      </c>
      <c r="I201" s="99">
        <v>0.83740831295843521</v>
      </c>
      <c r="J201" s="99">
        <v>2.200488997555012E-2</v>
      </c>
      <c r="K201" s="99">
        <v>0.13691931540342298</v>
      </c>
      <c r="L201" s="103">
        <v>3.6674816625916901E-3</v>
      </c>
      <c r="M201" s="99">
        <v>0.16259168704156476</v>
      </c>
      <c r="N201" s="200">
        <v>2</v>
      </c>
      <c r="O201" s="98">
        <v>490</v>
      </c>
      <c r="P201" s="99">
        <v>0.30204081632653063</v>
      </c>
      <c r="Q201" s="99">
        <v>0.30204081632653063</v>
      </c>
      <c r="R201" s="99">
        <v>0.29183673469387755</v>
      </c>
      <c r="S201" s="99">
        <v>0.10408163265306122</v>
      </c>
      <c r="T201" s="126">
        <v>2.1979591836734693</v>
      </c>
      <c r="U201" s="98">
        <v>490</v>
      </c>
      <c r="V201" s="99">
        <v>9.3877551020408165E-2</v>
      </c>
      <c r="W201" s="99">
        <v>0.1653061224489796</v>
      </c>
      <c r="X201" s="99">
        <v>0.2795918367346939</v>
      </c>
      <c r="Y201" s="99">
        <v>0.46122448979591835</v>
      </c>
      <c r="Z201" s="136">
        <v>3.1081632653061222</v>
      </c>
      <c r="AA201" s="98">
        <v>489</v>
      </c>
      <c r="AB201" s="99">
        <v>0.41922290388548056</v>
      </c>
      <c r="AC201" s="99">
        <v>0.23517382413087934</v>
      </c>
      <c r="AD201" s="99">
        <v>0.21267893660531698</v>
      </c>
      <c r="AE201" s="99">
        <v>0.1329243353783231</v>
      </c>
      <c r="AF201" s="136">
        <v>2.0593047034764824</v>
      </c>
      <c r="AG201" s="98">
        <v>487</v>
      </c>
      <c r="AH201" s="99">
        <v>0.3655030800821355</v>
      </c>
      <c r="AI201" s="99">
        <v>0.23408624229979466</v>
      </c>
      <c r="AJ201" s="99">
        <v>0.25256673511293637</v>
      </c>
      <c r="AK201" s="99">
        <v>0.14784394250513347</v>
      </c>
      <c r="AL201" s="136">
        <v>2.182751540041068</v>
      </c>
      <c r="AM201" s="142">
        <v>487</v>
      </c>
      <c r="AN201" s="155">
        <v>0.44969199178644764</v>
      </c>
      <c r="AO201" s="142">
        <v>489</v>
      </c>
      <c r="AP201" s="155">
        <v>0.11042944785276074</v>
      </c>
      <c r="AQ201" s="101">
        <v>6205000</v>
      </c>
      <c r="AR201" s="3"/>
      <c r="AS201" s="3"/>
      <c r="AT201" s="3"/>
    </row>
    <row r="202" spans="1:46" s="102" customFormat="1" ht="15" x14ac:dyDescent="0.25">
      <c r="A202" s="96">
        <v>193</v>
      </c>
      <c r="B202" s="97" t="s">
        <v>206</v>
      </c>
      <c r="C202" s="108">
        <v>0.51533742331288335</v>
      </c>
      <c r="D202" s="109">
        <v>0.7443762781186094</v>
      </c>
      <c r="E202" s="109">
        <v>0.48466257668711654</v>
      </c>
      <c r="F202" s="109">
        <v>0.39059304703476483</v>
      </c>
      <c r="G202" s="98">
        <v>734</v>
      </c>
      <c r="H202" s="99">
        <v>0.59</v>
      </c>
      <c r="I202" s="99">
        <v>0.95095367847411449</v>
      </c>
      <c r="J202" s="99">
        <v>3.8147138964577658E-2</v>
      </c>
      <c r="K202" s="99">
        <v>6.8119891008174404E-3</v>
      </c>
      <c r="L202" s="103">
        <v>4.0871934604904602E-3</v>
      </c>
      <c r="M202" s="99">
        <v>4.9046321525885561E-2</v>
      </c>
      <c r="N202" s="200">
        <v>2</v>
      </c>
      <c r="O202" s="98">
        <v>489</v>
      </c>
      <c r="P202" s="99">
        <v>0.19631901840490798</v>
      </c>
      <c r="Q202" s="99">
        <v>0.28834355828220859</v>
      </c>
      <c r="R202" s="99">
        <v>0.33128834355828218</v>
      </c>
      <c r="S202" s="99">
        <v>0.18404907975460122</v>
      </c>
      <c r="T202" s="126">
        <v>2.5030674846625764</v>
      </c>
      <c r="U202" s="98">
        <v>489</v>
      </c>
      <c r="V202" s="99">
        <v>7.5664621676891614E-2</v>
      </c>
      <c r="W202" s="99">
        <v>0.17995910020449898</v>
      </c>
      <c r="X202" s="99">
        <v>0.26993865030674846</v>
      </c>
      <c r="Y202" s="99">
        <v>0.47443762781186094</v>
      </c>
      <c r="Z202" s="136">
        <v>3.1431492842535786</v>
      </c>
      <c r="AA202" s="98">
        <v>489</v>
      </c>
      <c r="AB202" s="99">
        <v>0.32719836400817998</v>
      </c>
      <c r="AC202" s="99">
        <v>0.18813905930470348</v>
      </c>
      <c r="AD202" s="99">
        <v>0.27402862985685073</v>
      </c>
      <c r="AE202" s="99">
        <v>0.21063394683026584</v>
      </c>
      <c r="AF202" s="136">
        <v>2.3680981595092025</v>
      </c>
      <c r="AG202" s="98">
        <v>489</v>
      </c>
      <c r="AH202" s="99">
        <v>0.34969325153374231</v>
      </c>
      <c r="AI202" s="99">
        <v>0.25971370143149286</v>
      </c>
      <c r="AJ202" s="99">
        <v>0.2556237218813906</v>
      </c>
      <c r="AK202" s="99">
        <v>0.13496932515337423</v>
      </c>
      <c r="AL202" s="136">
        <v>2.1758691206543967</v>
      </c>
      <c r="AM202" s="142">
        <v>489</v>
      </c>
      <c r="AN202" s="155">
        <v>0.46216768916155421</v>
      </c>
      <c r="AO202" s="142">
        <v>489</v>
      </c>
      <c r="AP202" s="155">
        <v>0.19427402862985685</v>
      </c>
      <c r="AQ202" s="101">
        <v>7309000</v>
      </c>
    </row>
    <row r="203" spans="1:46" s="102" customFormat="1" ht="15" x14ac:dyDescent="0.25">
      <c r="A203" s="96">
        <v>194</v>
      </c>
      <c r="B203" s="97" t="s">
        <v>169</v>
      </c>
      <c r="C203" s="108">
        <v>0.46743095362167797</v>
      </c>
      <c r="D203" s="109">
        <v>0.67136886102403337</v>
      </c>
      <c r="E203" s="109">
        <v>0.41314553990610325</v>
      </c>
      <c r="F203" s="109">
        <v>0.40688575899843504</v>
      </c>
      <c r="G203" s="98">
        <v>3142</v>
      </c>
      <c r="H203" s="99">
        <v>0.7</v>
      </c>
      <c r="I203" s="99">
        <v>0.8319541693189052</v>
      </c>
      <c r="J203" s="99">
        <v>5.6015276893698292E-2</v>
      </c>
      <c r="K203" s="99">
        <v>5.919796308084023E-2</v>
      </c>
      <c r="L203" s="100">
        <v>5.2832590706556333E-2</v>
      </c>
      <c r="M203" s="99">
        <v>0.16804583068109485</v>
      </c>
      <c r="N203" s="200">
        <v>2</v>
      </c>
      <c r="O203" s="98">
        <v>1919</v>
      </c>
      <c r="P203" s="99">
        <v>0.25273579989577905</v>
      </c>
      <c r="Q203" s="99">
        <v>0.27983324648254299</v>
      </c>
      <c r="R203" s="99">
        <v>0.27149557060969254</v>
      </c>
      <c r="S203" s="99">
        <v>0.1959353830119854</v>
      </c>
      <c r="T203" s="126">
        <v>2.4106305367378842</v>
      </c>
      <c r="U203" s="98">
        <v>1914</v>
      </c>
      <c r="V203" s="99">
        <v>0.11755485893416928</v>
      </c>
      <c r="W203" s="99">
        <v>0.21107628004179729</v>
      </c>
      <c r="X203" s="99">
        <v>0.25182863113897597</v>
      </c>
      <c r="Y203" s="99">
        <v>0.41954022988505746</v>
      </c>
      <c r="Z203" s="136">
        <v>2.9733542319749215</v>
      </c>
      <c r="AA203" s="98">
        <v>1917</v>
      </c>
      <c r="AB203" s="99">
        <v>0.3813249869587898</v>
      </c>
      <c r="AC203" s="99">
        <v>0.20552947313510694</v>
      </c>
      <c r="AD203" s="99">
        <v>0.215962441314554</v>
      </c>
      <c r="AE203" s="99">
        <v>0.19718309859154928</v>
      </c>
      <c r="AF203" s="136">
        <v>2.2290036515388629</v>
      </c>
      <c r="AG203" s="98">
        <v>1917</v>
      </c>
      <c r="AH203" s="99">
        <v>0.3526343244653104</v>
      </c>
      <c r="AI203" s="99">
        <v>0.24047991653625456</v>
      </c>
      <c r="AJ203" s="99">
        <v>0.23787167449139279</v>
      </c>
      <c r="AK203" s="99">
        <v>0.16901408450704225</v>
      </c>
      <c r="AL203" s="136">
        <v>2.2232655190401669</v>
      </c>
      <c r="AM203" s="142">
        <v>1914</v>
      </c>
      <c r="AN203" s="155">
        <v>0.41274817136886105</v>
      </c>
      <c r="AO203" s="142">
        <v>1917</v>
      </c>
      <c r="AP203" s="155">
        <v>0.1904016692749087</v>
      </c>
      <c r="AQ203" s="101">
        <v>2808000</v>
      </c>
      <c r="AR203" s="3"/>
      <c r="AS203" s="3"/>
      <c r="AT203" s="3"/>
    </row>
    <row r="204" spans="1:46" s="102" customFormat="1" ht="15" x14ac:dyDescent="0.25">
      <c r="A204" s="96">
        <v>195</v>
      </c>
      <c r="B204" s="97" t="s">
        <v>104</v>
      </c>
      <c r="C204" s="108">
        <v>0.49838187702265369</v>
      </c>
      <c r="D204" s="109">
        <v>0.7362459546925566</v>
      </c>
      <c r="E204" s="109">
        <v>0.43689320388349517</v>
      </c>
      <c r="F204" s="109">
        <v>0.40938511326860838</v>
      </c>
      <c r="G204" s="98">
        <v>1034</v>
      </c>
      <c r="H204" s="99">
        <v>0.75</v>
      </c>
      <c r="I204" s="99">
        <v>0.86170212765957444</v>
      </c>
      <c r="J204" s="99">
        <v>2.707930367504836E-2</v>
      </c>
      <c r="K204" s="99">
        <v>4.0618955512572531E-2</v>
      </c>
      <c r="L204" s="103">
        <v>7.0599613152804636E-2</v>
      </c>
      <c r="M204" s="99">
        <v>0.13829787234042551</v>
      </c>
      <c r="N204" s="200">
        <v>1</v>
      </c>
      <c r="O204" s="98">
        <v>618</v>
      </c>
      <c r="P204" s="99">
        <v>0.21359223300970873</v>
      </c>
      <c r="Q204" s="99">
        <v>0.28802588996763756</v>
      </c>
      <c r="R204" s="99">
        <v>0.30420711974110032</v>
      </c>
      <c r="S204" s="99">
        <v>0.1941747572815534</v>
      </c>
      <c r="T204" s="126">
        <v>2.4789644012944985</v>
      </c>
      <c r="U204" s="98">
        <v>618</v>
      </c>
      <c r="V204" s="99">
        <v>8.7378640776699032E-2</v>
      </c>
      <c r="W204" s="99">
        <v>0.17637540453074432</v>
      </c>
      <c r="X204" s="99">
        <v>0.29288025889967639</v>
      </c>
      <c r="Y204" s="99">
        <v>0.44336569579288027</v>
      </c>
      <c r="Z204" s="136">
        <v>3.092233009708738</v>
      </c>
      <c r="AA204" s="98">
        <v>618</v>
      </c>
      <c r="AB204" s="99">
        <v>0.33980582524271846</v>
      </c>
      <c r="AC204" s="99">
        <v>0.22330097087378642</v>
      </c>
      <c r="AD204" s="99">
        <v>0.25242718446601942</v>
      </c>
      <c r="AE204" s="99">
        <v>0.18446601941747573</v>
      </c>
      <c r="AF204" s="136">
        <v>2.2815533980582527</v>
      </c>
      <c r="AG204" s="98">
        <v>618</v>
      </c>
      <c r="AH204" s="99">
        <v>0.33980582524271846</v>
      </c>
      <c r="AI204" s="99">
        <v>0.25080906148867316</v>
      </c>
      <c r="AJ204" s="99">
        <v>0.2459546925566343</v>
      </c>
      <c r="AK204" s="99">
        <v>0.16343042071197411</v>
      </c>
      <c r="AL204" s="136">
        <v>2.233009708737864</v>
      </c>
      <c r="AM204" s="142">
        <v>618</v>
      </c>
      <c r="AN204" s="155">
        <v>0.41747572815533979</v>
      </c>
      <c r="AO204" s="142">
        <v>618</v>
      </c>
      <c r="AP204" s="155">
        <v>0.18446601941747573</v>
      </c>
      <c r="AQ204" s="101">
        <v>4203000</v>
      </c>
      <c r="AR204" s="3"/>
      <c r="AS204" s="3"/>
      <c r="AT204" s="3"/>
    </row>
    <row r="205" spans="1:46" s="102" customFormat="1" ht="15" x14ac:dyDescent="0.25">
      <c r="A205" s="96">
        <v>196</v>
      </c>
      <c r="B205" s="97" t="s">
        <v>300</v>
      </c>
      <c r="C205" s="108">
        <v>0.54564755838641188</v>
      </c>
      <c r="D205" s="109">
        <v>0.79617834394904463</v>
      </c>
      <c r="E205" s="109">
        <v>0.43736730360934184</v>
      </c>
      <c r="F205" s="109">
        <v>0.49044585987261147</v>
      </c>
      <c r="G205" s="98">
        <v>752</v>
      </c>
      <c r="H205" s="99">
        <v>0.41</v>
      </c>
      <c r="I205" s="99">
        <v>0.82978723404255317</v>
      </c>
      <c r="J205" s="99">
        <v>3.1914893617021267E-2</v>
      </c>
      <c r="K205" s="99">
        <v>0.10106382978723404</v>
      </c>
      <c r="L205" s="103">
        <v>3.7234042553191488E-2</v>
      </c>
      <c r="M205" s="99">
        <v>0.17021276595744678</v>
      </c>
      <c r="N205" s="200">
        <v>4</v>
      </c>
      <c r="O205" s="98">
        <v>471</v>
      </c>
      <c r="P205" s="99">
        <v>0.13800424628450106</v>
      </c>
      <c r="Q205" s="99">
        <v>0.31634819532908703</v>
      </c>
      <c r="R205" s="99">
        <v>0.35456475583864117</v>
      </c>
      <c r="S205" s="99">
        <v>0.19108280254777071</v>
      </c>
      <c r="T205" s="126">
        <v>2.5987261146496818</v>
      </c>
      <c r="U205" s="98">
        <v>471</v>
      </c>
      <c r="V205" s="99">
        <v>5.7324840764331211E-2</v>
      </c>
      <c r="W205" s="99">
        <v>0.1464968152866242</v>
      </c>
      <c r="X205" s="99">
        <v>0.26963906581740976</v>
      </c>
      <c r="Y205" s="99">
        <v>0.52653927813163481</v>
      </c>
      <c r="Z205" s="136">
        <v>3.2653927813163479</v>
      </c>
      <c r="AA205" s="98">
        <v>471</v>
      </c>
      <c r="AB205" s="99">
        <v>0.29087048832271761</v>
      </c>
      <c r="AC205" s="99">
        <v>0.27176220806794055</v>
      </c>
      <c r="AD205" s="99">
        <v>0.27176220806794055</v>
      </c>
      <c r="AE205" s="99">
        <v>0.16560509554140126</v>
      </c>
      <c r="AF205" s="136">
        <v>2.3121019108280256</v>
      </c>
      <c r="AG205" s="98">
        <v>471</v>
      </c>
      <c r="AH205" s="99">
        <v>0.2208067940552017</v>
      </c>
      <c r="AI205" s="99">
        <v>0.28874734607218683</v>
      </c>
      <c r="AJ205" s="99">
        <v>0.30360934182590232</v>
      </c>
      <c r="AK205" s="99">
        <v>0.18683651804670912</v>
      </c>
      <c r="AL205" s="136">
        <v>2.456475583864119</v>
      </c>
      <c r="AM205" s="142">
        <v>471</v>
      </c>
      <c r="AN205" s="155">
        <v>0.52441613588110403</v>
      </c>
      <c r="AO205" s="142">
        <v>471</v>
      </c>
      <c r="AP205" s="155">
        <v>0.18046709129511676</v>
      </c>
      <c r="AQ205" s="101">
        <v>7007000</v>
      </c>
      <c r="AR205" s="105"/>
      <c r="AS205" s="105"/>
      <c r="AT205" s="105"/>
    </row>
    <row r="206" spans="1:46" s="102" customFormat="1" ht="15" x14ac:dyDescent="0.25">
      <c r="A206" s="96">
        <v>197</v>
      </c>
      <c r="B206" s="97" t="s">
        <v>74</v>
      </c>
      <c r="C206" s="108">
        <v>0.47942073170731708</v>
      </c>
      <c r="D206" s="109">
        <v>0.73135464231354641</v>
      </c>
      <c r="E206" s="109">
        <v>0.4577303884234577</v>
      </c>
      <c r="F206" s="109">
        <v>0.4661596958174905</v>
      </c>
      <c r="G206" s="98">
        <v>2124</v>
      </c>
      <c r="H206" s="99">
        <v>0.41</v>
      </c>
      <c r="I206" s="99">
        <v>0.87617702448210921</v>
      </c>
      <c r="J206" s="99">
        <v>8.050847457627118E-2</v>
      </c>
      <c r="K206" s="99">
        <v>1.1299435028248589E-2</v>
      </c>
      <c r="L206" s="103">
        <v>3.2015065913370999E-2</v>
      </c>
      <c r="M206" s="99">
        <v>0.12382297551789076</v>
      </c>
      <c r="N206" s="200">
        <v>1</v>
      </c>
      <c r="O206" s="98">
        <v>1312</v>
      </c>
      <c r="P206" s="99">
        <v>0.22179878048780488</v>
      </c>
      <c r="Q206" s="99">
        <v>0.29878048780487804</v>
      </c>
      <c r="R206" s="99">
        <v>0.30564024390243905</v>
      </c>
      <c r="S206" s="99">
        <v>0.17378048780487804</v>
      </c>
      <c r="T206" s="126">
        <v>2.4314024390243905</v>
      </c>
      <c r="U206" s="98">
        <v>1314</v>
      </c>
      <c r="V206" s="99">
        <v>7.6103500761035003E-2</v>
      </c>
      <c r="W206" s="99">
        <v>0.19254185692541856</v>
      </c>
      <c r="X206" s="99">
        <v>0.28006088280060881</v>
      </c>
      <c r="Y206" s="99">
        <v>0.4512937595129376</v>
      </c>
      <c r="Z206" s="136">
        <v>3.1065449010654489</v>
      </c>
      <c r="AA206" s="98">
        <v>1313</v>
      </c>
      <c r="AB206" s="99">
        <v>0.3038842345773039</v>
      </c>
      <c r="AC206" s="99">
        <v>0.2383853769992384</v>
      </c>
      <c r="AD206" s="99">
        <v>0.25133282559025133</v>
      </c>
      <c r="AE206" s="99">
        <v>0.2063975628332064</v>
      </c>
      <c r="AF206" s="136">
        <v>2.3602437166793604</v>
      </c>
      <c r="AG206" s="98">
        <v>1315</v>
      </c>
      <c r="AH206" s="99">
        <v>0.26615969581749049</v>
      </c>
      <c r="AI206" s="99">
        <v>0.267680608365019</v>
      </c>
      <c r="AJ206" s="99">
        <v>0.27300380228136883</v>
      </c>
      <c r="AK206" s="99">
        <v>0.19315589353612167</v>
      </c>
      <c r="AL206" s="136">
        <v>2.3931558935361217</v>
      </c>
      <c r="AM206" s="142">
        <v>1314</v>
      </c>
      <c r="AN206" s="155">
        <v>0.484779299847793</v>
      </c>
      <c r="AO206" s="142">
        <v>1311</v>
      </c>
      <c r="AP206" s="155">
        <v>0.17543859649122806</v>
      </c>
      <c r="AQ206" s="101">
        <v>407000</v>
      </c>
      <c r="AR206" s="104"/>
      <c r="AS206" s="104"/>
      <c r="AT206" s="104"/>
    </row>
    <row r="207" spans="1:46" s="102" customFormat="1" ht="15" x14ac:dyDescent="0.25">
      <c r="A207" s="96">
        <v>198</v>
      </c>
      <c r="B207" s="97" t="s">
        <v>112</v>
      </c>
      <c r="C207" s="108">
        <v>0.48421052631578948</v>
      </c>
      <c r="D207" s="109">
        <v>0.77192982456140347</v>
      </c>
      <c r="E207" s="109">
        <v>0.41929824561403506</v>
      </c>
      <c r="F207" s="109">
        <v>0.47192982456140353</v>
      </c>
      <c r="G207" s="98">
        <v>912</v>
      </c>
      <c r="H207" s="99">
        <v>0.57999999999999996</v>
      </c>
      <c r="I207" s="99">
        <v>0.94298245614035092</v>
      </c>
      <c r="J207" s="99">
        <v>2.850877192982456E-2</v>
      </c>
      <c r="K207" s="99">
        <v>4.3859649122806998E-3</v>
      </c>
      <c r="L207" s="103">
        <v>2.4122807017543858E-2</v>
      </c>
      <c r="M207" s="99">
        <v>5.701754385964912E-2</v>
      </c>
      <c r="N207" s="200">
        <v>1</v>
      </c>
      <c r="O207" s="98">
        <v>570</v>
      </c>
      <c r="P207" s="99">
        <v>0.19473684210526315</v>
      </c>
      <c r="Q207" s="99">
        <v>0.32105263157894737</v>
      </c>
      <c r="R207" s="99">
        <v>0.34561403508771932</v>
      </c>
      <c r="S207" s="99">
        <v>0.13859649122807016</v>
      </c>
      <c r="T207" s="126">
        <v>2.4280701754385965</v>
      </c>
      <c r="U207" s="98">
        <v>570</v>
      </c>
      <c r="V207" s="99">
        <v>6.6666666666666666E-2</v>
      </c>
      <c r="W207" s="99">
        <v>0.16140350877192983</v>
      </c>
      <c r="X207" s="99">
        <v>0.30526315789473685</v>
      </c>
      <c r="Y207" s="99">
        <v>0.46666666666666667</v>
      </c>
      <c r="Z207" s="136">
        <v>3.1719298245614036</v>
      </c>
      <c r="AA207" s="98">
        <v>570</v>
      </c>
      <c r="AB207" s="99">
        <v>0.36491228070175441</v>
      </c>
      <c r="AC207" s="99">
        <v>0.21578947368421053</v>
      </c>
      <c r="AD207" s="99">
        <v>0.24385964912280703</v>
      </c>
      <c r="AE207" s="99">
        <v>0.17543859649122806</v>
      </c>
      <c r="AF207" s="136">
        <v>2.2298245614035088</v>
      </c>
      <c r="AG207" s="98">
        <v>570</v>
      </c>
      <c r="AH207" s="99">
        <v>0.26491228070175438</v>
      </c>
      <c r="AI207" s="99">
        <v>0.26315789473684209</v>
      </c>
      <c r="AJ207" s="99">
        <v>0.28596491228070176</v>
      </c>
      <c r="AK207" s="99">
        <v>0.18596491228070175</v>
      </c>
      <c r="AL207" s="136">
        <v>2.3929824561403508</v>
      </c>
      <c r="AM207" s="142">
        <v>570</v>
      </c>
      <c r="AN207" s="155">
        <v>0.45614035087719296</v>
      </c>
      <c r="AO207" s="142">
        <v>570</v>
      </c>
      <c r="AP207" s="155">
        <v>0.15964912280701754</v>
      </c>
      <c r="AQ207" s="101">
        <v>5303000</v>
      </c>
      <c r="AR207" s="3"/>
      <c r="AS207" s="3"/>
      <c r="AT207" s="3"/>
    </row>
    <row r="208" spans="1:46" s="102" customFormat="1" ht="15" x14ac:dyDescent="0.25">
      <c r="A208" s="96">
        <v>199</v>
      </c>
      <c r="B208" s="97" t="s">
        <v>145</v>
      </c>
      <c r="C208" s="108">
        <v>0.40513833992094861</v>
      </c>
      <c r="D208" s="109">
        <v>0.69702970297029698</v>
      </c>
      <c r="E208" s="109">
        <v>0.3715415019762846</v>
      </c>
      <c r="F208" s="109">
        <v>0.29446640316205536</v>
      </c>
      <c r="G208" s="98">
        <v>850</v>
      </c>
      <c r="H208" s="99">
        <v>0.6</v>
      </c>
      <c r="I208" s="99">
        <v>0.94823529411764707</v>
      </c>
      <c r="J208" s="99">
        <v>2.4705882352941182E-2</v>
      </c>
      <c r="K208" s="99">
        <v>8.2352941176470594E-3</v>
      </c>
      <c r="L208" s="100">
        <v>1.8823529411764701E-2</v>
      </c>
      <c r="M208" s="99">
        <v>5.1764705882352942E-2</v>
      </c>
      <c r="N208" s="200">
        <v>2</v>
      </c>
      <c r="O208" s="98">
        <v>506</v>
      </c>
      <c r="P208" s="99">
        <v>0.30434782608695654</v>
      </c>
      <c r="Q208" s="99">
        <v>0.29051383399209485</v>
      </c>
      <c r="R208" s="99">
        <v>0.2865612648221344</v>
      </c>
      <c r="S208" s="99">
        <v>0.11857707509881422</v>
      </c>
      <c r="T208" s="126">
        <v>2.2193675889328062</v>
      </c>
      <c r="U208" s="98">
        <v>505</v>
      </c>
      <c r="V208" s="99">
        <v>0.100990099009901</v>
      </c>
      <c r="W208" s="99">
        <v>0.20198019801980199</v>
      </c>
      <c r="X208" s="99">
        <v>0.31485148514851485</v>
      </c>
      <c r="Y208" s="99">
        <v>0.38217821782178218</v>
      </c>
      <c r="Z208" s="136">
        <v>2.9782178217821782</v>
      </c>
      <c r="AA208" s="98">
        <v>506</v>
      </c>
      <c r="AB208" s="99">
        <v>0.41304347826086957</v>
      </c>
      <c r="AC208" s="99">
        <v>0.21541501976284586</v>
      </c>
      <c r="AD208" s="99">
        <v>0.233201581027668</v>
      </c>
      <c r="AE208" s="99">
        <v>0.13833992094861661</v>
      </c>
      <c r="AF208" s="136">
        <v>2.0968379446640317</v>
      </c>
      <c r="AG208" s="98">
        <v>506</v>
      </c>
      <c r="AH208" s="99">
        <v>0.42885375494071148</v>
      </c>
      <c r="AI208" s="99">
        <v>0.27667984189723321</v>
      </c>
      <c r="AJ208" s="99">
        <v>0.20158102766798419</v>
      </c>
      <c r="AK208" s="99">
        <v>9.2885375494071151E-2</v>
      </c>
      <c r="AL208" s="136">
        <v>1.9584980237154153</v>
      </c>
      <c r="AM208" s="142">
        <v>505</v>
      </c>
      <c r="AN208" s="155">
        <v>0.33267326732673269</v>
      </c>
      <c r="AO208" s="142">
        <v>506</v>
      </c>
      <c r="AP208" s="155">
        <v>0.11067193675889328</v>
      </c>
      <c r="AQ208" s="101">
        <v>1104000</v>
      </c>
      <c r="AR208" s="104"/>
      <c r="AS208" s="104"/>
      <c r="AT208" s="104"/>
    </row>
    <row r="209" spans="1:46" s="102" customFormat="1" ht="15" x14ac:dyDescent="0.25">
      <c r="A209" s="96">
        <v>200</v>
      </c>
      <c r="B209" s="97" t="s">
        <v>235</v>
      </c>
      <c r="C209" s="108">
        <v>0.21468926553672316</v>
      </c>
      <c r="D209" s="109">
        <v>0.53107344632768361</v>
      </c>
      <c r="E209" s="109">
        <v>0.12994350282485875</v>
      </c>
      <c r="F209" s="109">
        <v>0.1864406779661017</v>
      </c>
      <c r="G209" s="98">
        <v>300</v>
      </c>
      <c r="H209" s="99">
        <v>0.91</v>
      </c>
      <c r="I209" s="99">
        <v>1.666666666666667E-2</v>
      </c>
      <c r="J209" s="99">
        <v>0.01</v>
      </c>
      <c r="K209" s="99">
        <v>0.96</v>
      </c>
      <c r="L209" s="103">
        <v>1.3333333333333331E-2</v>
      </c>
      <c r="M209" s="99">
        <v>0.98333333333333328</v>
      </c>
      <c r="N209" s="200">
        <v>3</v>
      </c>
      <c r="O209" s="98">
        <v>177</v>
      </c>
      <c r="P209" s="99">
        <v>0.29943502824858759</v>
      </c>
      <c r="Q209" s="99">
        <v>0.48587570621468928</v>
      </c>
      <c r="R209" s="99">
        <v>0.16949152542372881</v>
      </c>
      <c r="S209" s="99">
        <v>4.519774011299435E-2</v>
      </c>
      <c r="T209" s="126">
        <v>1.9604519774011302</v>
      </c>
      <c r="U209" s="98">
        <v>177</v>
      </c>
      <c r="V209" s="99">
        <v>9.6045197740112997E-2</v>
      </c>
      <c r="W209" s="99">
        <v>0.3728813559322034</v>
      </c>
      <c r="X209" s="99">
        <v>0.3559322033898305</v>
      </c>
      <c r="Y209" s="99">
        <v>0.1751412429378531</v>
      </c>
      <c r="Z209" s="136">
        <v>2.6101694915254239</v>
      </c>
      <c r="AA209" s="98">
        <v>177</v>
      </c>
      <c r="AB209" s="99">
        <v>0.64971751412429379</v>
      </c>
      <c r="AC209" s="99">
        <v>0.22033898305084745</v>
      </c>
      <c r="AD209" s="99">
        <v>9.03954802259887E-2</v>
      </c>
      <c r="AE209" s="99">
        <v>3.954802259887006E-2</v>
      </c>
      <c r="AF209" s="136">
        <v>1.5197740112994351</v>
      </c>
      <c r="AG209" s="98">
        <v>177</v>
      </c>
      <c r="AH209" s="99">
        <v>0.57627118644067798</v>
      </c>
      <c r="AI209" s="99">
        <v>0.23728813559322035</v>
      </c>
      <c r="AJ209" s="99">
        <v>0.16384180790960451</v>
      </c>
      <c r="AK209" s="99">
        <v>2.2598870056497179E-2</v>
      </c>
      <c r="AL209" s="136">
        <v>1.6327683615819211</v>
      </c>
      <c r="AM209" s="142">
        <v>177</v>
      </c>
      <c r="AN209" s="155">
        <v>0.14124293785310735</v>
      </c>
      <c r="AO209" s="142">
        <v>177</v>
      </c>
      <c r="AP209" s="155">
        <v>3.3898305084745763E-2</v>
      </c>
      <c r="AQ209" s="101">
        <v>3541700</v>
      </c>
    </row>
    <row r="210" spans="1:46" s="102" customFormat="1" ht="15" x14ac:dyDescent="0.25">
      <c r="A210" s="96">
        <v>201</v>
      </c>
      <c r="B210" s="97" t="s">
        <v>232</v>
      </c>
      <c r="C210" s="108">
        <v>0.14899713467048709</v>
      </c>
      <c r="D210" s="109">
        <v>0.41559062649450018</v>
      </c>
      <c r="E210" s="109">
        <v>0.12032598274209012</v>
      </c>
      <c r="F210" s="109">
        <v>0.14162679425837321</v>
      </c>
      <c r="G210" s="98">
        <v>3648</v>
      </c>
      <c r="H210" s="99">
        <v>0.85</v>
      </c>
      <c r="I210" s="99">
        <v>1.6173245614035089E-2</v>
      </c>
      <c r="J210" s="99">
        <v>8.7719298245613996E-3</v>
      </c>
      <c r="K210" s="99">
        <v>0.96381578947368418</v>
      </c>
      <c r="L210" s="100">
        <v>1.12390350877193E-2</v>
      </c>
      <c r="M210" s="99">
        <v>0.9838267543859649</v>
      </c>
      <c r="N210" s="200">
        <v>3</v>
      </c>
      <c r="O210" s="98">
        <v>2094</v>
      </c>
      <c r="P210" s="99">
        <v>0.51146131805157591</v>
      </c>
      <c r="Q210" s="99">
        <v>0.33954154727793695</v>
      </c>
      <c r="R210" s="99">
        <v>0.1265520534861509</v>
      </c>
      <c r="S210" s="99">
        <v>2.2445081184336201E-2</v>
      </c>
      <c r="T210" s="126">
        <v>1.6599808978032473</v>
      </c>
      <c r="U210" s="98">
        <v>2091</v>
      </c>
      <c r="V210" s="99">
        <v>0.22094691535150646</v>
      </c>
      <c r="W210" s="99">
        <v>0.36346245815399331</v>
      </c>
      <c r="X210" s="99">
        <v>0.25729316116690576</v>
      </c>
      <c r="Y210" s="99">
        <v>0.15829746532759445</v>
      </c>
      <c r="Z210" s="136">
        <v>2.3529411764705883</v>
      </c>
      <c r="AA210" s="98">
        <v>2086</v>
      </c>
      <c r="AB210" s="99">
        <v>0.71860019175455414</v>
      </c>
      <c r="AC210" s="99">
        <v>0.16107382550335569</v>
      </c>
      <c r="AD210" s="99">
        <v>9.3959731543624164E-2</v>
      </c>
      <c r="AE210" s="99">
        <v>2.6366251198465959E-2</v>
      </c>
      <c r="AF210" s="136">
        <v>1.4280920421860019</v>
      </c>
      <c r="AG210" s="98">
        <v>2090</v>
      </c>
      <c r="AH210" s="99">
        <v>0.6435406698564593</v>
      </c>
      <c r="AI210" s="99">
        <v>0.21483253588516746</v>
      </c>
      <c r="AJ210" s="99">
        <v>0.10430622009569378</v>
      </c>
      <c r="AK210" s="99">
        <v>3.7320574162679428E-2</v>
      </c>
      <c r="AL210" s="136">
        <v>1.5354066985645931</v>
      </c>
      <c r="AM210" s="142">
        <v>2083</v>
      </c>
      <c r="AN210" s="155">
        <v>0.1387421987518003</v>
      </c>
      <c r="AO210" s="142">
        <v>2083</v>
      </c>
      <c r="AP210" s="155">
        <v>2.016322611617859E-2</v>
      </c>
      <c r="AQ210" s="101">
        <v>3505000</v>
      </c>
      <c r="AR210" s="104"/>
      <c r="AS210" s="104"/>
      <c r="AT210" s="104"/>
    </row>
    <row r="211" spans="1:46" s="102" customFormat="1" ht="15" x14ac:dyDescent="0.25">
      <c r="A211" s="96">
        <v>202</v>
      </c>
      <c r="B211" s="97" t="s">
        <v>195</v>
      </c>
      <c r="C211" s="108">
        <v>0.49836601307189543</v>
      </c>
      <c r="D211" s="109">
        <v>0.73611111111111116</v>
      </c>
      <c r="E211" s="109">
        <v>0.35568274734260019</v>
      </c>
      <c r="F211" s="109">
        <v>0.34313725490196079</v>
      </c>
      <c r="G211" s="98">
        <v>2022</v>
      </c>
      <c r="H211" s="99">
        <v>0.57999999999999996</v>
      </c>
      <c r="I211" s="99">
        <v>0.86003956478733923</v>
      </c>
      <c r="J211" s="99">
        <v>4.1543026706231452E-2</v>
      </c>
      <c r="K211" s="99">
        <v>8.4075173095944592E-3</v>
      </c>
      <c r="L211" s="103">
        <v>9.0009891196834821E-2</v>
      </c>
      <c r="M211" s="99">
        <v>0.13996043521266074</v>
      </c>
      <c r="N211" s="200">
        <v>2</v>
      </c>
      <c r="O211" s="98">
        <v>1224</v>
      </c>
      <c r="P211" s="99">
        <v>0.20261437908496732</v>
      </c>
      <c r="Q211" s="99">
        <v>0.29901960784313725</v>
      </c>
      <c r="R211" s="99">
        <v>0.28513071895424835</v>
      </c>
      <c r="S211" s="99">
        <v>0.21323529411764705</v>
      </c>
      <c r="T211" s="126">
        <v>2.5089869281045751</v>
      </c>
      <c r="U211" s="98">
        <v>1224</v>
      </c>
      <c r="V211" s="99">
        <v>7.9248366013071891E-2</v>
      </c>
      <c r="W211" s="99">
        <v>0.184640522875817</v>
      </c>
      <c r="X211" s="99">
        <v>0.28431372549019607</v>
      </c>
      <c r="Y211" s="99">
        <v>0.45179738562091504</v>
      </c>
      <c r="Z211" s="136">
        <v>3.1086601307189543</v>
      </c>
      <c r="AA211" s="98">
        <v>1223</v>
      </c>
      <c r="AB211" s="99">
        <v>0.42027800490596895</v>
      </c>
      <c r="AC211" s="99">
        <v>0.22403924775143091</v>
      </c>
      <c r="AD211" s="99">
        <v>0.19133278822567457</v>
      </c>
      <c r="AE211" s="99">
        <v>0.1643499591169256</v>
      </c>
      <c r="AF211" s="136">
        <v>2.0997547015535569</v>
      </c>
      <c r="AG211" s="98">
        <v>1224</v>
      </c>
      <c r="AH211" s="99">
        <v>0.41176470588235292</v>
      </c>
      <c r="AI211" s="99">
        <v>0.24509803921568626</v>
      </c>
      <c r="AJ211" s="99">
        <v>0.20833333333333334</v>
      </c>
      <c r="AK211" s="99">
        <v>0.13480392156862744</v>
      </c>
      <c r="AL211" s="136">
        <v>2.0661764705882351</v>
      </c>
      <c r="AM211" s="142">
        <v>1223</v>
      </c>
      <c r="AN211" s="155">
        <v>0.3875715453802126</v>
      </c>
      <c r="AO211" s="142">
        <v>1223</v>
      </c>
      <c r="AP211" s="155">
        <v>0.17906786590351595</v>
      </c>
      <c r="AQ211" s="101">
        <v>6103000</v>
      </c>
      <c r="AR211" s="3"/>
      <c r="AS211" s="3"/>
      <c r="AT211" s="3"/>
    </row>
    <row r="212" spans="1:46" s="102" customFormat="1" ht="15" x14ac:dyDescent="0.25">
      <c r="A212" s="96">
        <v>203</v>
      </c>
      <c r="B212" s="97" t="s">
        <v>116</v>
      </c>
      <c r="C212" s="108">
        <v>0.67988668555240794</v>
      </c>
      <c r="D212" s="109">
        <v>0.86402266288951846</v>
      </c>
      <c r="E212" s="109">
        <v>0.58640226628895187</v>
      </c>
      <c r="F212" s="109">
        <v>0.57223796033994334</v>
      </c>
      <c r="G212" s="98">
        <v>1746</v>
      </c>
      <c r="H212" s="99">
        <v>0.43</v>
      </c>
      <c r="I212" s="99">
        <v>0.88831615120274909</v>
      </c>
      <c r="J212" s="99">
        <v>7.6746849942726236E-2</v>
      </c>
      <c r="K212" s="99">
        <v>1.4318442153493699E-2</v>
      </c>
      <c r="L212" s="103">
        <v>2.0618556701030931E-2</v>
      </c>
      <c r="M212" s="99">
        <v>0.11168384879725086</v>
      </c>
      <c r="N212" s="200">
        <v>1</v>
      </c>
      <c r="O212" s="98">
        <v>1059</v>
      </c>
      <c r="P212" s="99">
        <v>0.12181303116147309</v>
      </c>
      <c r="Q212" s="99">
        <v>0.19830028328611898</v>
      </c>
      <c r="R212" s="99">
        <v>0.33994334277620397</v>
      </c>
      <c r="S212" s="99">
        <v>0.33994334277620397</v>
      </c>
      <c r="T212" s="126">
        <v>2.8980169971671388</v>
      </c>
      <c r="U212" s="98">
        <v>1059</v>
      </c>
      <c r="V212" s="99">
        <v>3.9660056657223802E-2</v>
      </c>
      <c r="W212" s="99">
        <v>9.6317280453257784E-2</v>
      </c>
      <c r="X212" s="99">
        <v>0.25118035882908402</v>
      </c>
      <c r="Y212" s="99">
        <v>0.61284230406043438</v>
      </c>
      <c r="Z212" s="136">
        <v>3.4372049102927291</v>
      </c>
      <c r="AA212" s="98">
        <v>1059</v>
      </c>
      <c r="AB212" s="99">
        <v>0.20963172804532579</v>
      </c>
      <c r="AC212" s="99">
        <v>0.20396600566572237</v>
      </c>
      <c r="AD212" s="99">
        <v>0.27950897072710101</v>
      </c>
      <c r="AE212" s="99">
        <v>0.3068932955618508</v>
      </c>
      <c r="AF212" s="136">
        <v>2.6836638338054768</v>
      </c>
      <c r="AG212" s="98">
        <v>1059</v>
      </c>
      <c r="AH212" s="99">
        <v>0.20491029272898961</v>
      </c>
      <c r="AI212" s="99">
        <v>0.22285174693106705</v>
      </c>
      <c r="AJ212" s="99">
        <v>0.30878186968838528</v>
      </c>
      <c r="AK212" s="99">
        <v>0.26345609065155806</v>
      </c>
      <c r="AL212" s="136">
        <v>2.6307837582625115</v>
      </c>
      <c r="AM212" s="142">
        <v>1059</v>
      </c>
      <c r="AN212" s="155">
        <v>0.62228517469310674</v>
      </c>
      <c r="AO212" s="142">
        <v>1059</v>
      </c>
      <c r="AP212" s="155">
        <v>0.31350330500472146</v>
      </c>
      <c r="AQ212" s="101">
        <v>5804000</v>
      </c>
      <c r="AR212" s="3"/>
      <c r="AS212" s="3"/>
      <c r="AT212" s="3"/>
    </row>
    <row r="213" spans="1:46" s="102" customFormat="1" ht="15" x14ac:dyDescent="0.25">
      <c r="A213" s="96">
        <v>204</v>
      </c>
      <c r="B213" s="97" t="s">
        <v>224</v>
      </c>
      <c r="C213" s="108">
        <v>0.46575342465753422</v>
      </c>
      <c r="D213" s="109">
        <v>0.67671232876712328</v>
      </c>
      <c r="E213" s="109">
        <v>0.45753424657534247</v>
      </c>
      <c r="F213" s="109">
        <v>0.41643835616438352</v>
      </c>
      <c r="G213" s="98">
        <v>606</v>
      </c>
      <c r="H213" s="99">
        <v>0.53</v>
      </c>
      <c r="I213" s="99">
        <v>0.94059405940594054</v>
      </c>
      <c r="J213" s="99">
        <v>2.9702970297029702E-2</v>
      </c>
      <c r="K213" s="99">
        <v>4.9504950495049497E-3</v>
      </c>
      <c r="L213" s="100">
        <v>2.475247524752475E-2</v>
      </c>
      <c r="M213" s="99">
        <v>5.9405940594059403E-2</v>
      </c>
      <c r="N213" s="200">
        <v>3</v>
      </c>
      <c r="O213" s="98">
        <v>365</v>
      </c>
      <c r="P213" s="99">
        <v>0.23287671232876711</v>
      </c>
      <c r="Q213" s="99">
        <v>0.30136986301369861</v>
      </c>
      <c r="R213" s="99">
        <v>0.32054794520547947</v>
      </c>
      <c r="S213" s="99">
        <v>0.14520547945205478</v>
      </c>
      <c r="T213" s="126">
        <v>2.3780821917808219</v>
      </c>
      <c r="U213" s="98">
        <v>365</v>
      </c>
      <c r="V213" s="99">
        <v>0.11506849315068493</v>
      </c>
      <c r="W213" s="99">
        <v>0.20821917808219179</v>
      </c>
      <c r="X213" s="99">
        <v>0.29863013698630136</v>
      </c>
      <c r="Y213" s="99">
        <v>0.37808219178082192</v>
      </c>
      <c r="Z213" s="136">
        <v>2.9397260273972603</v>
      </c>
      <c r="AA213" s="98">
        <v>365</v>
      </c>
      <c r="AB213" s="99">
        <v>0.32602739726027397</v>
      </c>
      <c r="AC213" s="99">
        <v>0.21643835616438356</v>
      </c>
      <c r="AD213" s="99">
        <v>0.25753424657534246</v>
      </c>
      <c r="AE213" s="99">
        <v>0.2</v>
      </c>
      <c r="AF213" s="136">
        <v>2.3315068493150681</v>
      </c>
      <c r="AG213" s="98">
        <v>365</v>
      </c>
      <c r="AH213" s="99">
        <v>0.36986301369863012</v>
      </c>
      <c r="AI213" s="99">
        <v>0.21369863013698631</v>
      </c>
      <c r="AJ213" s="99">
        <v>0.28493150684931506</v>
      </c>
      <c r="AK213" s="99">
        <v>0.13150684931506848</v>
      </c>
      <c r="AL213" s="136">
        <v>2.1780821917808217</v>
      </c>
      <c r="AM213" s="142">
        <v>365</v>
      </c>
      <c r="AN213" s="155">
        <v>0.42191780821917807</v>
      </c>
      <c r="AO213" s="142">
        <v>365</v>
      </c>
      <c r="AP213" s="155">
        <v>0.15890410958904111</v>
      </c>
      <c r="AQ213" s="101">
        <v>2703000</v>
      </c>
      <c r="AR213" s="3"/>
      <c r="AS213" s="3"/>
      <c r="AT213" s="3"/>
    </row>
    <row r="214" spans="1:46" s="102" customFormat="1" ht="15" x14ac:dyDescent="0.25">
      <c r="A214" s="96">
        <v>205</v>
      </c>
      <c r="B214" s="97" t="s">
        <v>135</v>
      </c>
      <c r="C214" s="108">
        <v>0.53019023986765923</v>
      </c>
      <c r="D214" s="109">
        <v>0.76923076923076916</v>
      </c>
      <c r="E214" s="109">
        <v>0.41687344913151364</v>
      </c>
      <c r="F214" s="109">
        <v>0.45905707196029777</v>
      </c>
      <c r="G214" s="98">
        <v>1918</v>
      </c>
      <c r="H214" s="99">
        <v>0.42</v>
      </c>
      <c r="I214" s="99">
        <v>0.8842544316996872</v>
      </c>
      <c r="J214" s="99">
        <v>5.1616266944734097E-2</v>
      </c>
      <c r="K214" s="99">
        <v>2.4504692387904072E-2</v>
      </c>
      <c r="L214" s="103">
        <v>3.9624608967674661E-2</v>
      </c>
      <c r="M214" s="99">
        <v>0.11574556830031282</v>
      </c>
      <c r="N214" s="200">
        <v>1</v>
      </c>
      <c r="O214" s="98">
        <v>1209</v>
      </c>
      <c r="P214" s="99">
        <v>0.16211745244003309</v>
      </c>
      <c r="Q214" s="99">
        <v>0.30769230769230771</v>
      </c>
      <c r="R214" s="99">
        <v>0.33746898263027297</v>
      </c>
      <c r="S214" s="99">
        <v>0.19272125723738626</v>
      </c>
      <c r="T214" s="126">
        <v>2.5607940446650126</v>
      </c>
      <c r="U214" s="98">
        <v>1209</v>
      </c>
      <c r="V214" s="99">
        <v>5.9553349875930521E-2</v>
      </c>
      <c r="W214" s="99">
        <v>0.17121588089330025</v>
      </c>
      <c r="X214" s="99">
        <v>0.33581472291149711</v>
      </c>
      <c r="Y214" s="99">
        <v>0.43341604631927211</v>
      </c>
      <c r="Z214" s="136">
        <v>3.1430934656741107</v>
      </c>
      <c r="AA214" s="98">
        <v>1209</v>
      </c>
      <c r="AB214" s="99">
        <v>0.34904880066170391</v>
      </c>
      <c r="AC214" s="99">
        <v>0.23407775020678245</v>
      </c>
      <c r="AD214" s="99">
        <v>0.24069478908188585</v>
      </c>
      <c r="AE214" s="99">
        <v>0.17617866004962779</v>
      </c>
      <c r="AF214" s="136">
        <v>2.2440033085194377</v>
      </c>
      <c r="AG214" s="98">
        <v>1209</v>
      </c>
      <c r="AH214" s="99">
        <v>0.24979321753515302</v>
      </c>
      <c r="AI214" s="99">
        <v>0.29114971050454924</v>
      </c>
      <c r="AJ214" s="99">
        <v>0.29032258064516131</v>
      </c>
      <c r="AK214" s="99">
        <v>0.16873449131513649</v>
      </c>
      <c r="AL214" s="136">
        <v>2.3779983457402816</v>
      </c>
      <c r="AM214" s="142">
        <v>1208</v>
      </c>
      <c r="AN214" s="155">
        <v>0.46192052980132453</v>
      </c>
      <c r="AO214" s="142">
        <v>1209</v>
      </c>
      <c r="AP214" s="155">
        <v>0.17038875103391232</v>
      </c>
      <c r="AQ214" s="101">
        <v>7206000</v>
      </c>
      <c r="AR214" s="104"/>
      <c r="AS214" s="104"/>
      <c r="AT214" s="104"/>
    </row>
    <row r="215" spans="1:46" s="102" customFormat="1" ht="15" x14ac:dyDescent="0.25">
      <c r="A215" s="96">
        <v>206</v>
      </c>
      <c r="B215" s="97" t="s">
        <v>285</v>
      </c>
      <c r="C215" s="108">
        <v>0.35806451612903223</v>
      </c>
      <c r="D215" s="109">
        <v>0.63974151857835215</v>
      </c>
      <c r="E215" s="109">
        <v>0.33117932148626816</v>
      </c>
      <c r="F215" s="109">
        <v>0.31825525040387725</v>
      </c>
      <c r="G215" s="98">
        <v>980</v>
      </c>
      <c r="H215" s="99">
        <v>0.74</v>
      </c>
      <c r="I215" s="99">
        <v>0.52653061224489794</v>
      </c>
      <c r="J215" s="99">
        <v>6.5306122448979598E-2</v>
      </c>
      <c r="K215" s="99">
        <v>0.38877551020408163</v>
      </c>
      <c r="L215" s="100">
        <v>1.938775510204082E-2</v>
      </c>
      <c r="M215" s="99">
        <v>0.47346938775510206</v>
      </c>
      <c r="N215" s="200">
        <v>4</v>
      </c>
      <c r="O215" s="98">
        <v>620</v>
      </c>
      <c r="P215" s="99">
        <v>0.27419354838709675</v>
      </c>
      <c r="Q215" s="99">
        <v>0.36774193548387096</v>
      </c>
      <c r="R215" s="99">
        <v>0.27258064516129032</v>
      </c>
      <c r="S215" s="99">
        <v>8.5483870967741932E-2</v>
      </c>
      <c r="T215" s="126">
        <v>2.1693548387096775</v>
      </c>
      <c r="U215" s="98">
        <v>619</v>
      </c>
      <c r="V215" s="99">
        <v>9.8546042003231013E-2</v>
      </c>
      <c r="W215" s="99">
        <v>0.26171243941841682</v>
      </c>
      <c r="X215" s="99">
        <v>0.33764135702746367</v>
      </c>
      <c r="Y215" s="99">
        <v>0.30210016155088854</v>
      </c>
      <c r="Z215" s="136">
        <v>2.8432956381260102</v>
      </c>
      <c r="AA215" s="98">
        <v>619</v>
      </c>
      <c r="AB215" s="99">
        <v>0.43457189014539582</v>
      </c>
      <c r="AC215" s="99">
        <v>0.23424878836833601</v>
      </c>
      <c r="AD215" s="99">
        <v>0.22617124394184168</v>
      </c>
      <c r="AE215" s="99">
        <v>0.1050080775444265</v>
      </c>
      <c r="AF215" s="136">
        <v>2.0016155088852989</v>
      </c>
      <c r="AG215" s="98">
        <v>619</v>
      </c>
      <c r="AH215" s="99">
        <v>0.40226171243941844</v>
      </c>
      <c r="AI215" s="99">
        <v>0.27948303715670436</v>
      </c>
      <c r="AJ215" s="99">
        <v>0.21163166397415187</v>
      </c>
      <c r="AK215" s="99">
        <v>0.10662358642972536</v>
      </c>
      <c r="AL215" s="136">
        <v>2.0226171243941842</v>
      </c>
      <c r="AM215" s="142">
        <v>619</v>
      </c>
      <c r="AN215" s="155">
        <v>0.29886914378029078</v>
      </c>
      <c r="AO215" s="142">
        <v>619</v>
      </c>
      <c r="AP215" s="155">
        <v>8.2390953150242321E-2</v>
      </c>
      <c r="AQ215" s="101">
        <v>5006000</v>
      </c>
      <c r="AR215" s="3"/>
      <c r="AS215" s="3"/>
      <c r="AT215" s="3"/>
    </row>
    <row r="216" spans="1:46" s="102" customFormat="1" ht="15" x14ac:dyDescent="0.25">
      <c r="A216" s="96">
        <v>207</v>
      </c>
      <c r="B216" s="97" t="s">
        <v>243</v>
      </c>
      <c r="C216" s="108">
        <v>0.38776326312983206</v>
      </c>
      <c r="D216" s="109">
        <v>0.66103947893127746</v>
      </c>
      <c r="E216" s="109">
        <v>0.34523175279701651</v>
      </c>
      <c r="F216" s="109">
        <v>0.35470995210218204</v>
      </c>
      <c r="G216" s="98">
        <v>12101</v>
      </c>
      <c r="H216" s="99">
        <v>0.51</v>
      </c>
      <c r="I216" s="99">
        <v>0.43062556813486491</v>
      </c>
      <c r="J216" s="99">
        <v>8.7430790843731926E-2</v>
      </c>
      <c r="K216" s="99">
        <v>0.42153541029666969</v>
      </c>
      <c r="L216" s="103">
        <v>6.0408230724733503E-2</v>
      </c>
      <c r="M216" s="99">
        <v>0.56937443186513514</v>
      </c>
      <c r="N216" s="200">
        <v>3</v>
      </c>
      <c r="O216" s="98">
        <v>7502</v>
      </c>
      <c r="P216" s="99">
        <v>0.30431884830711808</v>
      </c>
      <c r="Q216" s="99">
        <v>0.30791788856304986</v>
      </c>
      <c r="R216" s="99">
        <v>0.2404692082111437</v>
      </c>
      <c r="S216" s="99">
        <v>0.14729405491868836</v>
      </c>
      <c r="T216" s="126">
        <v>2.2307384697414023</v>
      </c>
      <c r="U216" s="98">
        <v>7523</v>
      </c>
      <c r="V216" s="99">
        <v>0.11963312508307856</v>
      </c>
      <c r="W216" s="99">
        <v>0.21932739598564402</v>
      </c>
      <c r="X216" s="99">
        <v>0.27754885019274228</v>
      </c>
      <c r="Y216" s="99">
        <v>0.38349062873853518</v>
      </c>
      <c r="Z216" s="136">
        <v>2.9248969825867341</v>
      </c>
      <c r="AA216" s="98">
        <v>7508</v>
      </c>
      <c r="AB216" s="99">
        <v>0.44925412892914224</v>
      </c>
      <c r="AC216" s="99">
        <v>0.20551411827384122</v>
      </c>
      <c r="AD216" s="99">
        <v>0.18939797549280768</v>
      </c>
      <c r="AE216" s="99">
        <v>0.15583377730420883</v>
      </c>
      <c r="AF216" s="136">
        <v>2.0518114011720829</v>
      </c>
      <c r="AG216" s="98">
        <v>7516</v>
      </c>
      <c r="AH216" s="99">
        <v>0.39342735497605108</v>
      </c>
      <c r="AI216" s="99">
        <v>0.25186269292176688</v>
      </c>
      <c r="AJ216" s="99">
        <v>0.21341138903672166</v>
      </c>
      <c r="AK216" s="99">
        <v>0.14129856306546035</v>
      </c>
      <c r="AL216" s="136">
        <v>2.1025811601915914</v>
      </c>
      <c r="AM216" s="142">
        <v>7503</v>
      </c>
      <c r="AN216" s="155">
        <v>0.38424630147940825</v>
      </c>
      <c r="AO216" s="142">
        <v>7496</v>
      </c>
      <c r="AP216" s="155">
        <v>0.14581109925293489</v>
      </c>
      <c r="AQ216" s="101">
        <v>6003000</v>
      </c>
      <c r="AR216" s="104"/>
      <c r="AS216" s="104"/>
      <c r="AT216" s="104"/>
    </row>
    <row r="217" spans="1:46" s="102" customFormat="1" ht="15" x14ac:dyDescent="0.25">
      <c r="A217" s="96">
        <v>208</v>
      </c>
      <c r="B217" s="97" t="s">
        <v>149</v>
      </c>
      <c r="C217" s="108">
        <v>0.52590673575129532</v>
      </c>
      <c r="D217" s="109">
        <v>0.79427083333333337</v>
      </c>
      <c r="E217" s="109">
        <v>0.46875</v>
      </c>
      <c r="F217" s="109">
        <v>0.48704663212435229</v>
      </c>
      <c r="G217" s="98">
        <v>676</v>
      </c>
      <c r="H217" s="99">
        <v>0.56000000000000005</v>
      </c>
      <c r="I217" s="99">
        <v>0.93639053254437865</v>
      </c>
      <c r="J217" s="99">
        <v>2.662721893491124E-2</v>
      </c>
      <c r="K217" s="99">
        <v>0</v>
      </c>
      <c r="L217" s="100">
        <v>3.6982248520710061E-2</v>
      </c>
      <c r="M217" s="99">
        <v>6.3609467455621307E-2</v>
      </c>
      <c r="N217" s="200">
        <v>2</v>
      </c>
      <c r="O217" s="98">
        <v>386</v>
      </c>
      <c r="P217" s="99">
        <v>0.16321243523316062</v>
      </c>
      <c r="Q217" s="99">
        <v>0.31088082901554404</v>
      </c>
      <c r="R217" s="99">
        <v>0.3393782383419689</v>
      </c>
      <c r="S217" s="99">
        <v>0.18652849740932642</v>
      </c>
      <c r="T217" s="126">
        <v>2.5492227979274613</v>
      </c>
      <c r="U217" s="98">
        <v>384</v>
      </c>
      <c r="V217" s="99">
        <v>7.03125E-2</v>
      </c>
      <c r="W217" s="99">
        <v>0.13541666666666666</v>
      </c>
      <c r="X217" s="99">
        <v>0.24739583333333334</v>
      </c>
      <c r="Y217" s="99">
        <v>0.546875</v>
      </c>
      <c r="Z217" s="136">
        <v>3.270833333333333</v>
      </c>
      <c r="AA217" s="98">
        <v>384</v>
      </c>
      <c r="AB217" s="99">
        <v>0.28125</v>
      </c>
      <c r="AC217" s="99">
        <v>0.25</v>
      </c>
      <c r="AD217" s="99">
        <v>0.23697916666666666</v>
      </c>
      <c r="AE217" s="99">
        <v>0.23177083333333334</v>
      </c>
      <c r="AF217" s="136">
        <v>2.4192708333333335</v>
      </c>
      <c r="AG217" s="98">
        <v>386</v>
      </c>
      <c r="AH217" s="99">
        <v>0.29274611398963729</v>
      </c>
      <c r="AI217" s="99">
        <v>0.22020725388601037</v>
      </c>
      <c r="AJ217" s="99">
        <v>0.27979274611398963</v>
      </c>
      <c r="AK217" s="99">
        <v>0.20725388601036268</v>
      </c>
      <c r="AL217" s="136">
        <v>2.4015544041450774</v>
      </c>
      <c r="AM217" s="142">
        <v>381</v>
      </c>
      <c r="AN217" s="155">
        <v>0.54330708661417326</v>
      </c>
      <c r="AO217" s="142">
        <v>384</v>
      </c>
      <c r="AP217" s="155">
        <v>0.20833333333333334</v>
      </c>
      <c r="AQ217" s="101">
        <v>1203000</v>
      </c>
      <c r="AR217" s="104"/>
      <c r="AS217" s="104"/>
      <c r="AT217" s="104"/>
    </row>
    <row r="218" spans="1:46" s="102" customFormat="1" ht="15" x14ac:dyDescent="0.25">
      <c r="A218" s="96">
        <v>209</v>
      </c>
      <c r="B218" s="97" t="s">
        <v>146</v>
      </c>
      <c r="C218" s="108">
        <v>0.41926345609065158</v>
      </c>
      <c r="D218" s="109">
        <v>0.71104815864022664</v>
      </c>
      <c r="E218" s="109">
        <v>0.37110481586402266</v>
      </c>
      <c r="F218" s="109">
        <v>0.34560906515580736</v>
      </c>
      <c r="G218" s="98">
        <v>564</v>
      </c>
      <c r="H218" s="99">
        <v>0.7</v>
      </c>
      <c r="I218" s="99">
        <v>0.96099290780141844</v>
      </c>
      <c r="J218" s="99">
        <v>3.3687943262411348E-2</v>
      </c>
      <c r="K218" s="99">
        <v>0</v>
      </c>
      <c r="L218" s="103">
        <v>5.31914893617021E-3</v>
      </c>
      <c r="M218" s="99">
        <v>3.9007092198581561E-2</v>
      </c>
      <c r="N218" s="200">
        <v>2</v>
      </c>
      <c r="O218" s="98">
        <v>353</v>
      </c>
      <c r="P218" s="99">
        <v>0.23796033994334279</v>
      </c>
      <c r="Q218" s="99">
        <v>0.34277620396600567</v>
      </c>
      <c r="R218" s="99">
        <v>0.2719546742209632</v>
      </c>
      <c r="S218" s="99">
        <v>0.14730878186968838</v>
      </c>
      <c r="T218" s="126">
        <v>2.3286118980169972</v>
      </c>
      <c r="U218" s="98">
        <v>353</v>
      </c>
      <c r="V218" s="99">
        <v>9.0651558073654395E-2</v>
      </c>
      <c r="W218" s="99">
        <v>0.19830028328611898</v>
      </c>
      <c r="X218" s="99">
        <v>0.31728045325779036</v>
      </c>
      <c r="Y218" s="99">
        <v>0.39376770538243627</v>
      </c>
      <c r="Z218" s="136">
        <v>3.0141643059490084</v>
      </c>
      <c r="AA218" s="98">
        <v>353</v>
      </c>
      <c r="AB218" s="99">
        <v>0.38526912181303113</v>
      </c>
      <c r="AC218" s="99">
        <v>0.24362606232294617</v>
      </c>
      <c r="AD218" s="99">
        <v>0.20679886685552407</v>
      </c>
      <c r="AE218" s="99">
        <v>0.1643059490084986</v>
      </c>
      <c r="AF218" s="136">
        <v>2.1501416430594902</v>
      </c>
      <c r="AG218" s="98">
        <v>353</v>
      </c>
      <c r="AH218" s="99">
        <v>0.41359773371104813</v>
      </c>
      <c r="AI218" s="99">
        <v>0.24079320113314448</v>
      </c>
      <c r="AJ218" s="99">
        <v>0.26345609065155806</v>
      </c>
      <c r="AK218" s="99">
        <v>8.2152974504249299E-2</v>
      </c>
      <c r="AL218" s="136">
        <v>2.0141643059490084</v>
      </c>
      <c r="AM218" s="142">
        <v>353</v>
      </c>
      <c r="AN218" s="155">
        <v>0.34277620396600567</v>
      </c>
      <c r="AO218" s="142">
        <v>353</v>
      </c>
      <c r="AP218" s="155">
        <v>0.14447592067988668</v>
      </c>
      <c r="AQ218" s="101">
        <v>1106000</v>
      </c>
      <c r="AR218" s="3"/>
      <c r="AS218" s="3"/>
      <c r="AT218" s="3"/>
    </row>
    <row r="219" spans="1:46" s="102" customFormat="1" ht="15" x14ac:dyDescent="0.25">
      <c r="A219" s="96">
        <v>210</v>
      </c>
      <c r="B219" s="97" t="s">
        <v>76</v>
      </c>
      <c r="C219" s="108">
        <v>0.79800498753117211</v>
      </c>
      <c r="D219" s="109">
        <v>0.95760598503740657</v>
      </c>
      <c r="E219" s="109">
        <v>0.71072319201995016</v>
      </c>
      <c r="F219" s="109">
        <v>0.6783042394014962</v>
      </c>
      <c r="G219" s="98">
        <v>564</v>
      </c>
      <c r="H219" s="99">
        <v>0.05</v>
      </c>
      <c r="I219" s="99">
        <v>0.65248226950354615</v>
      </c>
      <c r="J219" s="99">
        <v>9.5744680851063829E-2</v>
      </c>
      <c r="K219" s="99">
        <v>1.24113475177305E-2</v>
      </c>
      <c r="L219" s="103">
        <v>0.23936170212765959</v>
      </c>
      <c r="M219" s="99">
        <v>0.34751773049645396</v>
      </c>
      <c r="N219" s="200">
        <v>1</v>
      </c>
      <c r="O219" s="98">
        <v>401</v>
      </c>
      <c r="P219" s="99">
        <v>3.9900249376558602E-2</v>
      </c>
      <c r="Q219" s="99">
        <v>0.16209476309226933</v>
      </c>
      <c r="R219" s="99">
        <v>0.45635910224438903</v>
      </c>
      <c r="S219" s="99">
        <v>0.34164588528678302</v>
      </c>
      <c r="T219" s="126">
        <v>3.0997506234413965</v>
      </c>
      <c r="U219" s="98">
        <v>401</v>
      </c>
      <c r="V219" s="99">
        <v>4.9875311720698296E-3</v>
      </c>
      <c r="W219" s="99">
        <v>3.7406483790523692E-2</v>
      </c>
      <c r="X219" s="99">
        <v>0.18453865336658354</v>
      </c>
      <c r="Y219" s="99">
        <v>0.77306733167082298</v>
      </c>
      <c r="Z219" s="136">
        <v>3.7256857855361596</v>
      </c>
      <c r="AA219" s="98">
        <v>401</v>
      </c>
      <c r="AB219" s="99">
        <v>0.14463840399002495</v>
      </c>
      <c r="AC219" s="99">
        <v>0.14463840399002495</v>
      </c>
      <c r="AD219" s="99">
        <v>0.37406483790523692</v>
      </c>
      <c r="AE219" s="99">
        <v>0.33665835411471323</v>
      </c>
      <c r="AF219" s="136">
        <v>2.9027431421446384</v>
      </c>
      <c r="AG219" s="98">
        <v>401</v>
      </c>
      <c r="AH219" s="99">
        <v>0.12718204488778054</v>
      </c>
      <c r="AI219" s="99">
        <v>0.19451371571072318</v>
      </c>
      <c r="AJ219" s="99">
        <v>0.39152119700748128</v>
      </c>
      <c r="AK219" s="99">
        <v>0.28678304239401498</v>
      </c>
      <c r="AL219" s="136">
        <v>2.8379052369077309</v>
      </c>
      <c r="AM219" s="142">
        <v>401</v>
      </c>
      <c r="AN219" s="155">
        <v>0.743142144638404</v>
      </c>
      <c r="AO219" s="142">
        <v>401</v>
      </c>
      <c r="AP219" s="155">
        <v>0.3491271820448878</v>
      </c>
      <c r="AQ219" s="101">
        <v>442700</v>
      </c>
      <c r="AR219" s="3"/>
      <c r="AS219" s="3"/>
      <c r="AT219" s="3"/>
    </row>
    <row r="220" spans="1:46" s="102" customFormat="1" ht="15" x14ac:dyDescent="0.25">
      <c r="A220" s="96">
        <v>211</v>
      </c>
      <c r="B220" s="97" t="s">
        <v>253</v>
      </c>
      <c r="C220" s="108">
        <v>0</v>
      </c>
      <c r="D220" s="109">
        <v>0.18421052631578946</v>
      </c>
      <c r="E220" s="109">
        <v>0</v>
      </c>
      <c r="F220" s="109">
        <v>5.4054054054054057E-2</v>
      </c>
      <c r="G220" s="98">
        <v>114</v>
      </c>
      <c r="H220" s="99">
        <v>0.65</v>
      </c>
      <c r="I220" s="99">
        <v>3.5087719298245612E-2</v>
      </c>
      <c r="J220" s="99">
        <v>1.754385964912281E-2</v>
      </c>
      <c r="K220" s="99">
        <v>0.94736842105263153</v>
      </c>
      <c r="L220" s="103">
        <v>0</v>
      </c>
      <c r="M220" s="99">
        <v>0.96491228070175428</v>
      </c>
      <c r="N220" s="200">
        <v>3</v>
      </c>
      <c r="O220" s="98">
        <v>38</v>
      </c>
      <c r="P220" s="99">
        <v>1</v>
      </c>
      <c r="Q220" s="99">
        <v>0</v>
      </c>
      <c r="R220" s="99">
        <v>0</v>
      </c>
      <c r="S220" s="99">
        <v>0</v>
      </c>
      <c r="T220" s="126">
        <v>1</v>
      </c>
      <c r="U220" s="98">
        <v>38</v>
      </c>
      <c r="V220" s="99">
        <v>0.68421052631578949</v>
      </c>
      <c r="W220" s="99">
        <v>0.13157894736842105</v>
      </c>
      <c r="X220" s="99">
        <v>0.18421052631578946</v>
      </c>
      <c r="Y220" s="99">
        <v>0</v>
      </c>
      <c r="Z220" s="136">
        <v>1.5</v>
      </c>
      <c r="AA220" s="98">
        <v>36</v>
      </c>
      <c r="AB220" s="99">
        <v>0.91666666666666663</v>
      </c>
      <c r="AC220" s="99">
        <v>8.3333333333333329E-2</v>
      </c>
      <c r="AD220" s="99">
        <v>0</v>
      </c>
      <c r="AE220" s="99">
        <v>0</v>
      </c>
      <c r="AF220" s="136">
        <v>1.0833333333333333</v>
      </c>
      <c r="AG220" s="98">
        <v>37</v>
      </c>
      <c r="AH220" s="99">
        <v>0.86486486486486491</v>
      </c>
      <c r="AI220" s="99">
        <v>8.1081081081081086E-2</v>
      </c>
      <c r="AJ220" s="99">
        <v>5.4054054054054057E-2</v>
      </c>
      <c r="AK220" s="99">
        <v>0</v>
      </c>
      <c r="AL220" s="136">
        <v>1.1891891891891895</v>
      </c>
      <c r="AM220" s="142">
        <v>36</v>
      </c>
      <c r="AN220" s="155">
        <v>5.5555555555555552E-2</v>
      </c>
      <c r="AO220" s="142">
        <v>36</v>
      </c>
      <c r="AP220" s="155">
        <v>0</v>
      </c>
      <c r="AQ220" s="101">
        <v>6053700</v>
      </c>
      <c r="AR220" s="105"/>
      <c r="AS220" s="105"/>
      <c r="AT220" s="105"/>
    </row>
    <row r="221" spans="1:46" s="102" customFormat="1" ht="15" x14ac:dyDescent="0.25">
      <c r="A221" s="96">
        <v>212</v>
      </c>
      <c r="B221" s="97" t="s">
        <v>254</v>
      </c>
      <c r="C221" s="108">
        <v>0.31874999999999998</v>
      </c>
      <c r="D221" s="109">
        <v>0.70807453416149069</v>
      </c>
      <c r="E221" s="109">
        <v>0.36875000000000002</v>
      </c>
      <c r="F221" s="109">
        <v>0.46875</v>
      </c>
      <c r="G221" s="98">
        <v>188</v>
      </c>
      <c r="H221" s="99">
        <v>0.22</v>
      </c>
      <c r="I221" s="99">
        <v>0.55851063829787229</v>
      </c>
      <c r="J221" s="99">
        <v>6.3829787234042548E-2</v>
      </c>
      <c r="K221" s="99">
        <v>0.28191489361702127</v>
      </c>
      <c r="L221" s="103">
        <v>9.5744680851063829E-2</v>
      </c>
      <c r="M221" s="99">
        <v>0.4414893617021276</v>
      </c>
      <c r="N221" s="200">
        <v>3</v>
      </c>
      <c r="O221" s="98">
        <v>160</v>
      </c>
      <c r="P221" s="99">
        <v>0.375</v>
      </c>
      <c r="Q221" s="99">
        <v>0.30625000000000002</v>
      </c>
      <c r="R221" s="99">
        <v>0.19375000000000001</v>
      </c>
      <c r="S221" s="99">
        <v>0.125</v>
      </c>
      <c r="T221" s="126">
        <v>2.0687500000000001</v>
      </c>
      <c r="U221" s="98">
        <v>161</v>
      </c>
      <c r="V221" s="99">
        <v>0.12422360248447205</v>
      </c>
      <c r="W221" s="99">
        <v>0.16770186335403728</v>
      </c>
      <c r="X221" s="99">
        <v>0.2360248447204969</v>
      </c>
      <c r="Y221" s="99">
        <v>0.47204968944099379</v>
      </c>
      <c r="Z221" s="136">
        <v>3.0559006211180124</v>
      </c>
      <c r="AA221" s="98">
        <v>160</v>
      </c>
      <c r="AB221" s="99">
        <v>0.42499999999999999</v>
      </c>
      <c r="AC221" s="99">
        <v>0.20624999999999999</v>
      </c>
      <c r="AD221" s="99">
        <v>0.2</v>
      </c>
      <c r="AE221" s="99">
        <v>0.16875000000000001</v>
      </c>
      <c r="AF221" s="136">
        <v>2.1124999999999998</v>
      </c>
      <c r="AG221" s="98">
        <v>160</v>
      </c>
      <c r="AH221" s="99">
        <v>0.3</v>
      </c>
      <c r="AI221" s="99">
        <v>0.23125000000000001</v>
      </c>
      <c r="AJ221" s="99">
        <v>0.30625000000000002</v>
      </c>
      <c r="AK221" s="99">
        <v>0.16250000000000001</v>
      </c>
      <c r="AL221" s="136">
        <v>2.3312499999999998</v>
      </c>
      <c r="AM221" s="142">
        <v>160</v>
      </c>
      <c r="AN221" s="155">
        <v>0.48125000000000001</v>
      </c>
      <c r="AO221" s="142">
        <v>160</v>
      </c>
      <c r="AP221" s="155">
        <v>0.13125000000000001</v>
      </c>
      <c r="AQ221" s="101">
        <v>6054700</v>
      </c>
      <c r="AR221" s="104"/>
      <c r="AS221" s="104"/>
      <c r="AT221" s="104"/>
    </row>
    <row r="222" spans="1:46" s="102" customFormat="1" ht="15" x14ac:dyDescent="0.25">
      <c r="A222" s="96">
        <v>213</v>
      </c>
      <c r="B222" s="97" t="s">
        <v>236</v>
      </c>
      <c r="C222" s="108">
        <v>9.4339622641509441E-2</v>
      </c>
      <c r="D222" s="109">
        <v>0.30188679245283018</v>
      </c>
      <c r="E222" s="109">
        <v>5.6603773584905662E-2</v>
      </c>
      <c r="F222" s="109">
        <v>0.1111111111111111</v>
      </c>
      <c r="G222" s="98">
        <v>99</v>
      </c>
      <c r="H222" s="99">
        <v>0.94</v>
      </c>
      <c r="I222" s="99">
        <v>3.03030303030303E-2</v>
      </c>
      <c r="J222" s="99">
        <v>3.03030303030303E-2</v>
      </c>
      <c r="K222" s="99">
        <v>0.91919191919191923</v>
      </c>
      <c r="L222" s="100">
        <v>2.02020202020202E-2</v>
      </c>
      <c r="M222" s="99">
        <v>0.96969696969696972</v>
      </c>
      <c r="N222" s="200">
        <v>3</v>
      </c>
      <c r="O222" s="98">
        <v>53</v>
      </c>
      <c r="P222" s="99">
        <v>0.75471698113207553</v>
      </c>
      <c r="Q222" s="99">
        <v>0.15094339622641509</v>
      </c>
      <c r="R222" s="99">
        <v>5.6603773584905662E-2</v>
      </c>
      <c r="S222" s="99">
        <v>3.7735849056603772E-2</v>
      </c>
      <c r="T222" s="126">
        <v>1.3773584905660377</v>
      </c>
      <c r="U222" s="98">
        <v>53</v>
      </c>
      <c r="V222" s="99">
        <v>0.37735849056603776</v>
      </c>
      <c r="W222" s="99">
        <v>0.32075471698113206</v>
      </c>
      <c r="X222" s="99">
        <v>0.15094339622641509</v>
      </c>
      <c r="Y222" s="99">
        <v>0.15094339622641509</v>
      </c>
      <c r="Z222" s="136">
        <v>2.0754716981132075</v>
      </c>
      <c r="AA222" s="98">
        <v>53</v>
      </c>
      <c r="AB222" s="99">
        <v>0.8867924528301887</v>
      </c>
      <c r="AC222" s="99">
        <v>5.6603773584905662E-2</v>
      </c>
      <c r="AD222" s="99">
        <v>1.886792452830189E-2</v>
      </c>
      <c r="AE222" s="99">
        <v>3.7735849056603772E-2</v>
      </c>
      <c r="AF222" s="136">
        <v>1.2075471698113207</v>
      </c>
      <c r="AG222" s="98">
        <v>54</v>
      </c>
      <c r="AH222" s="99">
        <v>0.81481481481481477</v>
      </c>
      <c r="AI222" s="99">
        <v>7.407407407407407E-2</v>
      </c>
      <c r="AJ222" s="99">
        <v>7.407407407407407E-2</v>
      </c>
      <c r="AK222" s="99">
        <v>3.7037037037037042E-2</v>
      </c>
      <c r="AL222" s="136">
        <v>1.3333333333333333</v>
      </c>
      <c r="AM222" s="142">
        <v>53</v>
      </c>
      <c r="AN222" s="155">
        <v>0.13207547169811321</v>
      </c>
      <c r="AO222" s="142">
        <v>53</v>
      </c>
      <c r="AP222" s="155">
        <v>1.886792452830189E-2</v>
      </c>
      <c r="AQ222" s="101">
        <v>3542700</v>
      </c>
      <c r="AR222" s="3"/>
      <c r="AS222" s="3"/>
      <c r="AT222" s="3"/>
    </row>
    <row r="223" spans="1:46" s="102" customFormat="1" ht="15" x14ac:dyDescent="0.25">
      <c r="A223" s="96">
        <v>214</v>
      </c>
      <c r="B223" s="97" t="s">
        <v>186</v>
      </c>
      <c r="C223" s="108">
        <v>0.35576923076923073</v>
      </c>
      <c r="D223" s="109">
        <v>0.63461538461538458</v>
      </c>
      <c r="E223" s="109">
        <v>0.31001371742112482</v>
      </c>
      <c r="F223" s="109">
        <v>0.34705075445816186</v>
      </c>
      <c r="G223" s="98">
        <v>1180</v>
      </c>
      <c r="H223" s="99">
        <v>0.79</v>
      </c>
      <c r="I223" s="99">
        <v>0.62118644067796613</v>
      </c>
      <c r="J223" s="99">
        <v>7.5423728813559326E-2</v>
      </c>
      <c r="K223" s="99">
        <v>0.27796610169491526</v>
      </c>
      <c r="L223" s="100">
        <v>2.542372881355932E-2</v>
      </c>
      <c r="M223" s="99">
        <v>0.37881355932203387</v>
      </c>
      <c r="N223" s="200">
        <v>2</v>
      </c>
      <c r="O223" s="98">
        <v>728</v>
      </c>
      <c r="P223" s="99">
        <v>0.32554945054945056</v>
      </c>
      <c r="Q223" s="99">
        <v>0.31868131868131866</v>
      </c>
      <c r="R223" s="99">
        <v>0.27197802197802196</v>
      </c>
      <c r="S223" s="99">
        <v>8.3791208791208785E-2</v>
      </c>
      <c r="T223" s="126">
        <v>2.1140109890109891</v>
      </c>
      <c r="U223" s="98">
        <v>728</v>
      </c>
      <c r="V223" s="99">
        <v>0.13873626373626374</v>
      </c>
      <c r="W223" s="99">
        <v>0.22664835164835165</v>
      </c>
      <c r="X223" s="99">
        <v>0.30631868131868134</v>
      </c>
      <c r="Y223" s="99">
        <v>0.3282967032967033</v>
      </c>
      <c r="Z223" s="136">
        <v>2.8241758241758239</v>
      </c>
      <c r="AA223" s="98">
        <v>729</v>
      </c>
      <c r="AB223" s="99">
        <v>0.42661179698216734</v>
      </c>
      <c r="AC223" s="99">
        <v>0.26337448559670784</v>
      </c>
      <c r="AD223" s="99">
        <v>0.19204389574759945</v>
      </c>
      <c r="AE223" s="99">
        <v>0.11796982167352538</v>
      </c>
      <c r="AF223" s="136">
        <v>2.0013717421124833</v>
      </c>
      <c r="AG223" s="98">
        <v>729</v>
      </c>
      <c r="AH223" s="99">
        <v>0.36899862825788754</v>
      </c>
      <c r="AI223" s="99">
        <v>0.2839506172839506</v>
      </c>
      <c r="AJ223" s="99">
        <v>0.22222222222222221</v>
      </c>
      <c r="AK223" s="99">
        <v>0.12482853223593965</v>
      </c>
      <c r="AL223" s="136">
        <v>2.1028806584362139</v>
      </c>
      <c r="AM223" s="142">
        <v>728</v>
      </c>
      <c r="AN223" s="155">
        <v>0.39697802197802196</v>
      </c>
      <c r="AO223" s="142">
        <v>728</v>
      </c>
      <c r="AP223" s="155">
        <v>9.3406593406593408E-2</v>
      </c>
      <c r="AQ223" s="101">
        <v>4706000</v>
      </c>
      <c r="AR223" s="104"/>
      <c r="AS223" s="104"/>
      <c r="AT223" s="104"/>
    </row>
    <row r="224" spans="1:46" s="102" customFormat="1" ht="15" x14ac:dyDescent="0.25">
      <c r="A224" s="96">
        <v>215</v>
      </c>
      <c r="B224" s="97" t="s">
        <v>158</v>
      </c>
      <c r="C224" s="108">
        <v>0.45061728395061729</v>
      </c>
      <c r="D224" s="109">
        <v>0.77777777777777768</v>
      </c>
      <c r="E224" s="109">
        <v>0.42181069958847739</v>
      </c>
      <c r="F224" s="109">
        <v>0.43415637860082301</v>
      </c>
      <c r="G224" s="98">
        <v>793</v>
      </c>
      <c r="H224" s="99">
        <v>0.64</v>
      </c>
      <c r="I224" s="99">
        <v>0.90542244640605296</v>
      </c>
      <c r="J224" s="99">
        <v>6.8095838587641871E-2</v>
      </c>
      <c r="K224" s="99">
        <v>2.1437578814627999E-2</v>
      </c>
      <c r="L224" s="103">
        <v>5.0441361916771796E-3</v>
      </c>
      <c r="M224" s="99">
        <v>9.4577553593947039E-2</v>
      </c>
      <c r="N224" s="200">
        <v>2</v>
      </c>
      <c r="O224" s="98">
        <v>486</v>
      </c>
      <c r="P224" s="99">
        <v>0.23251028806584362</v>
      </c>
      <c r="Q224" s="99">
        <v>0.3168724279835391</v>
      </c>
      <c r="R224" s="99">
        <v>0.3168724279835391</v>
      </c>
      <c r="S224" s="99">
        <v>0.13374485596707819</v>
      </c>
      <c r="T224" s="126">
        <v>2.3518518518518521</v>
      </c>
      <c r="U224" s="98">
        <v>486</v>
      </c>
      <c r="V224" s="99">
        <v>6.3786008230452676E-2</v>
      </c>
      <c r="W224" s="99">
        <v>0.15843621399176955</v>
      </c>
      <c r="X224" s="99">
        <v>0.2839506172839506</v>
      </c>
      <c r="Y224" s="99">
        <v>0.49382716049382713</v>
      </c>
      <c r="Z224" s="136">
        <v>3.2078189300411522</v>
      </c>
      <c r="AA224" s="98">
        <v>486</v>
      </c>
      <c r="AB224" s="99">
        <v>0.30452674897119342</v>
      </c>
      <c r="AC224" s="99">
        <v>0.27366255144032919</v>
      </c>
      <c r="AD224" s="99">
        <v>0.24279835390946503</v>
      </c>
      <c r="AE224" s="99">
        <v>0.17901234567901234</v>
      </c>
      <c r="AF224" s="136">
        <v>2.2962962962962963</v>
      </c>
      <c r="AG224" s="98">
        <v>486</v>
      </c>
      <c r="AH224" s="99">
        <v>0.28600823045267487</v>
      </c>
      <c r="AI224" s="99">
        <v>0.27983539094650206</v>
      </c>
      <c r="AJ224" s="99">
        <v>0.27160493827160492</v>
      </c>
      <c r="AK224" s="99">
        <v>0.16255144032921812</v>
      </c>
      <c r="AL224" s="136">
        <v>2.310699588477366</v>
      </c>
      <c r="AM224" s="142">
        <v>486</v>
      </c>
      <c r="AN224" s="155">
        <v>0.47530864197530864</v>
      </c>
      <c r="AO224" s="142">
        <v>486</v>
      </c>
      <c r="AP224" s="155">
        <v>0.1419753086419753</v>
      </c>
      <c r="AQ224" s="101">
        <v>1613000</v>
      </c>
      <c r="AR224" s="3"/>
      <c r="AS224" s="3"/>
      <c r="AT224" s="3"/>
    </row>
    <row r="225" spans="1:46" s="102" customFormat="1" ht="15" x14ac:dyDescent="0.25">
      <c r="A225" s="96">
        <v>216</v>
      </c>
      <c r="B225" s="97" t="s">
        <v>205</v>
      </c>
      <c r="C225" s="108">
        <v>0.31275720164609055</v>
      </c>
      <c r="D225" s="109">
        <v>0.66117969821673528</v>
      </c>
      <c r="E225" s="109">
        <v>0.31412894375857336</v>
      </c>
      <c r="F225" s="109">
        <v>0.32784636488340191</v>
      </c>
      <c r="G225" s="98">
        <v>1282</v>
      </c>
      <c r="H225" s="99">
        <v>0.75</v>
      </c>
      <c r="I225" s="99">
        <v>0.69734789391575658</v>
      </c>
      <c r="J225" s="99">
        <v>0.15054602184087362</v>
      </c>
      <c r="K225" s="99">
        <v>9.2043681747269887E-2</v>
      </c>
      <c r="L225" s="100">
        <v>6.0062402496099843E-2</v>
      </c>
      <c r="M225" s="99">
        <v>0.30265210608424337</v>
      </c>
      <c r="N225" s="200">
        <v>2</v>
      </c>
      <c r="O225" s="98">
        <v>729</v>
      </c>
      <c r="P225" s="99">
        <v>0.29903978052126201</v>
      </c>
      <c r="Q225" s="99">
        <v>0.38820301783264743</v>
      </c>
      <c r="R225" s="99">
        <v>0.23319615912208505</v>
      </c>
      <c r="S225" s="99">
        <v>7.956104252400549E-2</v>
      </c>
      <c r="T225" s="126">
        <v>2.0932784636488342</v>
      </c>
      <c r="U225" s="98">
        <v>729</v>
      </c>
      <c r="V225" s="99">
        <v>0.12208504801097393</v>
      </c>
      <c r="W225" s="99">
        <v>0.2167352537722908</v>
      </c>
      <c r="X225" s="99">
        <v>0.32921810699588477</v>
      </c>
      <c r="Y225" s="99">
        <v>0.3319615912208505</v>
      </c>
      <c r="Z225" s="136">
        <v>2.8710562414266119</v>
      </c>
      <c r="AA225" s="98">
        <v>729</v>
      </c>
      <c r="AB225" s="99">
        <v>0.42661179698216734</v>
      </c>
      <c r="AC225" s="99">
        <v>0.25925925925925924</v>
      </c>
      <c r="AD225" s="99">
        <v>0.20438957475994513</v>
      </c>
      <c r="AE225" s="99">
        <v>0.10973936899862825</v>
      </c>
      <c r="AF225" s="136">
        <v>1.9972565157750342</v>
      </c>
      <c r="AG225" s="98">
        <v>729</v>
      </c>
      <c r="AH225" s="99">
        <v>0.40329218106995884</v>
      </c>
      <c r="AI225" s="99">
        <v>0.26886145404663925</v>
      </c>
      <c r="AJ225" s="99">
        <v>0.22359396433470508</v>
      </c>
      <c r="AK225" s="99">
        <v>0.10425240054869685</v>
      </c>
      <c r="AL225" s="136">
        <v>2.0288065843621399</v>
      </c>
      <c r="AM225" s="142">
        <v>729</v>
      </c>
      <c r="AN225" s="155">
        <v>0.31824417009602196</v>
      </c>
      <c r="AO225" s="142">
        <v>729</v>
      </c>
      <c r="AP225" s="155">
        <v>7.5445816186556922E-2</v>
      </c>
      <c r="AQ225" s="101">
        <v>7307000</v>
      </c>
      <c r="AR225" s="3"/>
      <c r="AS225" s="3"/>
      <c r="AT225" s="3"/>
    </row>
    <row r="226" spans="1:46" s="102" customFormat="1" ht="15" x14ac:dyDescent="0.25">
      <c r="A226" s="96">
        <v>217</v>
      </c>
      <c r="B226" s="97" t="s">
        <v>257</v>
      </c>
      <c r="C226" s="108">
        <v>9.8360655737704916E-2</v>
      </c>
      <c r="D226" s="109">
        <v>0.27868852459016391</v>
      </c>
      <c r="E226" s="109">
        <v>6.6666666666666666E-2</v>
      </c>
      <c r="F226" s="109">
        <v>9.8360655737704916E-2</v>
      </c>
      <c r="G226" s="98">
        <v>169</v>
      </c>
      <c r="H226" s="99">
        <v>0.56000000000000005</v>
      </c>
      <c r="I226" s="99">
        <v>0.1893491124260355</v>
      </c>
      <c r="J226" s="99">
        <v>5.3254437869822487E-2</v>
      </c>
      <c r="K226" s="99">
        <v>0.68639053254437865</v>
      </c>
      <c r="L226" s="103">
        <v>7.1005917159763315E-2</v>
      </c>
      <c r="M226" s="99">
        <v>0.81065088757396453</v>
      </c>
      <c r="N226" s="200">
        <v>3</v>
      </c>
      <c r="O226" s="98">
        <v>61</v>
      </c>
      <c r="P226" s="99">
        <v>0.44262295081967212</v>
      </c>
      <c r="Q226" s="99">
        <v>0.45901639344262296</v>
      </c>
      <c r="R226" s="99">
        <v>8.1967213114754092E-2</v>
      </c>
      <c r="S226" s="99">
        <v>1.6393442622950821E-2</v>
      </c>
      <c r="T226" s="126">
        <v>1.6721311475409837</v>
      </c>
      <c r="U226" s="98">
        <v>61</v>
      </c>
      <c r="V226" s="99">
        <v>0.13114754098360656</v>
      </c>
      <c r="W226" s="99">
        <v>0.5901639344262295</v>
      </c>
      <c r="X226" s="99">
        <v>0.21311475409836064</v>
      </c>
      <c r="Y226" s="99">
        <v>6.5573770491803282E-2</v>
      </c>
      <c r="Z226" s="136">
        <v>2.2131147540983602</v>
      </c>
      <c r="AA226" s="98">
        <v>60</v>
      </c>
      <c r="AB226" s="99">
        <v>0.85</v>
      </c>
      <c r="AC226" s="99">
        <v>8.3333333333333329E-2</v>
      </c>
      <c r="AD226" s="99">
        <v>3.3333333333333333E-2</v>
      </c>
      <c r="AE226" s="99">
        <v>3.3333333333333333E-2</v>
      </c>
      <c r="AF226" s="136">
        <v>1.25</v>
      </c>
      <c r="AG226" s="98">
        <v>61</v>
      </c>
      <c r="AH226" s="99">
        <v>0.77049180327868849</v>
      </c>
      <c r="AI226" s="99">
        <v>0.13114754098360656</v>
      </c>
      <c r="AJ226" s="99">
        <v>4.9180327868852458E-2</v>
      </c>
      <c r="AK226" s="99">
        <v>4.9180327868852458E-2</v>
      </c>
      <c r="AL226" s="136">
        <v>1.3770491803278688</v>
      </c>
      <c r="AM226" s="142">
        <v>61</v>
      </c>
      <c r="AN226" s="155">
        <v>6.5573770491803282E-2</v>
      </c>
      <c r="AO226" s="142">
        <v>60</v>
      </c>
      <c r="AP226" s="155">
        <v>3.3333333333333333E-2</v>
      </c>
      <c r="AQ226" s="101">
        <v>6057700</v>
      </c>
      <c r="AR226" s="104"/>
      <c r="AS226" s="104"/>
      <c r="AT226" s="104"/>
    </row>
    <row r="227" spans="1:46" s="102" customFormat="1" ht="15" x14ac:dyDescent="0.25">
      <c r="A227" s="96">
        <v>218</v>
      </c>
      <c r="B227" s="97" t="s">
        <v>72</v>
      </c>
      <c r="C227" s="108">
        <v>0.52035398230088492</v>
      </c>
      <c r="D227" s="109">
        <v>0.75452465154982318</v>
      </c>
      <c r="E227" s="109">
        <v>0.45411936256639934</v>
      </c>
      <c r="F227" s="109">
        <v>0.47940503432494275</v>
      </c>
      <c r="G227" s="98">
        <v>15697</v>
      </c>
      <c r="H227" s="99">
        <v>0.59</v>
      </c>
      <c r="I227" s="99">
        <v>0.45919602471809901</v>
      </c>
      <c r="J227" s="99">
        <v>0.45658406064853158</v>
      </c>
      <c r="K227" s="99">
        <v>1.6499968146779641E-2</v>
      </c>
      <c r="L227" s="100">
        <v>6.7719946486589799E-2</v>
      </c>
      <c r="M227" s="99">
        <v>0.54080397528190105</v>
      </c>
      <c r="N227" s="200">
        <v>1</v>
      </c>
      <c r="O227" s="98">
        <v>9605</v>
      </c>
      <c r="P227" s="99">
        <v>0.18979698073919835</v>
      </c>
      <c r="Q227" s="99">
        <v>0.28984903695991671</v>
      </c>
      <c r="R227" s="99">
        <v>0.30702758979698075</v>
      </c>
      <c r="S227" s="99">
        <v>0.21332639250390423</v>
      </c>
      <c r="T227" s="126">
        <v>2.5438833940655909</v>
      </c>
      <c r="U227" s="98">
        <v>9614</v>
      </c>
      <c r="V227" s="99">
        <v>7.5410859163719576E-2</v>
      </c>
      <c r="W227" s="99">
        <v>0.17006448928645726</v>
      </c>
      <c r="X227" s="99">
        <v>0.27147909298939049</v>
      </c>
      <c r="Y227" s="99">
        <v>0.48304555856043269</v>
      </c>
      <c r="Z227" s="136">
        <v>3.1621593509465367</v>
      </c>
      <c r="AA227" s="98">
        <v>9601</v>
      </c>
      <c r="AB227" s="99">
        <v>0.31496719091761277</v>
      </c>
      <c r="AC227" s="99">
        <v>0.23091344651598791</v>
      </c>
      <c r="AD227" s="99">
        <v>0.24226643058014791</v>
      </c>
      <c r="AE227" s="99">
        <v>0.21185293198625144</v>
      </c>
      <c r="AF227" s="136">
        <v>2.3510051036350381</v>
      </c>
      <c r="AG227" s="98">
        <v>9614</v>
      </c>
      <c r="AH227" s="99">
        <v>0.27147909298939049</v>
      </c>
      <c r="AI227" s="99">
        <v>0.24911587268566673</v>
      </c>
      <c r="AJ227" s="99">
        <v>0.27241522779280214</v>
      </c>
      <c r="AK227" s="99">
        <v>0.20698980653214064</v>
      </c>
      <c r="AL227" s="136">
        <v>2.4149157478676928</v>
      </c>
      <c r="AM227" s="142">
        <v>9599</v>
      </c>
      <c r="AN227" s="155">
        <v>0.53578497760183352</v>
      </c>
      <c r="AO227" s="142">
        <v>9595</v>
      </c>
      <c r="AP227" s="155">
        <v>0.20708702449192287</v>
      </c>
      <c r="AQ227" s="101">
        <v>405000</v>
      </c>
      <c r="AR227" s="3"/>
      <c r="AS227" s="3"/>
      <c r="AT227" s="3"/>
    </row>
    <row r="228" spans="1:46" s="102" customFormat="1" ht="15" x14ac:dyDescent="0.25">
      <c r="A228" s="96">
        <v>219</v>
      </c>
      <c r="B228" s="97" t="s">
        <v>207</v>
      </c>
      <c r="C228" s="108">
        <v>0.48015873015873012</v>
      </c>
      <c r="D228" s="109">
        <v>0.74404761904761907</v>
      </c>
      <c r="E228" s="109">
        <v>0.42658730158730163</v>
      </c>
      <c r="F228" s="109">
        <v>0.40674603174603174</v>
      </c>
      <c r="G228" s="98">
        <v>807</v>
      </c>
      <c r="H228" s="99">
        <v>0.63</v>
      </c>
      <c r="I228" s="99">
        <v>0.93432465923172248</v>
      </c>
      <c r="J228" s="99">
        <v>5.204460966542751E-2</v>
      </c>
      <c r="K228" s="99">
        <v>2.4783147459727399E-3</v>
      </c>
      <c r="L228" s="100">
        <v>1.1152416356877319E-2</v>
      </c>
      <c r="M228" s="99">
        <v>6.5675340768277579E-2</v>
      </c>
      <c r="N228" s="200">
        <v>2</v>
      </c>
      <c r="O228" s="98">
        <v>504</v>
      </c>
      <c r="P228" s="99">
        <v>0.18650793650793651</v>
      </c>
      <c r="Q228" s="99">
        <v>0.33333333333333331</v>
      </c>
      <c r="R228" s="99">
        <v>0.31547619047619047</v>
      </c>
      <c r="S228" s="99">
        <v>0.16468253968253968</v>
      </c>
      <c r="T228" s="126">
        <v>2.458333333333333</v>
      </c>
      <c r="U228" s="98">
        <v>504</v>
      </c>
      <c r="V228" s="99">
        <v>9.3253968253968256E-2</v>
      </c>
      <c r="W228" s="99">
        <v>0.1626984126984127</v>
      </c>
      <c r="X228" s="99">
        <v>0.26587301587301587</v>
      </c>
      <c r="Y228" s="99">
        <v>0.4781746031746032</v>
      </c>
      <c r="Z228" s="136">
        <v>3.128968253968254</v>
      </c>
      <c r="AA228" s="98">
        <v>504</v>
      </c>
      <c r="AB228" s="99">
        <v>0.29761904761904762</v>
      </c>
      <c r="AC228" s="99">
        <v>0.27579365079365081</v>
      </c>
      <c r="AD228" s="99">
        <v>0.25992063492063494</v>
      </c>
      <c r="AE228" s="99">
        <v>0.16666666666666666</v>
      </c>
      <c r="AF228" s="136">
        <v>2.2956349206349209</v>
      </c>
      <c r="AG228" s="98">
        <v>504</v>
      </c>
      <c r="AH228" s="99">
        <v>0.30753968253968256</v>
      </c>
      <c r="AI228" s="99">
        <v>0.2857142857142857</v>
      </c>
      <c r="AJ228" s="99">
        <v>0.27579365079365081</v>
      </c>
      <c r="AK228" s="99">
        <v>0.13095238095238096</v>
      </c>
      <c r="AL228" s="136">
        <v>2.2301587301587302</v>
      </c>
      <c r="AM228" s="142">
        <v>504</v>
      </c>
      <c r="AN228" s="155">
        <v>0.47222222222222221</v>
      </c>
      <c r="AO228" s="142">
        <v>504</v>
      </c>
      <c r="AP228" s="155">
        <v>0.15873015873015872</v>
      </c>
      <c r="AQ228" s="101">
        <v>7310000</v>
      </c>
      <c r="AR228" s="104"/>
      <c r="AS228" s="104"/>
      <c r="AT228" s="104"/>
    </row>
    <row r="229" spans="1:46" s="102" customFormat="1" ht="15" x14ac:dyDescent="0.25">
      <c r="A229" s="96">
        <v>220</v>
      </c>
      <c r="B229" s="97" t="s">
        <v>117</v>
      </c>
      <c r="C229" s="108">
        <v>0.54401016841436289</v>
      </c>
      <c r="D229" s="109">
        <v>0.7454661151765829</v>
      </c>
      <c r="E229" s="109">
        <v>0.47837150127226463</v>
      </c>
      <c r="F229" s="109">
        <v>0.47759771210676838</v>
      </c>
      <c r="G229" s="98">
        <v>5255</v>
      </c>
      <c r="H229" s="99">
        <v>0.56999999999999995</v>
      </c>
      <c r="I229" s="99">
        <v>0.62207421503330163</v>
      </c>
      <c r="J229" s="99">
        <v>0.24224548049476688</v>
      </c>
      <c r="K229" s="99">
        <v>7.1170313986679348E-2</v>
      </c>
      <c r="L229" s="103">
        <v>6.4509990485252147E-2</v>
      </c>
      <c r="M229" s="99">
        <v>0.37792578496669837</v>
      </c>
      <c r="N229" s="200">
        <v>1</v>
      </c>
      <c r="O229" s="98">
        <v>3147</v>
      </c>
      <c r="P229" s="99">
        <v>0.17699396250397204</v>
      </c>
      <c r="Q229" s="99">
        <v>0.27899586908166507</v>
      </c>
      <c r="R229" s="99">
        <v>0.32475373371464888</v>
      </c>
      <c r="S229" s="99">
        <v>0.21925643469971401</v>
      </c>
      <c r="T229" s="126">
        <v>2.5862726406101046</v>
      </c>
      <c r="U229" s="98">
        <v>3143</v>
      </c>
      <c r="V229" s="99">
        <v>7.2223989818644613E-2</v>
      </c>
      <c r="W229" s="99">
        <v>0.18230989500477252</v>
      </c>
      <c r="X229" s="99">
        <v>0.27457842825326123</v>
      </c>
      <c r="Y229" s="99">
        <v>0.47088768692332167</v>
      </c>
      <c r="Z229" s="136">
        <v>3.14412981228126</v>
      </c>
      <c r="AA229" s="98">
        <v>3144</v>
      </c>
      <c r="AB229" s="99">
        <v>0.29739185750636132</v>
      </c>
      <c r="AC229" s="99">
        <v>0.22423664122137404</v>
      </c>
      <c r="AD229" s="99">
        <v>0.23823155216284989</v>
      </c>
      <c r="AE229" s="99">
        <v>0.24013994910941475</v>
      </c>
      <c r="AF229" s="136">
        <v>2.4211195928753182</v>
      </c>
      <c r="AG229" s="98">
        <v>3147</v>
      </c>
      <c r="AH229" s="99">
        <v>0.27708929138862409</v>
      </c>
      <c r="AI229" s="99">
        <v>0.24531299650460756</v>
      </c>
      <c r="AJ229" s="99">
        <v>0.28026692087702576</v>
      </c>
      <c r="AK229" s="99">
        <v>0.19733079122974262</v>
      </c>
      <c r="AL229" s="136">
        <v>2.3978392119478871</v>
      </c>
      <c r="AM229" s="142">
        <v>3143</v>
      </c>
      <c r="AN229" s="155">
        <v>0.52529430480432704</v>
      </c>
      <c r="AO229" s="142">
        <v>3143</v>
      </c>
      <c r="AP229" s="155">
        <v>0.2313076678332803</v>
      </c>
      <c r="AQ229" s="101">
        <v>5805000</v>
      </c>
      <c r="AR229" s="105"/>
      <c r="AS229" s="105"/>
      <c r="AT229" s="105"/>
    </row>
    <row r="230" spans="1:46" s="102" customFormat="1" ht="15" x14ac:dyDescent="0.25">
      <c r="A230" s="96">
        <v>221</v>
      </c>
      <c r="B230" s="97" t="s">
        <v>165</v>
      </c>
      <c r="C230" s="108">
        <v>0.68199233716475094</v>
      </c>
      <c r="D230" s="109">
        <v>0.85961538461538456</v>
      </c>
      <c r="E230" s="109">
        <v>0.55854126679462568</v>
      </c>
      <c r="F230" s="109">
        <v>0.55000000000000004</v>
      </c>
      <c r="G230" s="98">
        <v>830</v>
      </c>
      <c r="H230" s="99">
        <v>0.63</v>
      </c>
      <c r="I230" s="99">
        <v>0.92530120481927713</v>
      </c>
      <c r="J230" s="99">
        <v>3.1325301204819279E-2</v>
      </c>
      <c r="K230" s="99">
        <v>3.6144578313253E-3</v>
      </c>
      <c r="L230" s="103">
        <v>3.9759036144578312E-2</v>
      </c>
      <c r="M230" s="99">
        <v>7.4698795180722893E-2</v>
      </c>
      <c r="N230" s="200">
        <v>2</v>
      </c>
      <c r="O230" s="98">
        <v>522</v>
      </c>
      <c r="P230" s="99">
        <v>0.10919540229885058</v>
      </c>
      <c r="Q230" s="99">
        <v>0.20881226053639848</v>
      </c>
      <c r="R230" s="99">
        <v>0.36781609195402298</v>
      </c>
      <c r="S230" s="99">
        <v>0.31417624521072796</v>
      </c>
      <c r="T230" s="126">
        <v>2.8869731800766285</v>
      </c>
      <c r="U230" s="98">
        <v>520</v>
      </c>
      <c r="V230" s="99">
        <v>3.0769230769230771E-2</v>
      </c>
      <c r="W230" s="99">
        <v>0.10961538461538461</v>
      </c>
      <c r="X230" s="99">
        <v>0.22500000000000001</v>
      </c>
      <c r="Y230" s="99">
        <v>0.63461538461538458</v>
      </c>
      <c r="Z230" s="136">
        <v>3.4634615384615381</v>
      </c>
      <c r="AA230" s="98">
        <v>521</v>
      </c>
      <c r="AB230" s="99">
        <v>0.23224568138195778</v>
      </c>
      <c r="AC230" s="99">
        <v>0.20921305182341651</v>
      </c>
      <c r="AD230" s="99">
        <v>0.2667946257197697</v>
      </c>
      <c r="AE230" s="99">
        <v>0.29174664107485604</v>
      </c>
      <c r="AF230" s="136">
        <v>2.6180422264875238</v>
      </c>
      <c r="AG230" s="98">
        <v>520</v>
      </c>
      <c r="AH230" s="99">
        <v>0.2326923076923077</v>
      </c>
      <c r="AI230" s="99">
        <v>0.21730769230769231</v>
      </c>
      <c r="AJ230" s="99">
        <v>0.28846153846153844</v>
      </c>
      <c r="AK230" s="99">
        <v>0.26153846153846155</v>
      </c>
      <c r="AL230" s="136">
        <v>2.578846153846154</v>
      </c>
      <c r="AM230" s="142">
        <v>520</v>
      </c>
      <c r="AN230" s="155">
        <v>0.6365384615384615</v>
      </c>
      <c r="AO230" s="142">
        <v>521</v>
      </c>
      <c r="AP230" s="155">
        <v>0.29174664107485604</v>
      </c>
      <c r="AQ230" s="101">
        <v>2502000</v>
      </c>
      <c r="AR230" s="104"/>
      <c r="AS230" s="104"/>
      <c r="AT230" s="104"/>
    </row>
    <row r="231" spans="1:46" s="102" customFormat="1" ht="15" x14ac:dyDescent="0.25">
      <c r="A231" s="96">
        <v>222</v>
      </c>
      <c r="B231" s="97" t="s">
        <v>105</v>
      </c>
      <c r="C231" s="108">
        <v>0.56746031746031744</v>
      </c>
      <c r="D231" s="109">
        <v>0.77380952380952372</v>
      </c>
      <c r="E231" s="109">
        <v>0.45238095238095233</v>
      </c>
      <c r="F231" s="109">
        <v>0.47619047619047616</v>
      </c>
      <c r="G231" s="98">
        <v>412</v>
      </c>
      <c r="H231" s="99">
        <v>0.55000000000000004</v>
      </c>
      <c r="I231" s="99">
        <v>0.92718446601941751</v>
      </c>
      <c r="J231" s="99">
        <v>2.1844660194174761E-2</v>
      </c>
      <c r="K231" s="99">
        <v>2.4271844660194199E-3</v>
      </c>
      <c r="L231" s="103">
        <v>4.8543689320388349E-2</v>
      </c>
      <c r="M231" s="99">
        <v>7.281553398058252E-2</v>
      </c>
      <c r="N231" s="200">
        <v>1</v>
      </c>
      <c r="O231" s="98">
        <v>252</v>
      </c>
      <c r="P231" s="99">
        <v>0.20634920634920634</v>
      </c>
      <c r="Q231" s="99">
        <v>0.22619047619047619</v>
      </c>
      <c r="R231" s="99">
        <v>0.29761904761904762</v>
      </c>
      <c r="S231" s="99">
        <v>0.26984126984126983</v>
      </c>
      <c r="T231" s="126">
        <v>2.6309523809523805</v>
      </c>
      <c r="U231" s="98">
        <v>252</v>
      </c>
      <c r="V231" s="99">
        <v>7.9365079365079361E-2</v>
      </c>
      <c r="W231" s="99">
        <v>0.14682539682539683</v>
      </c>
      <c r="X231" s="99">
        <v>0.23412698412698413</v>
      </c>
      <c r="Y231" s="99">
        <v>0.53968253968253965</v>
      </c>
      <c r="Z231" s="136">
        <v>3.2341269841269842</v>
      </c>
      <c r="AA231" s="98">
        <v>252</v>
      </c>
      <c r="AB231" s="99">
        <v>0.30158730158730157</v>
      </c>
      <c r="AC231" s="99">
        <v>0.24603174603174602</v>
      </c>
      <c r="AD231" s="99">
        <v>0.21428571428571427</v>
      </c>
      <c r="AE231" s="99">
        <v>0.23809523809523808</v>
      </c>
      <c r="AF231" s="136">
        <v>2.3888888888888884</v>
      </c>
      <c r="AG231" s="98">
        <v>252</v>
      </c>
      <c r="AH231" s="99">
        <v>0.24206349206349206</v>
      </c>
      <c r="AI231" s="99">
        <v>0.28174603174603174</v>
      </c>
      <c r="AJ231" s="99">
        <v>0.23412698412698413</v>
      </c>
      <c r="AK231" s="99">
        <v>0.24206349206349206</v>
      </c>
      <c r="AL231" s="136">
        <v>2.4761904761904763</v>
      </c>
      <c r="AM231" s="142">
        <v>252</v>
      </c>
      <c r="AN231" s="155">
        <v>0.5357142857142857</v>
      </c>
      <c r="AO231" s="142">
        <v>252</v>
      </c>
      <c r="AP231" s="155">
        <v>0.26190476190476192</v>
      </c>
      <c r="AQ231" s="101">
        <v>4204000</v>
      </c>
      <c r="AR231" s="3"/>
      <c r="AS231" s="3"/>
      <c r="AT231" s="3"/>
    </row>
    <row r="232" spans="1:46" s="102" customFormat="1" ht="15" x14ac:dyDescent="0.25">
      <c r="A232" s="96">
        <v>223</v>
      </c>
      <c r="B232" s="97" t="s">
        <v>119</v>
      </c>
      <c r="C232" s="108">
        <v>0.56161616161616168</v>
      </c>
      <c r="D232" s="109">
        <v>0.78383838383838378</v>
      </c>
      <c r="E232" s="109">
        <v>0.48484848484848486</v>
      </c>
      <c r="F232" s="109">
        <v>0.4808080808080808</v>
      </c>
      <c r="G232" s="98">
        <v>826</v>
      </c>
      <c r="H232" s="99">
        <v>0.7</v>
      </c>
      <c r="I232" s="99">
        <v>0.9552058111380145</v>
      </c>
      <c r="J232" s="99">
        <v>2.905569007263923E-2</v>
      </c>
      <c r="K232" s="99">
        <v>1.2106537530266301E-3</v>
      </c>
      <c r="L232" s="103">
        <v>1.452784503631961E-2</v>
      </c>
      <c r="M232" s="99">
        <v>4.4794188861985482E-2</v>
      </c>
      <c r="N232" s="200">
        <v>1</v>
      </c>
      <c r="O232" s="98">
        <v>495</v>
      </c>
      <c r="P232" s="99">
        <v>0.12929292929292929</v>
      </c>
      <c r="Q232" s="99">
        <v>0.30909090909090908</v>
      </c>
      <c r="R232" s="99">
        <v>0.39191919191919194</v>
      </c>
      <c r="S232" s="99">
        <v>0.16969696969696971</v>
      </c>
      <c r="T232" s="126">
        <v>2.6020202020202019</v>
      </c>
      <c r="U232" s="98">
        <v>495</v>
      </c>
      <c r="V232" s="99">
        <v>5.4545454545454543E-2</v>
      </c>
      <c r="W232" s="99">
        <v>0.16161616161616163</v>
      </c>
      <c r="X232" s="99">
        <v>0.28484848484848485</v>
      </c>
      <c r="Y232" s="99">
        <v>0.49898989898989898</v>
      </c>
      <c r="Z232" s="136">
        <v>3.2282828282828282</v>
      </c>
      <c r="AA232" s="98">
        <v>495</v>
      </c>
      <c r="AB232" s="99">
        <v>0.27272727272727271</v>
      </c>
      <c r="AC232" s="99">
        <v>0.24242424242424243</v>
      </c>
      <c r="AD232" s="99">
        <v>0.28282828282828282</v>
      </c>
      <c r="AE232" s="99">
        <v>0.20202020202020202</v>
      </c>
      <c r="AF232" s="136">
        <v>2.4141414141414139</v>
      </c>
      <c r="AG232" s="98">
        <v>495</v>
      </c>
      <c r="AH232" s="99">
        <v>0.21818181818181817</v>
      </c>
      <c r="AI232" s="99">
        <v>0.30101010101010101</v>
      </c>
      <c r="AJ232" s="99">
        <v>0.27878787878787881</v>
      </c>
      <c r="AK232" s="99">
        <v>0.20202020202020202</v>
      </c>
      <c r="AL232" s="136">
        <v>2.4646464646464645</v>
      </c>
      <c r="AM232" s="142">
        <v>495</v>
      </c>
      <c r="AN232" s="155">
        <v>0.52929292929292926</v>
      </c>
      <c r="AO232" s="142">
        <v>495</v>
      </c>
      <c r="AP232" s="155">
        <v>0.1898989898989899</v>
      </c>
      <c r="AQ232" s="101">
        <v>6502000</v>
      </c>
      <c r="AR232" s="3"/>
      <c r="AS232" s="3"/>
      <c r="AT232" s="3"/>
    </row>
    <row r="233" spans="1:46" s="102" customFormat="1" ht="15" x14ac:dyDescent="0.25">
      <c r="A233" s="96">
        <v>224</v>
      </c>
      <c r="B233" s="97" t="s">
        <v>208</v>
      </c>
      <c r="C233" s="108">
        <v>0.58847239016525599</v>
      </c>
      <c r="D233" s="109">
        <v>0.75191300845751108</v>
      </c>
      <c r="E233" s="109">
        <v>0.47862903225806452</v>
      </c>
      <c r="F233" s="109">
        <v>0.50100684655658478</v>
      </c>
      <c r="G233" s="98">
        <v>4110</v>
      </c>
      <c r="H233" s="99">
        <v>0.5</v>
      </c>
      <c r="I233" s="99">
        <v>0.71897810218978098</v>
      </c>
      <c r="J233" s="99">
        <v>9.6836982968369831E-2</v>
      </c>
      <c r="K233" s="99">
        <v>0.10875912408759124</v>
      </c>
      <c r="L233" s="100">
        <v>7.5425790754257913E-2</v>
      </c>
      <c r="M233" s="99">
        <v>0.28102189781021897</v>
      </c>
      <c r="N233" s="200">
        <v>2</v>
      </c>
      <c r="O233" s="98">
        <v>2481</v>
      </c>
      <c r="P233" s="99">
        <v>0.1717049576783555</v>
      </c>
      <c r="Q233" s="99">
        <v>0.23982265215638857</v>
      </c>
      <c r="R233" s="99">
        <v>0.31721080209592906</v>
      </c>
      <c r="S233" s="99">
        <v>0.27126158806932688</v>
      </c>
      <c r="T233" s="126">
        <v>2.6880290205562272</v>
      </c>
      <c r="U233" s="98">
        <v>2483</v>
      </c>
      <c r="V233" s="99">
        <v>8.3366894885219492E-2</v>
      </c>
      <c r="W233" s="99">
        <v>0.16472009665726944</v>
      </c>
      <c r="X233" s="99">
        <v>0.24164317358034634</v>
      </c>
      <c r="Y233" s="99">
        <v>0.51026983487716471</v>
      </c>
      <c r="Z233" s="136">
        <v>3.178815948449456</v>
      </c>
      <c r="AA233" s="98">
        <v>2480</v>
      </c>
      <c r="AB233" s="99">
        <v>0.33024193548387099</v>
      </c>
      <c r="AC233" s="99">
        <v>0.19112903225806452</v>
      </c>
      <c r="AD233" s="99">
        <v>0.23306451612903226</v>
      </c>
      <c r="AE233" s="99">
        <v>0.24556451612903227</v>
      </c>
      <c r="AF233" s="136">
        <v>2.3939516129032259</v>
      </c>
      <c r="AG233" s="98">
        <v>2483</v>
      </c>
      <c r="AH233" s="99">
        <v>0.27748691099476441</v>
      </c>
      <c r="AI233" s="99">
        <v>0.22150624244865083</v>
      </c>
      <c r="AJ233" s="99">
        <v>0.27869512686266612</v>
      </c>
      <c r="AK233" s="99">
        <v>0.22231171969391864</v>
      </c>
      <c r="AL233" s="136">
        <v>2.4458316552557391</v>
      </c>
      <c r="AM233" s="142">
        <v>2482</v>
      </c>
      <c r="AN233" s="155">
        <v>0.54351329572925056</v>
      </c>
      <c r="AO233" s="142">
        <v>2480</v>
      </c>
      <c r="AP233" s="155">
        <v>0.2616935483870968</v>
      </c>
      <c r="AQ233" s="101">
        <v>7311000</v>
      </c>
      <c r="AR233" s="104"/>
      <c r="AS233" s="104"/>
      <c r="AT233" s="104"/>
    </row>
    <row r="234" spans="1:46" s="102" customFormat="1" ht="15" x14ac:dyDescent="0.25">
      <c r="A234" s="96">
        <v>225</v>
      </c>
      <c r="B234" s="97" t="s">
        <v>225</v>
      </c>
      <c r="C234" s="108">
        <v>0.50982751704773366</v>
      </c>
      <c r="D234" s="109">
        <v>0.73696872493985566</v>
      </c>
      <c r="E234" s="109">
        <v>0.42204408817635269</v>
      </c>
      <c r="F234" s="109">
        <v>0.39334402566158777</v>
      </c>
      <c r="G234" s="98">
        <v>4053</v>
      </c>
      <c r="H234" s="99">
        <v>0.47</v>
      </c>
      <c r="I234" s="99">
        <v>0.90106094251171975</v>
      </c>
      <c r="J234" s="99">
        <v>4.6878855169010608E-2</v>
      </c>
      <c r="K234" s="99">
        <v>1.9738465334320259E-2</v>
      </c>
      <c r="L234" s="103">
        <v>3.2321736984949417E-2</v>
      </c>
      <c r="M234" s="99">
        <v>9.8939057488280274E-2</v>
      </c>
      <c r="N234" s="200">
        <v>3</v>
      </c>
      <c r="O234" s="98">
        <v>2493</v>
      </c>
      <c r="P234" s="99">
        <v>0.19334135579622944</v>
      </c>
      <c r="Q234" s="99">
        <v>0.29683112715603688</v>
      </c>
      <c r="R234" s="99">
        <v>0.32892097874047332</v>
      </c>
      <c r="S234" s="99">
        <v>0.18090653830726033</v>
      </c>
      <c r="T234" s="126">
        <v>2.4973926995587643</v>
      </c>
      <c r="U234" s="98">
        <v>2494</v>
      </c>
      <c r="V234" s="99">
        <v>7.7385725741780279E-2</v>
      </c>
      <c r="W234" s="99">
        <v>0.18564554931836408</v>
      </c>
      <c r="X234" s="99">
        <v>0.27786688051323177</v>
      </c>
      <c r="Y234" s="99">
        <v>0.45910184442662388</v>
      </c>
      <c r="Z234" s="136">
        <v>3.118684843624699</v>
      </c>
      <c r="AA234" s="98">
        <v>2495</v>
      </c>
      <c r="AB234" s="99">
        <v>0.36112224448897795</v>
      </c>
      <c r="AC234" s="99">
        <v>0.21683366733466933</v>
      </c>
      <c r="AD234" s="99">
        <v>0.24408817635270541</v>
      </c>
      <c r="AE234" s="99">
        <v>0.17795591182364728</v>
      </c>
      <c r="AF234" s="136">
        <v>2.2388777555110222</v>
      </c>
      <c r="AG234" s="98">
        <v>2494</v>
      </c>
      <c r="AH234" s="99">
        <v>0.34963913392141138</v>
      </c>
      <c r="AI234" s="99">
        <v>0.25701684041700079</v>
      </c>
      <c r="AJ234" s="99">
        <v>0.24258219727345628</v>
      </c>
      <c r="AK234" s="99">
        <v>0.15076182838813151</v>
      </c>
      <c r="AL234" s="136">
        <v>2.1944667201283075</v>
      </c>
      <c r="AM234" s="142">
        <v>2494</v>
      </c>
      <c r="AN234" s="155">
        <v>0.43825180433039296</v>
      </c>
      <c r="AO234" s="142">
        <v>2493</v>
      </c>
      <c r="AP234" s="155">
        <v>0.18010429201764941</v>
      </c>
      <c r="AQ234" s="101">
        <v>2705000</v>
      </c>
      <c r="AR234" s="3"/>
      <c r="AS234" s="3"/>
      <c r="AT234" s="3"/>
    </row>
    <row r="235" spans="1:46" s="102" customFormat="1" ht="15" x14ac:dyDescent="0.25">
      <c r="A235" s="96">
        <v>226</v>
      </c>
      <c r="B235" s="97" t="s">
        <v>128</v>
      </c>
      <c r="C235" s="108">
        <v>0.39366515837104077</v>
      </c>
      <c r="D235" s="109">
        <v>0.72398190045248867</v>
      </c>
      <c r="E235" s="109">
        <v>0.36651583710407243</v>
      </c>
      <c r="F235" s="109">
        <v>0.39819004524886881</v>
      </c>
      <c r="G235" s="98">
        <v>347</v>
      </c>
      <c r="H235" s="99">
        <v>0.83</v>
      </c>
      <c r="I235" s="99">
        <v>0.95389048991354464</v>
      </c>
      <c r="J235" s="99">
        <v>1.4409221902017291E-2</v>
      </c>
      <c r="K235" s="99">
        <v>8.6455331412103806E-3</v>
      </c>
      <c r="L235" s="103">
        <v>2.3054755043227661E-2</v>
      </c>
      <c r="M235" s="99">
        <v>4.6109510086455342E-2</v>
      </c>
      <c r="N235" s="200">
        <v>1</v>
      </c>
      <c r="O235" s="98">
        <v>221</v>
      </c>
      <c r="P235" s="99">
        <v>0.22624434389140272</v>
      </c>
      <c r="Q235" s="99">
        <v>0.38009049773755654</v>
      </c>
      <c r="R235" s="99">
        <v>0.27601809954751133</v>
      </c>
      <c r="S235" s="99">
        <v>0.11764705882352941</v>
      </c>
      <c r="T235" s="126">
        <v>2.2850678733031673</v>
      </c>
      <c r="U235" s="98">
        <v>221</v>
      </c>
      <c r="V235" s="99">
        <v>5.8823529411764712E-2</v>
      </c>
      <c r="W235" s="99">
        <v>0.21719457013574661</v>
      </c>
      <c r="X235" s="99">
        <v>0.33484162895927599</v>
      </c>
      <c r="Y235" s="99">
        <v>0.38914027149321267</v>
      </c>
      <c r="Z235" s="136">
        <v>3.0542986425339365</v>
      </c>
      <c r="AA235" s="98">
        <v>221</v>
      </c>
      <c r="AB235" s="99">
        <v>0.39819004524886875</v>
      </c>
      <c r="AC235" s="99">
        <v>0.23529411764705882</v>
      </c>
      <c r="AD235" s="99">
        <v>0.26244343891402716</v>
      </c>
      <c r="AE235" s="99">
        <v>0.10407239819004525</v>
      </c>
      <c r="AF235" s="136">
        <v>2.0723981900452491</v>
      </c>
      <c r="AG235" s="98">
        <v>221</v>
      </c>
      <c r="AH235" s="99">
        <v>0.31221719457013575</v>
      </c>
      <c r="AI235" s="99">
        <v>0.2895927601809955</v>
      </c>
      <c r="AJ235" s="99">
        <v>0.23529411764705882</v>
      </c>
      <c r="AK235" s="99">
        <v>0.16289592760180996</v>
      </c>
      <c r="AL235" s="136">
        <v>2.248868778280543</v>
      </c>
      <c r="AM235" s="142">
        <v>221</v>
      </c>
      <c r="AN235" s="155">
        <v>0.40723981900452488</v>
      </c>
      <c r="AO235" s="142">
        <v>221</v>
      </c>
      <c r="AP235" s="155">
        <v>0.10407239819004525</v>
      </c>
      <c r="AQ235" s="101">
        <v>7104000</v>
      </c>
    </row>
    <row r="236" spans="1:46" s="102" customFormat="1" ht="15" x14ac:dyDescent="0.25">
      <c r="A236" s="96">
        <v>227</v>
      </c>
      <c r="B236" s="97" t="s">
        <v>252</v>
      </c>
      <c r="C236" s="108">
        <v>8.3333333333333329E-2</v>
      </c>
      <c r="D236" s="109">
        <v>0.33333333333333331</v>
      </c>
      <c r="E236" s="109">
        <v>0</v>
      </c>
      <c r="F236" s="109">
        <v>4.5454545454545463E-2</v>
      </c>
      <c r="G236" s="98">
        <v>188</v>
      </c>
      <c r="H236" s="99">
        <v>0.82</v>
      </c>
      <c r="I236" s="99">
        <v>4.7872340425531922E-2</v>
      </c>
      <c r="J236" s="99">
        <v>6.3829787234042548E-2</v>
      </c>
      <c r="K236" s="99">
        <v>0.88297872340425532</v>
      </c>
      <c r="L236" s="103">
        <v>5.31914893617021E-3</v>
      </c>
      <c r="M236" s="99">
        <v>0.9521276595744681</v>
      </c>
      <c r="N236" s="200">
        <v>3</v>
      </c>
      <c r="O236" s="98">
        <v>12</v>
      </c>
      <c r="P236" s="99">
        <v>0.75</v>
      </c>
      <c r="Q236" s="99">
        <v>0.16666666666666666</v>
      </c>
      <c r="R236" s="99">
        <v>8.3333333333333329E-2</v>
      </c>
      <c r="S236" s="99">
        <v>0</v>
      </c>
      <c r="T236" s="126">
        <v>1.3333333333333333</v>
      </c>
      <c r="U236" s="98">
        <v>24</v>
      </c>
      <c r="V236" s="99">
        <v>0.45833333333333331</v>
      </c>
      <c r="W236" s="99">
        <v>0.20833333333333334</v>
      </c>
      <c r="X236" s="99">
        <v>0.33333333333333331</v>
      </c>
      <c r="Y236" s="99">
        <v>0</v>
      </c>
      <c r="Z236" s="136">
        <v>1.875</v>
      </c>
      <c r="AA236" s="98">
        <v>12</v>
      </c>
      <c r="AB236" s="99">
        <v>1</v>
      </c>
      <c r="AC236" s="99">
        <v>0</v>
      </c>
      <c r="AD236" s="99">
        <v>0</v>
      </c>
      <c r="AE236" s="99">
        <v>0</v>
      </c>
      <c r="AF236" s="136">
        <v>1</v>
      </c>
      <c r="AG236" s="98">
        <v>22</v>
      </c>
      <c r="AH236" s="99">
        <v>0.68181818181818177</v>
      </c>
      <c r="AI236" s="99">
        <v>0.27272727272727271</v>
      </c>
      <c r="AJ236" s="99">
        <v>4.5454545454545463E-2</v>
      </c>
      <c r="AK236" s="99">
        <v>0</v>
      </c>
      <c r="AL236" s="136">
        <v>1.3636363636363633</v>
      </c>
      <c r="AM236" s="142"/>
      <c r="AN236" s="155"/>
      <c r="AO236" s="142"/>
      <c r="AP236" s="155"/>
      <c r="AQ236" s="101">
        <v>6052700</v>
      </c>
      <c r="AR236" s="104"/>
      <c r="AS236" s="104"/>
      <c r="AT236" s="104"/>
    </row>
    <row r="237" spans="1:46" s="102" customFormat="1" ht="15" x14ac:dyDescent="0.25">
      <c r="A237" s="96">
        <v>228</v>
      </c>
      <c r="B237" s="97" t="s">
        <v>73</v>
      </c>
      <c r="C237" s="108">
        <v>0.53404171585989768</v>
      </c>
      <c r="D237" s="109">
        <v>0.69594328475777867</v>
      </c>
      <c r="E237" s="109">
        <v>0.43149606299212601</v>
      </c>
      <c r="F237" s="109">
        <v>0.42103190232374954</v>
      </c>
      <c r="G237" s="98">
        <v>4281</v>
      </c>
      <c r="H237" s="99">
        <v>0.53</v>
      </c>
      <c r="I237" s="99">
        <v>0.55501051156271897</v>
      </c>
      <c r="J237" s="99">
        <v>0.30156505489371643</v>
      </c>
      <c r="K237" s="99">
        <v>1.214669469750059E-2</v>
      </c>
      <c r="L237" s="103">
        <v>0.131277738846064</v>
      </c>
      <c r="M237" s="99">
        <v>0.44498948843728103</v>
      </c>
      <c r="N237" s="200">
        <v>1</v>
      </c>
      <c r="O237" s="98">
        <v>2541</v>
      </c>
      <c r="P237" s="99">
        <v>0.18693427784336875</v>
      </c>
      <c r="Q237" s="99">
        <v>0.27902400629673357</v>
      </c>
      <c r="R237" s="99">
        <v>0.32585596221959856</v>
      </c>
      <c r="S237" s="99">
        <v>0.20818575364029909</v>
      </c>
      <c r="T237" s="126">
        <v>2.555293191656828</v>
      </c>
      <c r="U237" s="98">
        <v>2539</v>
      </c>
      <c r="V237" s="99">
        <v>9.7282394643560463E-2</v>
      </c>
      <c r="W237" s="99">
        <v>0.20677432059866088</v>
      </c>
      <c r="X237" s="99">
        <v>0.28160693186293817</v>
      </c>
      <c r="Y237" s="99">
        <v>0.4143363528948405</v>
      </c>
      <c r="Z237" s="136">
        <v>3.0129972430090586</v>
      </c>
      <c r="AA237" s="98">
        <v>2540</v>
      </c>
      <c r="AB237" s="99">
        <v>0.3346456692913386</v>
      </c>
      <c r="AC237" s="99">
        <v>0.23385826771653542</v>
      </c>
      <c r="AD237" s="99">
        <v>0.24094488188976379</v>
      </c>
      <c r="AE237" s="99">
        <v>0.19055118110236222</v>
      </c>
      <c r="AF237" s="136">
        <v>2.2874015748031495</v>
      </c>
      <c r="AG237" s="98">
        <v>2539</v>
      </c>
      <c r="AH237" s="99">
        <v>0.32178022843639226</v>
      </c>
      <c r="AI237" s="99">
        <v>0.2571878692398582</v>
      </c>
      <c r="AJ237" s="99">
        <v>0.25994486018117369</v>
      </c>
      <c r="AK237" s="99">
        <v>0.16108704214257583</v>
      </c>
      <c r="AL237" s="136">
        <v>2.2603387160299331</v>
      </c>
      <c r="AM237" s="142">
        <v>2538</v>
      </c>
      <c r="AN237" s="155">
        <v>0.43301812450748622</v>
      </c>
      <c r="AO237" s="142">
        <v>2540</v>
      </c>
      <c r="AP237" s="155">
        <v>0.1921259842519685</v>
      </c>
      <c r="AQ237" s="101">
        <v>406000</v>
      </c>
      <c r="AR237" s="3"/>
      <c r="AS237" s="3"/>
      <c r="AT237" s="3"/>
    </row>
    <row r="238" spans="1:46" s="102" customFormat="1" ht="15" x14ac:dyDescent="0.25">
      <c r="A238" s="96">
        <v>229</v>
      </c>
      <c r="B238" s="97" t="s">
        <v>180</v>
      </c>
      <c r="C238" s="108">
        <v>0.35467980295566504</v>
      </c>
      <c r="D238" s="109">
        <v>0.7068965517241379</v>
      </c>
      <c r="E238" s="109">
        <v>0.32758620689655171</v>
      </c>
      <c r="F238" s="109">
        <v>0.34975369458128081</v>
      </c>
      <c r="G238" s="98">
        <v>709</v>
      </c>
      <c r="H238" s="99">
        <v>0.71</v>
      </c>
      <c r="I238" s="99">
        <v>0.96332863187588147</v>
      </c>
      <c r="J238" s="99">
        <v>2.256699576868829E-2</v>
      </c>
      <c r="K238" s="99">
        <v>8.4626234132581107E-3</v>
      </c>
      <c r="L238" s="100">
        <v>5.6417489421720698E-3</v>
      </c>
      <c r="M238" s="99">
        <v>3.6671368124118482E-2</v>
      </c>
      <c r="N238" s="200">
        <v>2</v>
      </c>
      <c r="O238" s="98">
        <v>406</v>
      </c>
      <c r="P238" s="99">
        <v>0.27093596059113301</v>
      </c>
      <c r="Q238" s="99">
        <v>0.37438423645320196</v>
      </c>
      <c r="R238" s="99">
        <v>0.2857142857142857</v>
      </c>
      <c r="S238" s="99">
        <v>6.8965517241379309E-2</v>
      </c>
      <c r="T238" s="126">
        <v>2.1527093596059115</v>
      </c>
      <c r="U238" s="98">
        <v>406</v>
      </c>
      <c r="V238" s="99">
        <v>9.1133004926108374E-2</v>
      </c>
      <c r="W238" s="99">
        <v>0.2019704433497537</v>
      </c>
      <c r="X238" s="99">
        <v>0.32266009852216748</v>
      </c>
      <c r="Y238" s="99">
        <v>0.38423645320197042</v>
      </c>
      <c r="Z238" s="136">
        <v>3</v>
      </c>
      <c r="AA238" s="98">
        <v>406</v>
      </c>
      <c r="AB238" s="99">
        <v>0.4039408866995074</v>
      </c>
      <c r="AC238" s="99">
        <v>0.26847290640394089</v>
      </c>
      <c r="AD238" s="99">
        <v>0.21428571428571427</v>
      </c>
      <c r="AE238" s="99">
        <v>0.11330049261083744</v>
      </c>
      <c r="AF238" s="136">
        <v>2.0369458128078817</v>
      </c>
      <c r="AG238" s="98">
        <v>406</v>
      </c>
      <c r="AH238" s="99">
        <v>0.34482758620689657</v>
      </c>
      <c r="AI238" s="99">
        <v>0.30541871921182268</v>
      </c>
      <c r="AJ238" s="99">
        <v>0.23645320197044334</v>
      </c>
      <c r="AK238" s="99">
        <v>0.11330049261083744</v>
      </c>
      <c r="AL238" s="136">
        <v>2.1182266009852215</v>
      </c>
      <c r="AM238" s="142">
        <v>406</v>
      </c>
      <c r="AN238" s="155">
        <v>0.34975369458128081</v>
      </c>
      <c r="AO238" s="142">
        <v>406</v>
      </c>
      <c r="AP238" s="155">
        <v>8.3743842364532015E-2</v>
      </c>
      <c r="AQ238" s="101">
        <v>3806000</v>
      </c>
      <c r="AR238" s="104"/>
      <c r="AS238" s="104"/>
      <c r="AT238" s="104"/>
    </row>
    <row r="239" spans="1:46" s="102" customFormat="1" ht="15" x14ac:dyDescent="0.25">
      <c r="A239" s="96">
        <v>230</v>
      </c>
      <c r="B239" s="97" t="s">
        <v>301</v>
      </c>
      <c r="C239" s="108">
        <v>0.39586410635155095</v>
      </c>
      <c r="D239" s="109">
        <v>0.69911504424778759</v>
      </c>
      <c r="E239" s="109">
        <v>0.35893648449039883</v>
      </c>
      <c r="F239" s="109">
        <v>0.36927621861152143</v>
      </c>
      <c r="G239" s="98">
        <v>1111</v>
      </c>
      <c r="H239" s="99">
        <v>0.54</v>
      </c>
      <c r="I239" s="99">
        <v>0.76507650765076507</v>
      </c>
      <c r="J239" s="99">
        <v>3.6903690369036901E-2</v>
      </c>
      <c r="K239" s="99">
        <v>0.17551755175517553</v>
      </c>
      <c r="L239" s="103">
        <v>2.2502250225022499E-2</v>
      </c>
      <c r="M239" s="99">
        <v>0.23492349234923493</v>
      </c>
      <c r="N239" s="200">
        <v>4</v>
      </c>
      <c r="O239" s="98">
        <v>677</v>
      </c>
      <c r="P239" s="99">
        <v>0.27621861152141802</v>
      </c>
      <c r="Q239" s="99">
        <v>0.32791728212703103</v>
      </c>
      <c r="R239" s="99">
        <v>0.28064992614475626</v>
      </c>
      <c r="S239" s="99">
        <v>0.11521418020679468</v>
      </c>
      <c r="T239" s="126">
        <v>2.2348596750369274</v>
      </c>
      <c r="U239" s="98">
        <v>678</v>
      </c>
      <c r="V239" s="99">
        <v>9.8820058997050153E-2</v>
      </c>
      <c r="W239" s="99">
        <v>0.20206489675516223</v>
      </c>
      <c r="X239" s="99">
        <v>0.29351032448377579</v>
      </c>
      <c r="Y239" s="99">
        <v>0.4056047197640118</v>
      </c>
      <c r="Z239" s="136">
        <v>3.0058997050147491</v>
      </c>
      <c r="AA239" s="98">
        <v>677</v>
      </c>
      <c r="AB239" s="99">
        <v>0.42836041358936483</v>
      </c>
      <c r="AC239" s="99">
        <v>0.21270310192023634</v>
      </c>
      <c r="AD239" s="99">
        <v>0.2274741506646972</v>
      </c>
      <c r="AE239" s="99">
        <v>0.13146233382570163</v>
      </c>
      <c r="AF239" s="136">
        <v>2.0620384047267355</v>
      </c>
      <c r="AG239" s="98">
        <v>677</v>
      </c>
      <c r="AH239" s="99">
        <v>0.36632200886262922</v>
      </c>
      <c r="AI239" s="99">
        <v>0.26440177252584934</v>
      </c>
      <c r="AJ239" s="99">
        <v>0.22156573116691286</v>
      </c>
      <c r="AK239" s="99">
        <v>0.14771048744460857</v>
      </c>
      <c r="AL239" s="136">
        <v>2.1506646971935011</v>
      </c>
      <c r="AM239" s="142">
        <v>677</v>
      </c>
      <c r="AN239" s="155">
        <v>0.40324963072378139</v>
      </c>
      <c r="AO239" s="142">
        <v>677</v>
      </c>
      <c r="AP239" s="155">
        <v>0.11669128508124077</v>
      </c>
      <c r="AQ239" s="101">
        <v>7008000</v>
      </c>
      <c r="AR239" s="105"/>
      <c r="AS239" s="105"/>
      <c r="AT239" s="105"/>
    </row>
    <row r="240" spans="1:46" s="102" customFormat="1" ht="15" x14ac:dyDescent="0.25">
      <c r="A240" s="96">
        <v>231</v>
      </c>
      <c r="B240" s="97" t="s">
        <v>90</v>
      </c>
      <c r="C240" s="108">
        <v>0.47533632286995514</v>
      </c>
      <c r="D240" s="109">
        <v>0.72272047832585951</v>
      </c>
      <c r="E240" s="109">
        <v>0.39325842696629215</v>
      </c>
      <c r="F240" s="109">
        <v>0.41330343796711511</v>
      </c>
      <c r="G240" s="98">
        <v>2232</v>
      </c>
      <c r="H240" s="99">
        <v>0.74</v>
      </c>
      <c r="I240" s="99">
        <v>0.70788530465949817</v>
      </c>
      <c r="J240" s="99">
        <v>7.7508960573476698E-2</v>
      </c>
      <c r="K240" s="99">
        <v>0.1617383512544803</v>
      </c>
      <c r="L240" s="103">
        <v>5.2867383512544802E-2</v>
      </c>
      <c r="M240" s="99">
        <v>0.29211469534050183</v>
      </c>
      <c r="N240" s="200">
        <v>1</v>
      </c>
      <c r="O240" s="98">
        <v>1338</v>
      </c>
      <c r="P240" s="99">
        <v>0.20254110612855009</v>
      </c>
      <c r="Q240" s="99">
        <v>0.32212257100149477</v>
      </c>
      <c r="R240" s="99">
        <v>0.31838565022421522</v>
      </c>
      <c r="S240" s="99">
        <v>0.15695067264573992</v>
      </c>
      <c r="T240" s="126">
        <v>2.4297458893871449</v>
      </c>
      <c r="U240" s="98">
        <v>1338</v>
      </c>
      <c r="V240" s="99">
        <v>7.9222720478325862E-2</v>
      </c>
      <c r="W240" s="99">
        <v>0.19805680119581465</v>
      </c>
      <c r="X240" s="99">
        <v>0.28176382660687593</v>
      </c>
      <c r="Y240" s="99">
        <v>0.44095665171898357</v>
      </c>
      <c r="Z240" s="136">
        <v>3.0844544095665172</v>
      </c>
      <c r="AA240" s="98">
        <v>1335</v>
      </c>
      <c r="AB240" s="99">
        <v>0.36554307116104867</v>
      </c>
      <c r="AC240" s="99">
        <v>0.24119850187265918</v>
      </c>
      <c r="AD240" s="99">
        <v>0.22247191011235956</v>
      </c>
      <c r="AE240" s="99">
        <v>0.17078651685393259</v>
      </c>
      <c r="AF240" s="136">
        <v>2.1985018726591763</v>
      </c>
      <c r="AG240" s="98">
        <v>1338</v>
      </c>
      <c r="AH240" s="99">
        <v>0.33781763826606875</v>
      </c>
      <c r="AI240" s="99">
        <v>0.24887892376681614</v>
      </c>
      <c r="AJ240" s="99">
        <v>0.2556053811659193</v>
      </c>
      <c r="AK240" s="99">
        <v>0.15769805680119581</v>
      </c>
      <c r="AL240" s="136">
        <v>2.2331838565022419</v>
      </c>
      <c r="AM240" s="142">
        <v>1333</v>
      </c>
      <c r="AN240" s="155">
        <v>0.42010502625656415</v>
      </c>
      <c r="AO240" s="142">
        <v>1332</v>
      </c>
      <c r="AP240" s="155">
        <v>0.15615615615615616</v>
      </c>
      <c r="AQ240" s="101">
        <v>1507000</v>
      </c>
      <c r="AR240" s="104"/>
      <c r="AS240" s="104"/>
      <c r="AT240" s="104"/>
    </row>
    <row r="241" spans="1:46" s="102" customFormat="1" ht="15" x14ac:dyDescent="0.25">
      <c r="A241" s="96">
        <v>232</v>
      </c>
      <c r="B241" s="97" t="s">
        <v>292</v>
      </c>
      <c r="C241" s="108">
        <v>0.40566037735849059</v>
      </c>
      <c r="D241" s="109">
        <v>0.72235294117647064</v>
      </c>
      <c r="E241" s="109">
        <v>0.42588235294117643</v>
      </c>
      <c r="F241" s="109">
        <v>0.41882352941176471</v>
      </c>
      <c r="G241" s="98">
        <v>696</v>
      </c>
      <c r="H241" s="99">
        <v>0.72</v>
      </c>
      <c r="I241" s="99">
        <v>0.8477011494252874</v>
      </c>
      <c r="J241" s="99">
        <v>4.7413793103448273E-2</v>
      </c>
      <c r="K241" s="99">
        <v>7.3275862068965511E-2</v>
      </c>
      <c r="L241" s="103">
        <v>3.1609195402298847E-2</v>
      </c>
      <c r="M241" s="99">
        <v>0.15229885057471265</v>
      </c>
      <c r="N241" s="200">
        <v>4</v>
      </c>
      <c r="O241" s="98">
        <v>424</v>
      </c>
      <c r="P241" s="99">
        <v>0.26650943396226418</v>
      </c>
      <c r="Q241" s="99">
        <v>0.32783018867924529</v>
      </c>
      <c r="R241" s="99">
        <v>0.29009433962264153</v>
      </c>
      <c r="S241" s="99">
        <v>0.11556603773584906</v>
      </c>
      <c r="T241" s="126">
        <v>2.2547169811320757</v>
      </c>
      <c r="U241" s="98">
        <v>425</v>
      </c>
      <c r="V241" s="99">
        <v>7.5294117647058817E-2</v>
      </c>
      <c r="W241" s="99">
        <v>0.2023529411764706</v>
      </c>
      <c r="X241" s="99">
        <v>0.29176470588235293</v>
      </c>
      <c r="Y241" s="99">
        <v>0.43058823529411766</v>
      </c>
      <c r="Z241" s="136">
        <v>3.0776470588235294</v>
      </c>
      <c r="AA241" s="98">
        <v>425</v>
      </c>
      <c r="AB241" s="99">
        <v>0.35058823529411764</v>
      </c>
      <c r="AC241" s="99">
        <v>0.22352941176470589</v>
      </c>
      <c r="AD241" s="99">
        <v>0.2541176470588235</v>
      </c>
      <c r="AE241" s="99">
        <v>0.17176470588235293</v>
      </c>
      <c r="AF241" s="136">
        <v>2.2470588235294118</v>
      </c>
      <c r="AG241" s="98">
        <v>425</v>
      </c>
      <c r="AH241" s="99">
        <v>0.32705882352941179</v>
      </c>
      <c r="AI241" s="99">
        <v>0.2541176470588235</v>
      </c>
      <c r="AJ241" s="99">
        <v>0.2964705882352941</v>
      </c>
      <c r="AK241" s="99">
        <v>0.12235294117647059</v>
      </c>
      <c r="AL241" s="136">
        <v>2.2141176470588233</v>
      </c>
      <c r="AM241" s="142">
        <v>425</v>
      </c>
      <c r="AN241" s="155">
        <v>0.41882352941176471</v>
      </c>
      <c r="AO241" s="142">
        <v>424</v>
      </c>
      <c r="AP241" s="155">
        <v>0.13679245283018868</v>
      </c>
      <c r="AQ241" s="101">
        <v>5504000</v>
      </c>
      <c r="AR241" s="3"/>
      <c r="AS241" s="3"/>
      <c r="AT241" s="3"/>
    </row>
    <row r="242" spans="1:46" s="102" customFormat="1" ht="15" x14ac:dyDescent="0.25">
      <c r="A242" s="96">
        <v>233</v>
      </c>
      <c r="B242" s="97" t="s">
        <v>129</v>
      </c>
      <c r="C242" s="108">
        <v>0.43097643097643101</v>
      </c>
      <c r="D242" s="109">
        <v>0.69023569023569031</v>
      </c>
      <c r="E242" s="109">
        <v>0.39730639730639727</v>
      </c>
      <c r="F242" s="109">
        <v>0.39057239057239057</v>
      </c>
      <c r="G242" s="98">
        <v>513</v>
      </c>
      <c r="H242" s="99">
        <v>0.59</v>
      </c>
      <c r="I242" s="99">
        <v>0.93372319688109162</v>
      </c>
      <c r="J242" s="99">
        <v>2.5341130604288501E-2</v>
      </c>
      <c r="K242" s="99">
        <v>5.8479532163742704E-3</v>
      </c>
      <c r="L242" s="103">
        <v>3.5087719298245612E-2</v>
      </c>
      <c r="M242" s="99">
        <v>6.6276803118908378E-2</v>
      </c>
      <c r="N242" s="200">
        <v>1</v>
      </c>
      <c r="O242" s="98">
        <v>297</v>
      </c>
      <c r="P242" s="99">
        <v>0.19191919191919191</v>
      </c>
      <c r="Q242" s="99">
        <v>0.37710437710437711</v>
      </c>
      <c r="R242" s="99">
        <v>0.265993265993266</v>
      </c>
      <c r="S242" s="99">
        <v>0.16498316498316498</v>
      </c>
      <c r="T242" s="126">
        <v>2.404040404040404</v>
      </c>
      <c r="U242" s="98">
        <v>297</v>
      </c>
      <c r="V242" s="99">
        <v>8.4175084175084181E-2</v>
      </c>
      <c r="W242" s="99">
        <v>0.22558922558922559</v>
      </c>
      <c r="X242" s="99">
        <v>0.29292929292929293</v>
      </c>
      <c r="Y242" s="99">
        <v>0.39730639730639733</v>
      </c>
      <c r="Z242" s="136">
        <v>3.0033670033670035</v>
      </c>
      <c r="AA242" s="98">
        <v>297</v>
      </c>
      <c r="AB242" s="99">
        <v>0.35690235690235689</v>
      </c>
      <c r="AC242" s="99">
        <v>0.24579124579124578</v>
      </c>
      <c r="AD242" s="99">
        <v>0.23905723905723905</v>
      </c>
      <c r="AE242" s="99">
        <v>0.15824915824915825</v>
      </c>
      <c r="AF242" s="136">
        <v>2.1986531986531985</v>
      </c>
      <c r="AG242" s="98">
        <v>297</v>
      </c>
      <c r="AH242" s="99">
        <v>0.30976430976430974</v>
      </c>
      <c r="AI242" s="99">
        <v>0.29966329966329969</v>
      </c>
      <c r="AJ242" s="99">
        <v>0.22558922558922559</v>
      </c>
      <c r="AK242" s="99">
        <v>0.16498316498316498</v>
      </c>
      <c r="AL242" s="136">
        <v>2.2457912457912461</v>
      </c>
      <c r="AM242" s="142">
        <v>297</v>
      </c>
      <c r="AN242" s="155">
        <v>0.44781144781144783</v>
      </c>
      <c r="AO242" s="142">
        <v>297</v>
      </c>
      <c r="AP242" s="155">
        <v>0.14814814814814814</v>
      </c>
      <c r="AQ242" s="106">
        <v>7105000</v>
      </c>
      <c r="AR242" s="3"/>
      <c r="AS242" s="3"/>
      <c r="AT242" s="3"/>
    </row>
    <row r="243" spans="1:46" s="102" customFormat="1" ht="15" x14ac:dyDescent="0.25">
      <c r="A243" s="96">
        <v>234</v>
      </c>
      <c r="B243" s="97" t="s">
        <v>171</v>
      </c>
      <c r="C243" s="108">
        <v>0.51929530201342278</v>
      </c>
      <c r="D243" s="109">
        <v>0.72170997485331101</v>
      </c>
      <c r="E243" s="109">
        <v>0.44425817267393125</v>
      </c>
      <c r="F243" s="109">
        <v>0.40318524727577532</v>
      </c>
      <c r="G243" s="98">
        <v>1862</v>
      </c>
      <c r="H243" s="99">
        <v>0.62</v>
      </c>
      <c r="I243" s="99">
        <v>0.90279269602577872</v>
      </c>
      <c r="J243" s="99">
        <v>6.4446831364124602E-2</v>
      </c>
      <c r="K243" s="99">
        <v>1.2352309344790551E-2</v>
      </c>
      <c r="L243" s="103">
        <v>2.0408163265306121E-2</v>
      </c>
      <c r="M243" s="99">
        <v>9.7207303974221268E-2</v>
      </c>
      <c r="N243" s="200">
        <v>2</v>
      </c>
      <c r="O243" s="98">
        <v>1192</v>
      </c>
      <c r="P243" s="99">
        <v>0.19798657718120805</v>
      </c>
      <c r="Q243" s="99">
        <v>0.28271812080536912</v>
      </c>
      <c r="R243" s="99">
        <v>0.31375838926174499</v>
      </c>
      <c r="S243" s="99">
        <v>0.20553691275167785</v>
      </c>
      <c r="T243" s="126">
        <v>2.5268456375838926</v>
      </c>
      <c r="U243" s="98">
        <v>1193</v>
      </c>
      <c r="V243" s="99">
        <v>6.8734283319362946E-2</v>
      </c>
      <c r="W243" s="99">
        <v>0.20955574182732606</v>
      </c>
      <c r="X243" s="99">
        <v>0.27577535624476113</v>
      </c>
      <c r="Y243" s="99">
        <v>0.44593461860854988</v>
      </c>
      <c r="Z243" s="136">
        <v>3.098910310142498</v>
      </c>
      <c r="AA243" s="98">
        <v>1193</v>
      </c>
      <c r="AB243" s="99">
        <v>0.32103939647946356</v>
      </c>
      <c r="AC243" s="99">
        <v>0.23470243084660519</v>
      </c>
      <c r="AD243" s="99">
        <v>0.25733445096395641</v>
      </c>
      <c r="AE243" s="99">
        <v>0.18692372170997484</v>
      </c>
      <c r="AF243" s="136">
        <v>2.3101424979044425</v>
      </c>
      <c r="AG243" s="98">
        <v>1193</v>
      </c>
      <c r="AH243" s="99">
        <v>0.32858340318524726</v>
      </c>
      <c r="AI243" s="99">
        <v>0.26823134953897737</v>
      </c>
      <c r="AJ243" s="99">
        <v>0.24308466051969824</v>
      </c>
      <c r="AK243" s="99">
        <v>0.16010058675607711</v>
      </c>
      <c r="AL243" s="136">
        <v>2.234702430846605</v>
      </c>
      <c r="AM243" s="142">
        <v>1193</v>
      </c>
      <c r="AN243" s="155">
        <v>0.45012573344509638</v>
      </c>
      <c r="AO243" s="142">
        <v>1192</v>
      </c>
      <c r="AP243" s="155">
        <v>0.19714765100671142</v>
      </c>
      <c r="AQ243" s="101">
        <v>3209000</v>
      </c>
      <c r="AR243" s="3"/>
      <c r="AS243" s="3"/>
      <c r="AT243" s="3"/>
    </row>
    <row r="244" spans="1:46" s="102" customFormat="1" ht="15" x14ac:dyDescent="0.25">
      <c r="A244" s="96">
        <v>235</v>
      </c>
      <c r="B244" s="97" t="s">
        <v>273</v>
      </c>
      <c r="C244" s="108">
        <v>0.49723756906077349</v>
      </c>
      <c r="D244" s="109">
        <v>0.82872928176795579</v>
      </c>
      <c r="E244" s="109">
        <v>0.44751381215469616</v>
      </c>
      <c r="F244" s="109">
        <v>0.48618784530386738</v>
      </c>
      <c r="G244" s="98">
        <v>619</v>
      </c>
      <c r="H244" s="99">
        <v>0.5</v>
      </c>
      <c r="I244" s="99">
        <v>0.84975767366720512</v>
      </c>
      <c r="J244" s="99">
        <v>5.6542810985460421E-2</v>
      </c>
      <c r="K244" s="99">
        <v>9.6930533117932094E-3</v>
      </c>
      <c r="L244" s="100">
        <v>8.4006462035541199E-2</v>
      </c>
      <c r="M244" s="99">
        <v>0.15024232633279483</v>
      </c>
      <c r="N244" s="200">
        <v>4</v>
      </c>
      <c r="O244" s="98">
        <v>362</v>
      </c>
      <c r="P244" s="99">
        <v>0.19889502762430938</v>
      </c>
      <c r="Q244" s="99">
        <v>0.30386740331491713</v>
      </c>
      <c r="R244" s="99">
        <v>0.38121546961325969</v>
      </c>
      <c r="S244" s="99">
        <v>0.11602209944751381</v>
      </c>
      <c r="T244" s="126">
        <v>2.4143646408839778</v>
      </c>
      <c r="U244" s="98">
        <v>362</v>
      </c>
      <c r="V244" s="99">
        <v>4.1436464088397788E-2</v>
      </c>
      <c r="W244" s="99">
        <v>0.12983425414364641</v>
      </c>
      <c r="X244" s="99">
        <v>0.29005524861878451</v>
      </c>
      <c r="Y244" s="99">
        <v>0.53867403314917128</v>
      </c>
      <c r="Z244" s="136">
        <v>3.3259668508287294</v>
      </c>
      <c r="AA244" s="98">
        <v>362</v>
      </c>
      <c r="AB244" s="99">
        <v>0.26795580110497236</v>
      </c>
      <c r="AC244" s="99">
        <v>0.28453038674033149</v>
      </c>
      <c r="AD244" s="99">
        <v>0.29558011049723759</v>
      </c>
      <c r="AE244" s="99">
        <v>0.15193370165745856</v>
      </c>
      <c r="AF244" s="136">
        <v>2.3314917127071824</v>
      </c>
      <c r="AG244" s="98">
        <v>362</v>
      </c>
      <c r="AH244" s="99">
        <v>0.23204419889502761</v>
      </c>
      <c r="AI244" s="99">
        <v>0.28176795580110497</v>
      </c>
      <c r="AJ244" s="99">
        <v>0.31215469613259667</v>
      </c>
      <c r="AK244" s="99">
        <v>0.17403314917127072</v>
      </c>
      <c r="AL244" s="136">
        <v>2.4281767955801103</v>
      </c>
      <c r="AM244" s="142">
        <v>362</v>
      </c>
      <c r="AN244" s="155">
        <v>0.51104972375690605</v>
      </c>
      <c r="AO244" s="142">
        <v>362</v>
      </c>
      <c r="AP244" s="155">
        <v>0.11878453038674033</v>
      </c>
      <c r="AQ244" s="101">
        <v>2906000</v>
      </c>
      <c r="AR244" s="3"/>
      <c r="AS244" s="3"/>
      <c r="AT244" s="3"/>
    </row>
    <row r="245" spans="1:46" s="102" customFormat="1" ht="15" x14ac:dyDescent="0.25">
      <c r="A245" s="96">
        <v>236</v>
      </c>
      <c r="B245" s="97" t="s">
        <v>136</v>
      </c>
      <c r="C245" s="108">
        <v>0.50211848658291824</v>
      </c>
      <c r="D245" s="109">
        <v>0.66175923860510077</v>
      </c>
      <c r="E245" s="109">
        <v>0.36494124646735093</v>
      </c>
      <c r="F245" s="109">
        <v>0.38147625065041257</v>
      </c>
      <c r="G245" s="98">
        <v>21828</v>
      </c>
      <c r="H245" s="99">
        <v>0.71</v>
      </c>
      <c r="I245" s="99">
        <v>0.34245006413780466</v>
      </c>
      <c r="J245" s="99">
        <v>0.46962616822429909</v>
      </c>
      <c r="K245" s="99">
        <v>2.4326553051126989E-2</v>
      </c>
      <c r="L245" s="103">
        <v>0.16359721458676929</v>
      </c>
      <c r="M245" s="99">
        <v>0.65754993586219534</v>
      </c>
      <c r="N245" s="200">
        <v>1</v>
      </c>
      <c r="O245" s="98">
        <v>13453</v>
      </c>
      <c r="P245" s="99">
        <v>0.20857801233925519</v>
      </c>
      <c r="Q245" s="99">
        <v>0.28930350107782649</v>
      </c>
      <c r="R245" s="99">
        <v>0.30684605664164127</v>
      </c>
      <c r="S245" s="99">
        <v>0.19527242994127703</v>
      </c>
      <c r="T245" s="126">
        <v>2.4888129041849401</v>
      </c>
      <c r="U245" s="98">
        <v>13449</v>
      </c>
      <c r="V245" s="99">
        <v>0.11212729570971819</v>
      </c>
      <c r="W245" s="99">
        <v>0.22611346568518106</v>
      </c>
      <c r="X245" s="99">
        <v>0.29236374451632091</v>
      </c>
      <c r="Y245" s="99">
        <v>0.36939549408877981</v>
      </c>
      <c r="Z245" s="136">
        <v>2.9190274369841624</v>
      </c>
      <c r="AA245" s="98">
        <v>13446</v>
      </c>
      <c r="AB245" s="99">
        <v>0.39706976052357579</v>
      </c>
      <c r="AC245" s="99">
        <v>0.23798899300907334</v>
      </c>
      <c r="AD245" s="99">
        <v>0.21649561207794141</v>
      </c>
      <c r="AE245" s="99">
        <v>0.1484456343894095</v>
      </c>
      <c r="AF245" s="136">
        <v>2.1163171203331848</v>
      </c>
      <c r="AG245" s="98">
        <v>13453</v>
      </c>
      <c r="AH245" s="99">
        <v>0.35991972050843679</v>
      </c>
      <c r="AI245" s="99">
        <v>0.25860402884115069</v>
      </c>
      <c r="AJ245" s="99">
        <v>0.23496617854753588</v>
      </c>
      <c r="AK245" s="99">
        <v>0.14651007210287667</v>
      </c>
      <c r="AL245" s="136">
        <v>2.1680666022448527</v>
      </c>
      <c r="AM245" s="142">
        <v>13434</v>
      </c>
      <c r="AN245" s="155">
        <v>0.42489206490993003</v>
      </c>
      <c r="AO245" s="142">
        <v>13437</v>
      </c>
      <c r="AP245" s="155">
        <v>0.1632060727841036</v>
      </c>
      <c r="AQ245" s="101">
        <v>7207000</v>
      </c>
      <c r="AR245" s="3"/>
      <c r="AS245" s="3"/>
      <c r="AT245" s="3"/>
    </row>
    <row r="246" spans="1:46" s="102" customFormat="1" ht="15" x14ac:dyDescent="0.25">
      <c r="A246" s="96">
        <v>237</v>
      </c>
      <c r="B246" s="97" t="s">
        <v>318</v>
      </c>
      <c r="C246" s="210">
        <v>0.29494079655543598</v>
      </c>
      <c r="D246" s="109">
        <v>0.57373519913885906</v>
      </c>
      <c r="E246" s="109">
        <v>0.25941872981700753</v>
      </c>
      <c r="F246" s="213">
        <v>0.28417653390742736</v>
      </c>
      <c r="G246" s="98">
        <v>1537</v>
      </c>
      <c r="H246" s="99">
        <v>0.68</v>
      </c>
      <c r="I246" s="99">
        <v>0.70071567989590111</v>
      </c>
      <c r="J246" s="99">
        <v>7.6772934287573188E-2</v>
      </c>
      <c r="K246" s="99">
        <v>0.18867924528301888</v>
      </c>
      <c r="L246" s="103">
        <v>3.3832140533506833E-2</v>
      </c>
      <c r="M246" s="99">
        <v>0.29928432010409889</v>
      </c>
      <c r="N246" s="200">
        <v>5</v>
      </c>
      <c r="O246" s="98">
        <v>929</v>
      </c>
      <c r="P246" s="99">
        <v>0.30678148546824541</v>
      </c>
      <c r="Q246" s="99">
        <v>0.39827771797631861</v>
      </c>
      <c r="R246" s="99">
        <v>0.22712594187298171</v>
      </c>
      <c r="S246" s="99">
        <v>6.7814854682454254E-2</v>
      </c>
      <c r="T246" s="126">
        <v>2.0559741657696446</v>
      </c>
      <c r="U246" s="98">
        <v>929</v>
      </c>
      <c r="V246" s="167">
        <v>0.13778256189451021</v>
      </c>
      <c r="W246" s="99">
        <v>0.28848223896663078</v>
      </c>
      <c r="X246" s="99">
        <v>0.2831001076426265</v>
      </c>
      <c r="Y246" s="99">
        <v>0.29063509149623251</v>
      </c>
      <c r="Z246" s="136">
        <v>2.7265877287405811</v>
      </c>
      <c r="AA246" s="98">
        <v>929</v>
      </c>
      <c r="AB246" s="99">
        <v>0.50914962325080737</v>
      </c>
      <c r="AC246" s="99">
        <v>0.23143164693218515</v>
      </c>
      <c r="AD246" s="99">
        <v>0.1743810548977395</v>
      </c>
      <c r="AE246" s="99">
        <v>8.503767491926803E-2</v>
      </c>
      <c r="AF246" s="136">
        <v>1.8353067814854684</v>
      </c>
      <c r="AG246" s="98">
        <v>929</v>
      </c>
      <c r="AH246" s="99">
        <v>0.44456404736275568</v>
      </c>
      <c r="AI246" s="99">
        <v>0.27125941872981701</v>
      </c>
      <c r="AJ246" s="99">
        <v>0.20344456404736275</v>
      </c>
      <c r="AK246" s="99">
        <v>8.073196986006459E-2</v>
      </c>
      <c r="AL246" s="136">
        <v>1.9203444564047363</v>
      </c>
      <c r="AM246" s="142">
        <v>929</v>
      </c>
      <c r="AN246" s="155">
        <v>0.29817007534983853</v>
      </c>
      <c r="AO246" s="142">
        <v>929</v>
      </c>
      <c r="AP246" s="155">
        <v>5.8127018299246498E-2</v>
      </c>
      <c r="AQ246" s="215">
        <v>4003000</v>
      </c>
      <c r="AR246" s="105"/>
      <c r="AS246" s="105"/>
      <c r="AT246" s="105"/>
    </row>
    <row r="247" spans="1:46" s="102" customFormat="1" ht="15" x14ac:dyDescent="0.25">
      <c r="A247" s="96">
        <v>238</v>
      </c>
      <c r="B247" s="97" t="s">
        <v>302</v>
      </c>
      <c r="C247" s="108">
        <v>0.11377245508982035</v>
      </c>
      <c r="D247" s="109">
        <v>0.5714285714285714</v>
      </c>
      <c r="E247" s="109">
        <v>0.16265060240963855</v>
      </c>
      <c r="F247" s="109">
        <v>0.15476190476190477</v>
      </c>
      <c r="G247" s="98">
        <v>293</v>
      </c>
      <c r="H247" s="99">
        <v>0.94</v>
      </c>
      <c r="I247" s="99">
        <v>0.23890784982935154</v>
      </c>
      <c r="J247" s="99">
        <v>5.8020477815699661E-2</v>
      </c>
      <c r="K247" s="99">
        <v>0.69965870307167233</v>
      </c>
      <c r="L247" s="100">
        <v>3.4129692832764501E-3</v>
      </c>
      <c r="M247" s="99">
        <v>0.76109215017064846</v>
      </c>
      <c r="N247" s="200">
        <v>4</v>
      </c>
      <c r="O247" s="98">
        <v>167</v>
      </c>
      <c r="P247" s="99">
        <v>0.48502994011976047</v>
      </c>
      <c r="Q247" s="99">
        <v>0.40119760479041916</v>
      </c>
      <c r="R247" s="99">
        <v>0.11377245508982035</v>
      </c>
      <c r="S247" s="99">
        <v>0</v>
      </c>
      <c r="T247" s="126">
        <v>1.6287425149700598</v>
      </c>
      <c r="U247" s="98">
        <v>168</v>
      </c>
      <c r="V247" s="99">
        <v>0.14285714285714285</v>
      </c>
      <c r="W247" s="99">
        <v>0.2857142857142857</v>
      </c>
      <c r="X247" s="99">
        <v>0.35119047619047616</v>
      </c>
      <c r="Y247" s="99">
        <v>0.22023809523809523</v>
      </c>
      <c r="Z247" s="136">
        <v>2.6488095238095237</v>
      </c>
      <c r="AA247" s="98">
        <v>166</v>
      </c>
      <c r="AB247" s="99">
        <v>0.61445783132530118</v>
      </c>
      <c r="AC247" s="99">
        <v>0.22289156626506024</v>
      </c>
      <c r="AD247" s="99">
        <v>0.12650602409638553</v>
      </c>
      <c r="AE247" s="99">
        <v>3.614457831325301E-2</v>
      </c>
      <c r="AF247" s="136">
        <v>1.5843373493975901</v>
      </c>
      <c r="AG247" s="98">
        <v>168</v>
      </c>
      <c r="AH247" s="99">
        <v>0.6071428571428571</v>
      </c>
      <c r="AI247" s="99">
        <v>0.23809523809523808</v>
      </c>
      <c r="AJ247" s="99">
        <v>0.10714285714285714</v>
      </c>
      <c r="AK247" s="99">
        <v>4.7619047619047623E-2</v>
      </c>
      <c r="AL247" s="136">
        <v>1.5952380952380951</v>
      </c>
      <c r="AM247" s="142">
        <v>167</v>
      </c>
      <c r="AN247" s="155">
        <v>0.16766467065868262</v>
      </c>
      <c r="AO247" s="142">
        <v>166</v>
      </c>
      <c r="AP247" s="155">
        <v>1.204819277108434E-2</v>
      </c>
      <c r="AQ247" s="101">
        <v>7009000</v>
      </c>
      <c r="AR247" s="3"/>
      <c r="AS247" s="3"/>
      <c r="AT247" s="3"/>
    </row>
    <row r="248" spans="1:46" s="102" customFormat="1" ht="15" x14ac:dyDescent="0.25">
      <c r="A248" s="96">
        <v>239</v>
      </c>
      <c r="B248" s="97" t="s">
        <v>304</v>
      </c>
      <c r="C248" s="108">
        <v>0.43789473684210523</v>
      </c>
      <c r="D248" s="109">
        <v>0.6130389064143007</v>
      </c>
      <c r="E248" s="109">
        <v>0.32071503680336488</v>
      </c>
      <c r="F248" s="109">
        <v>0.31125131440588855</v>
      </c>
      <c r="G248" s="98">
        <v>1568</v>
      </c>
      <c r="H248" s="99">
        <v>0.64</v>
      </c>
      <c r="I248" s="99">
        <v>0.43431122448979592</v>
      </c>
      <c r="J248" s="99">
        <v>5.9311224489795922E-2</v>
      </c>
      <c r="K248" s="99">
        <v>0.45663265306122447</v>
      </c>
      <c r="L248" s="103">
        <v>4.9744897959183673E-2</v>
      </c>
      <c r="M248" s="99">
        <v>0.56568877551020402</v>
      </c>
      <c r="N248" s="200">
        <v>5</v>
      </c>
      <c r="O248" s="98">
        <v>950</v>
      </c>
      <c r="P248" s="99">
        <v>0.2431578947368421</v>
      </c>
      <c r="Q248" s="99">
        <v>0.31894736842105265</v>
      </c>
      <c r="R248" s="99">
        <v>0.3</v>
      </c>
      <c r="S248" s="99">
        <v>0.13789473684210526</v>
      </c>
      <c r="T248" s="126">
        <v>2.3326315789473684</v>
      </c>
      <c r="U248" s="98">
        <v>951</v>
      </c>
      <c r="V248" s="99">
        <v>0.12407991587802314</v>
      </c>
      <c r="W248" s="99">
        <v>0.26288117770767611</v>
      </c>
      <c r="X248" s="99">
        <v>0.32702418506834913</v>
      </c>
      <c r="Y248" s="99">
        <v>0.28601472134595163</v>
      </c>
      <c r="Z248" s="136">
        <v>2.7749737118822293</v>
      </c>
      <c r="AA248" s="98">
        <v>951</v>
      </c>
      <c r="AB248" s="99">
        <v>0.44900105152471081</v>
      </c>
      <c r="AC248" s="99">
        <v>0.2302839116719243</v>
      </c>
      <c r="AD248" s="99">
        <v>0.18611987381703471</v>
      </c>
      <c r="AE248" s="99">
        <v>0.13459516298633017</v>
      </c>
      <c r="AF248" s="136">
        <v>2.0063091482649842</v>
      </c>
      <c r="AG248" s="98">
        <v>951</v>
      </c>
      <c r="AH248" s="99">
        <v>0.41114616193480547</v>
      </c>
      <c r="AI248" s="99">
        <v>0.27760252365930599</v>
      </c>
      <c r="AJ248" s="99">
        <v>0.20084121976866456</v>
      </c>
      <c r="AK248" s="99">
        <v>0.11041009463722397</v>
      </c>
      <c r="AL248" s="136">
        <v>2.010515247108307</v>
      </c>
      <c r="AM248" s="142">
        <v>951</v>
      </c>
      <c r="AN248" s="155">
        <v>0.32281808622502628</v>
      </c>
      <c r="AO248" s="142">
        <v>950</v>
      </c>
      <c r="AP248" s="155">
        <v>0.12631578947368421</v>
      </c>
      <c r="AQ248" s="101">
        <v>104000</v>
      </c>
      <c r="AR248" s="3"/>
      <c r="AS248" s="3"/>
      <c r="AT248" s="3"/>
    </row>
    <row r="249" spans="1:46" s="102" customFormat="1" ht="15" x14ac:dyDescent="0.25">
      <c r="A249" s="96">
        <v>240</v>
      </c>
      <c r="B249" s="97" t="s">
        <v>282</v>
      </c>
      <c r="C249" s="108">
        <v>0.36602671118530883</v>
      </c>
      <c r="D249" s="109">
        <v>0.60718763058921854</v>
      </c>
      <c r="E249" s="109">
        <v>0.29215358931552587</v>
      </c>
      <c r="F249" s="109">
        <v>0.31148225469728602</v>
      </c>
      <c r="G249" s="98">
        <v>4061</v>
      </c>
      <c r="H249" s="99">
        <v>0.73</v>
      </c>
      <c r="I249" s="99">
        <v>0.36616596897315934</v>
      </c>
      <c r="J249" s="99">
        <v>4.8017729623245513E-2</v>
      </c>
      <c r="K249" s="99">
        <v>0.53632110317655746</v>
      </c>
      <c r="L249" s="100">
        <v>4.9495198227037678E-2</v>
      </c>
      <c r="M249" s="99">
        <v>0.63383403102684055</v>
      </c>
      <c r="N249" s="200">
        <v>4</v>
      </c>
      <c r="O249" s="98">
        <v>2396</v>
      </c>
      <c r="P249" s="99">
        <v>0.28964941569282138</v>
      </c>
      <c r="Q249" s="99">
        <v>0.34432387312186979</v>
      </c>
      <c r="R249" s="99">
        <v>0.24874791318864775</v>
      </c>
      <c r="S249" s="99">
        <v>0.1172787979966611</v>
      </c>
      <c r="T249" s="126">
        <v>2.1936560934891487</v>
      </c>
      <c r="U249" s="98">
        <v>2393</v>
      </c>
      <c r="V249" s="99">
        <v>0.11282908483075638</v>
      </c>
      <c r="W249" s="99">
        <v>0.27998328458002508</v>
      </c>
      <c r="X249" s="99">
        <v>0.2858336815712495</v>
      </c>
      <c r="Y249" s="99">
        <v>0.3213539490179691</v>
      </c>
      <c r="Z249" s="136">
        <v>2.8157124947764314</v>
      </c>
      <c r="AA249" s="98">
        <v>2396</v>
      </c>
      <c r="AB249" s="99">
        <v>0.49958263772954925</v>
      </c>
      <c r="AC249" s="99">
        <v>0.20826377295492488</v>
      </c>
      <c r="AD249" s="99">
        <v>0.18113522537562604</v>
      </c>
      <c r="AE249" s="99">
        <v>0.11101836393989983</v>
      </c>
      <c r="AF249" s="136">
        <v>1.9035893155258765</v>
      </c>
      <c r="AG249" s="98">
        <v>2395</v>
      </c>
      <c r="AH249" s="99">
        <v>0.42672233820459288</v>
      </c>
      <c r="AI249" s="99">
        <v>0.2617954070981211</v>
      </c>
      <c r="AJ249" s="99">
        <v>0.20375782881002089</v>
      </c>
      <c r="AK249" s="99">
        <v>0.10772442588726514</v>
      </c>
      <c r="AL249" s="136">
        <v>1.9924843423799583</v>
      </c>
      <c r="AM249" s="142">
        <v>2391</v>
      </c>
      <c r="AN249" s="155">
        <v>0.3216227519866165</v>
      </c>
      <c r="AO249" s="142">
        <v>2394</v>
      </c>
      <c r="AP249" s="155">
        <v>0.1098579782790309</v>
      </c>
      <c r="AQ249" s="101">
        <v>4605000</v>
      </c>
      <c r="AR249" s="104"/>
      <c r="AS249" s="104"/>
      <c r="AT249" s="104"/>
    </row>
    <row r="250" spans="1:46" s="102" customFormat="1" ht="15" x14ac:dyDescent="0.25">
      <c r="A250" s="96">
        <v>241</v>
      </c>
      <c r="B250" s="97" t="s">
        <v>192</v>
      </c>
      <c r="C250" s="108">
        <v>0.39051463168516648</v>
      </c>
      <c r="D250" s="109">
        <v>0.61453077699293646</v>
      </c>
      <c r="E250" s="109">
        <v>0.28153380423814328</v>
      </c>
      <c r="F250" s="109">
        <v>0.32189707366296672</v>
      </c>
      <c r="G250" s="98">
        <v>1569</v>
      </c>
      <c r="H250" s="99">
        <v>0.74</v>
      </c>
      <c r="I250" s="99">
        <v>0.77374123645634163</v>
      </c>
      <c r="J250" s="99">
        <v>7.2657743785850867E-2</v>
      </c>
      <c r="K250" s="99">
        <v>0.12810707456978968</v>
      </c>
      <c r="L250" s="103">
        <v>2.5493945188017848E-2</v>
      </c>
      <c r="M250" s="99">
        <v>0.22625876354365837</v>
      </c>
      <c r="N250" s="200">
        <v>2</v>
      </c>
      <c r="O250" s="98">
        <v>991</v>
      </c>
      <c r="P250" s="99">
        <v>0.25327951564076689</v>
      </c>
      <c r="Q250" s="99">
        <v>0.35620585267406663</v>
      </c>
      <c r="R250" s="99">
        <v>0.28657921291624622</v>
      </c>
      <c r="S250" s="99">
        <v>0.10393541876892028</v>
      </c>
      <c r="T250" s="126">
        <v>2.2411705348133202</v>
      </c>
      <c r="U250" s="98">
        <v>991</v>
      </c>
      <c r="V250" s="99">
        <v>0.13319878910191726</v>
      </c>
      <c r="W250" s="99">
        <v>0.25227043390514631</v>
      </c>
      <c r="X250" s="99">
        <v>0.30676084762865791</v>
      </c>
      <c r="Y250" s="99">
        <v>0.30776992936427849</v>
      </c>
      <c r="Z250" s="136">
        <v>2.7891019172552975</v>
      </c>
      <c r="AA250" s="98">
        <v>991</v>
      </c>
      <c r="AB250" s="99">
        <v>0.48536831483350151</v>
      </c>
      <c r="AC250" s="99">
        <v>0.23309788092835521</v>
      </c>
      <c r="AD250" s="99">
        <v>0.18869828456104945</v>
      </c>
      <c r="AE250" s="99">
        <v>9.2835519677093845E-2</v>
      </c>
      <c r="AF250" s="136">
        <v>1.8890010090817357</v>
      </c>
      <c r="AG250" s="98">
        <v>991</v>
      </c>
      <c r="AH250" s="99">
        <v>0.41574167507568111</v>
      </c>
      <c r="AI250" s="99">
        <v>0.26236125126135218</v>
      </c>
      <c r="AJ250" s="99">
        <v>0.20383451059535823</v>
      </c>
      <c r="AK250" s="99">
        <v>0.11806256306760847</v>
      </c>
      <c r="AL250" s="136">
        <v>2.0242179616548941</v>
      </c>
      <c r="AM250" s="142">
        <v>991</v>
      </c>
      <c r="AN250" s="155">
        <v>0.33804238143289606</v>
      </c>
      <c r="AO250" s="142">
        <v>991</v>
      </c>
      <c r="AP250" s="155">
        <v>9.2835519677093845E-2</v>
      </c>
      <c r="AQ250" s="101">
        <v>5605000</v>
      </c>
      <c r="AR250" s="3"/>
      <c r="AS250" s="3"/>
      <c r="AT250" s="3"/>
    </row>
    <row r="251" spans="1:46" s="102" customFormat="1" ht="15" x14ac:dyDescent="0.25">
      <c r="A251" s="96">
        <v>242</v>
      </c>
      <c r="B251" s="97" t="s">
        <v>143</v>
      </c>
      <c r="C251" s="108">
        <v>0.42429906542056073</v>
      </c>
      <c r="D251" s="109">
        <v>0.58801498127340823</v>
      </c>
      <c r="E251" s="109">
        <v>0.31214953271028034</v>
      </c>
      <c r="F251" s="109">
        <v>0.34392523364485983</v>
      </c>
      <c r="G251" s="98">
        <v>829</v>
      </c>
      <c r="H251" s="99">
        <v>0.81</v>
      </c>
      <c r="I251" s="99">
        <v>0.83474065138721354</v>
      </c>
      <c r="J251" s="99">
        <v>0.13148371531966224</v>
      </c>
      <c r="K251" s="99">
        <v>1.2062726176115799E-3</v>
      </c>
      <c r="L251" s="103">
        <v>3.2569360675512672E-2</v>
      </c>
      <c r="M251" s="99">
        <v>0.16525934861278649</v>
      </c>
      <c r="N251" s="200">
        <v>1</v>
      </c>
      <c r="O251" s="98">
        <v>535</v>
      </c>
      <c r="P251" s="99">
        <v>0.30093457943925234</v>
      </c>
      <c r="Q251" s="99">
        <v>0.27476635514018694</v>
      </c>
      <c r="R251" s="99">
        <v>0.26542056074766357</v>
      </c>
      <c r="S251" s="99">
        <v>0.15887850467289719</v>
      </c>
      <c r="T251" s="126">
        <v>2.2822429906542054</v>
      </c>
      <c r="U251" s="98">
        <v>534</v>
      </c>
      <c r="V251" s="99">
        <v>0.16104868913857678</v>
      </c>
      <c r="W251" s="99">
        <v>0.25093632958801498</v>
      </c>
      <c r="X251" s="99">
        <v>0.23970037453183521</v>
      </c>
      <c r="Y251" s="99">
        <v>0.34831460674157305</v>
      </c>
      <c r="Z251" s="136">
        <v>2.7752808988764048</v>
      </c>
      <c r="AA251" s="98">
        <v>535</v>
      </c>
      <c r="AB251" s="99">
        <v>0.46168224299065419</v>
      </c>
      <c r="AC251" s="99">
        <v>0.22616822429906541</v>
      </c>
      <c r="AD251" s="99">
        <v>0.18130841121495328</v>
      </c>
      <c r="AE251" s="99">
        <v>0.13084112149532709</v>
      </c>
      <c r="AF251" s="136">
        <v>1.9813084112149535</v>
      </c>
      <c r="AG251" s="98">
        <v>535</v>
      </c>
      <c r="AH251" s="99">
        <v>0.43364485981308409</v>
      </c>
      <c r="AI251" s="99">
        <v>0.22242990654205608</v>
      </c>
      <c r="AJ251" s="99">
        <v>0.20560747663551401</v>
      </c>
      <c r="AK251" s="99">
        <v>0.13831775700934579</v>
      </c>
      <c r="AL251" s="136">
        <v>2.0485981308411212</v>
      </c>
      <c r="AM251" s="142">
        <v>534</v>
      </c>
      <c r="AN251" s="155">
        <v>0.35580524344569286</v>
      </c>
      <c r="AO251" s="142">
        <v>535</v>
      </c>
      <c r="AP251" s="155">
        <v>0.15140186915887852</v>
      </c>
      <c r="AQ251" s="101">
        <v>7510000</v>
      </c>
      <c r="AR251" s="3"/>
      <c r="AS251" s="3"/>
      <c r="AT251" s="3"/>
    </row>
    <row r="252" spans="1:46" s="102" customFormat="1" ht="15" x14ac:dyDescent="0.25">
      <c r="A252" s="96">
        <v>243</v>
      </c>
      <c r="B252" s="97" t="s">
        <v>83</v>
      </c>
      <c r="C252" s="108">
        <v>0.68871595330739299</v>
      </c>
      <c r="D252" s="109">
        <v>0.85408560311284054</v>
      </c>
      <c r="E252" s="109">
        <v>0.61284046692607008</v>
      </c>
      <c r="F252" s="109">
        <v>0.63618677042801552</v>
      </c>
      <c r="G252" s="98">
        <v>870</v>
      </c>
      <c r="H252" s="99">
        <v>0.43</v>
      </c>
      <c r="I252" s="99">
        <v>0.95747126436781604</v>
      </c>
      <c r="J252" s="99">
        <v>1.9540229885057471E-2</v>
      </c>
      <c r="K252" s="99">
        <v>5.74712643678161E-3</v>
      </c>
      <c r="L252" s="100">
        <v>1.7241379310344831E-2</v>
      </c>
      <c r="M252" s="99">
        <v>4.2528735632183907E-2</v>
      </c>
      <c r="N252" s="200">
        <v>1</v>
      </c>
      <c r="O252" s="98">
        <v>514</v>
      </c>
      <c r="P252" s="99">
        <v>0.12840466926070038</v>
      </c>
      <c r="Q252" s="99">
        <v>0.1828793774319066</v>
      </c>
      <c r="R252" s="99">
        <v>0.39494163424124512</v>
      </c>
      <c r="S252" s="99">
        <v>0.29377431906614787</v>
      </c>
      <c r="T252" s="126">
        <v>2.8540856031128405</v>
      </c>
      <c r="U252" s="98">
        <v>514</v>
      </c>
      <c r="V252" s="99">
        <v>3.5019455252918288E-2</v>
      </c>
      <c r="W252" s="99">
        <v>0.11089494163424124</v>
      </c>
      <c r="X252" s="99">
        <v>0.20622568093385213</v>
      </c>
      <c r="Y252" s="99">
        <v>0.64785992217898836</v>
      </c>
      <c r="Z252" s="136">
        <v>3.4669260700389106</v>
      </c>
      <c r="AA252" s="98">
        <v>514</v>
      </c>
      <c r="AB252" s="99">
        <v>0.16731517509727625</v>
      </c>
      <c r="AC252" s="99">
        <v>0.21984435797665369</v>
      </c>
      <c r="AD252" s="99">
        <v>0.28599221789883267</v>
      </c>
      <c r="AE252" s="99">
        <v>0.32684824902723736</v>
      </c>
      <c r="AF252" s="136">
        <v>2.772373540856031</v>
      </c>
      <c r="AG252" s="98">
        <v>514</v>
      </c>
      <c r="AH252" s="99">
        <v>0.14202334630350194</v>
      </c>
      <c r="AI252" s="99">
        <v>0.22178988326848248</v>
      </c>
      <c r="AJ252" s="99">
        <v>0.32684824902723736</v>
      </c>
      <c r="AK252" s="99">
        <v>0.30933852140077822</v>
      </c>
      <c r="AL252" s="136">
        <v>2.8035019455252916</v>
      </c>
      <c r="AM252" s="142">
        <v>514</v>
      </c>
      <c r="AN252" s="155">
        <v>0.66536964980544744</v>
      </c>
      <c r="AO252" s="142">
        <v>514</v>
      </c>
      <c r="AP252" s="155">
        <v>0.321011673151751</v>
      </c>
      <c r="AQ252" s="101">
        <v>505000</v>
      </c>
      <c r="AR252" s="104"/>
      <c r="AS252" s="104"/>
      <c r="AT252" s="104"/>
    </row>
    <row r="253" spans="1:46" s="102" customFormat="1" ht="15" x14ac:dyDescent="0.25">
      <c r="A253" s="96">
        <v>244</v>
      </c>
      <c r="B253" s="97" t="s">
        <v>157</v>
      </c>
      <c r="C253" s="108">
        <v>0.68945538818076479</v>
      </c>
      <c r="D253" s="109">
        <v>0.89803012746234068</v>
      </c>
      <c r="E253" s="109">
        <v>0.63499420625724223</v>
      </c>
      <c r="F253" s="109">
        <v>0.67265353418308227</v>
      </c>
      <c r="G253" s="98">
        <v>2754</v>
      </c>
      <c r="H253" s="99">
        <v>0.24</v>
      </c>
      <c r="I253" s="99">
        <v>0.88380537400145243</v>
      </c>
      <c r="J253" s="99">
        <v>4.5751633986928102E-2</v>
      </c>
      <c r="K253" s="99">
        <v>2.9774872912127819E-2</v>
      </c>
      <c r="L253" s="100">
        <v>4.0668119099491647E-2</v>
      </c>
      <c r="M253" s="99">
        <v>0.11619462599854757</v>
      </c>
      <c r="N253" s="200">
        <v>2</v>
      </c>
      <c r="O253" s="98">
        <v>1726</v>
      </c>
      <c r="P253" s="99">
        <v>9.5017381228273468E-2</v>
      </c>
      <c r="Q253" s="99">
        <v>0.21552723059096177</v>
      </c>
      <c r="R253" s="99">
        <v>0.37833140208574739</v>
      </c>
      <c r="S253" s="99">
        <v>0.3111239860950174</v>
      </c>
      <c r="T253" s="126">
        <v>2.9055619930475087</v>
      </c>
      <c r="U253" s="98">
        <v>1726</v>
      </c>
      <c r="V253" s="99">
        <v>2.3174971031286209E-2</v>
      </c>
      <c r="W253" s="99">
        <v>7.8794901506373111E-2</v>
      </c>
      <c r="X253" s="99">
        <v>0.1853997682502897</v>
      </c>
      <c r="Y253" s="99">
        <v>0.71263035921205098</v>
      </c>
      <c r="Z253" s="136">
        <v>3.5874855156431056</v>
      </c>
      <c r="AA253" s="98">
        <v>1726</v>
      </c>
      <c r="AB253" s="99">
        <v>0.17844727694090382</v>
      </c>
      <c r="AC253" s="99">
        <v>0.18655851680185401</v>
      </c>
      <c r="AD253" s="99">
        <v>0.32792584009269987</v>
      </c>
      <c r="AE253" s="99">
        <v>0.30706836616454231</v>
      </c>
      <c r="AF253" s="136">
        <v>2.7636152954808804</v>
      </c>
      <c r="AG253" s="98">
        <v>1726</v>
      </c>
      <c r="AH253" s="99">
        <v>0.12108922363847045</v>
      </c>
      <c r="AI253" s="99">
        <v>0.20625724217844726</v>
      </c>
      <c r="AJ253" s="99">
        <v>0.35747392815758983</v>
      </c>
      <c r="AK253" s="99">
        <v>0.31517960602549244</v>
      </c>
      <c r="AL253" s="136">
        <v>2.8667439165701043</v>
      </c>
      <c r="AM253" s="142">
        <v>1726</v>
      </c>
      <c r="AN253" s="155">
        <v>0.73406720741599074</v>
      </c>
      <c r="AO253" s="142">
        <v>1726</v>
      </c>
      <c r="AP253" s="155">
        <v>0.31749710312862112</v>
      </c>
      <c r="AQ253" s="101">
        <v>1612000</v>
      </c>
      <c r="AR253" s="3"/>
      <c r="AS253" s="3"/>
      <c r="AT253" s="3"/>
    </row>
    <row r="254" spans="1:46" s="102" customFormat="1" ht="15" x14ac:dyDescent="0.25">
      <c r="A254" s="96">
        <v>245</v>
      </c>
      <c r="B254" s="97" t="s">
        <v>95</v>
      </c>
      <c r="C254" s="108">
        <v>0.48063127690100427</v>
      </c>
      <c r="D254" s="109">
        <v>0.70487106017191969</v>
      </c>
      <c r="E254" s="109">
        <v>0.39420871559633031</v>
      </c>
      <c r="F254" s="109">
        <v>0.39248853211009171</v>
      </c>
      <c r="G254" s="98">
        <v>5798</v>
      </c>
      <c r="H254" s="99">
        <v>0.61</v>
      </c>
      <c r="I254" s="99">
        <v>0.69213521904104869</v>
      </c>
      <c r="J254" s="99">
        <v>0.17385305277681959</v>
      </c>
      <c r="K254" s="99">
        <v>2.7250776129699901E-2</v>
      </c>
      <c r="L254" s="100">
        <v>0.10676095205243187</v>
      </c>
      <c r="M254" s="99">
        <v>0.30786478095895137</v>
      </c>
      <c r="N254" s="200">
        <v>1</v>
      </c>
      <c r="O254" s="98">
        <v>3485</v>
      </c>
      <c r="P254" s="99">
        <v>0.20545193687230989</v>
      </c>
      <c r="Q254" s="99">
        <v>0.31391678622668578</v>
      </c>
      <c r="R254" s="99">
        <v>0.29555236728837875</v>
      </c>
      <c r="S254" s="99">
        <v>0.18507890961262555</v>
      </c>
      <c r="T254" s="126">
        <v>2.4602582496413197</v>
      </c>
      <c r="U254" s="98">
        <v>3490</v>
      </c>
      <c r="V254" s="99">
        <v>7.7650429799426934E-2</v>
      </c>
      <c r="W254" s="99">
        <v>0.21747851002865329</v>
      </c>
      <c r="X254" s="99">
        <v>0.2962750716332378</v>
      </c>
      <c r="Y254" s="99">
        <v>0.40859598853868195</v>
      </c>
      <c r="Z254" s="136">
        <v>3.0358166189111744</v>
      </c>
      <c r="AA254" s="98">
        <v>3488</v>
      </c>
      <c r="AB254" s="99">
        <v>0.37844036697247707</v>
      </c>
      <c r="AC254" s="99">
        <v>0.22735091743119265</v>
      </c>
      <c r="AD254" s="99">
        <v>0.23279816513761467</v>
      </c>
      <c r="AE254" s="99">
        <v>0.16141055045871561</v>
      </c>
      <c r="AF254" s="136">
        <v>2.1771788990825689</v>
      </c>
      <c r="AG254" s="98">
        <v>3488</v>
      </c>
      <c r="AH254" s="99">
        <v>0.34030963302752293</v>
      </c>
      <c r="AI254" s="99">
        <v>0.2672018348623853</v>
      </c>
      <c r="AJ254" s="99">
        <v>0.24455275229357798</v>
      </c>
      <c r="AK254" s="99">
        <v>0.14793577981651376</v>
      </c>
      <c r="AL254" s="136">
        <v>2.2001146788990824</v>
      </c>
      <c r="AM254" s="142">
        <v>3487</v>
      </c>
      <c r="AN254" s="155">
        <v>0.44766274734728995</v>
      </c>
      <c r="AO254" s="142">
        <v>3485</v>
      </c>
      <c r="AP254" s="155">
        <v>0.16814921090387375</v>
      </c>
      <c r="AQ254" s="101">
        <v>1705000</v>
      </c>
      <c r="AR254" s="3"/>
      <c r="AS254" s="3"/>
      <c r="AT254" s="3"/>
    </row>
    <row r="255" spans="1:46" s="102" customFormat="1" ht="15" x14ac:dyDescent="0.25">
      <c r="A255" s="96">
        <v>246</v>
      </c>
      <c r="B255" s="97" t="s">
        <v>216</v>
      </c>
      <c r="C255" s="108">
        <v>0.5476923076923077</v>
      </c>
      <c r="D255" s="109">
        <v>0.7630769230769231</v>
      </c>
      <c r="E255" s="109">
        <v>0.48435094920472033</v>
      </c>
      <c r="F255" s="109">
        <v>0.47897435897435903</v>
      </c>
      <c r="G255" s="98">
        <v>3186</v>
      </c>
      <c r="H255" s="99">
        <v>0.46</v>
      </c>
      <c r="I255" s="99">
        <v>0.92121782799748897</v>
      </c>
      <c r="J255" s="99">
        <v>4.8336472065285623E-2</v>
      </c>
      <c r="K255" s="99">
        <v>1.6635279347143751E-2</v>
      </c>
      <c r="L255" s="103">
        <v>1.3810420590081611E-2</v>
      </c>
      <c r="M255" s="99">
        <v>7.8782172002510975E-2</v>
      </c>
      <c r="N255" s="200">
        <v>3</v>
      </c>
      <c r="O255" s="98">
        <v>1950</v>
      </c>
      <c r="P255" s="99">
        <v>0.15538461538461537</v>
      </c>
      <c r="Q255" s="99">
        <v>0.2969230769230769</v>
      </c>
      <c r="R255" s="99">
        <v>0.33076923076923076</v>
      </c>
      <c r="S255" s="99">
        <v>0.21692307692307691</v>
      </c>
      <c r="T255" s="126">
        <v>2.609230769230769</v>
      </c>
      <c r="U255" s="98">
        <v>1950</v>
      </c>
      <c r="V255" s="99">
        <v>5.6410256410256411E-2</v>
      </c>
      <c r="W255" s="99">
        <v>0.18051282051282053</v>
      </c>
      <c r="X255" s="99">
        <v>0.27538461538461539</v>
      </c>
      <c r="Y255" s="99">
        <v>0.4876923076923077</v>
      </c>
      <c r="Z255" s="136">
        <v>3.1943589743589742</v>
      </c>
      <c r="AA255" s="98">
        <v>1949</v>
      </c>
      <c r="AB255" s="99">
        <v>0.28835300153925092</v>
      </c>
      <c r="AC255" s="99">
        <v>0.22729604925602873</v>
      </c>
      <c r="AD255" s="99">
        <v>0.26269881990764493</v>
      </c>
      <c r="AE255" s="99">
        <v>0.22165212929707542</v>
      </c>
      <c r="AF255" s="136">
        <v>2.4176500769625449</v>
      </c>
      <c r="AG255" s="98">
        <v>1950</v>
      </c>
      <c r="AH255" s="99">
        <v>0.26102564102564102</v>
      </c>
      <c r="AI255" s="99">
        <v>0.26</v>
      </c>
      <c r="AJ255" s="99">
        <v>0.28666666666666668</v>
      </c>
      <c r="AK255" s="99">
        <v>0.19230769230769232</v>
      </c>
      <c r="AL255" s="136">
        <v>2.4102564102564106</v>
      </c>
      <c r="AM255" s="142">
        <v>1950</v>
      </c>
      <c r="AN255" s="155">
        <v>0.49794871794871792</v>
      </c>
      <c r="AO255" s="142">
        <v>1949</v>
      </c>
      <c r="AP255" s="155">
        <v>0.21139045664443304</v>
      </c>
      <c r="AQ255" s="101">
        <v>2307000</v>
      </c>
      <c r="AR255" s="104"/>
      <c r="AS255" s="104"/>
      <c r="AT255" s="104"/>
    </row>
    <row r="256" spans="1:46" s="102" customFormat="1" ht="15" x14ac:dyDescent="0.25">
      <c r="A256" s="96">
        <v>247</v>
      </c>
      <c r="B256" s="97" t="s">
        <v>166</v>
      </c>
      <c r="C256" s="108">
        <v>0.54320987654320985</v>
      </c>
      <c r="D256" s="109">
        <v>0.76543209876543217</v>
      </c>
      <c r="E256" s="109">
        <v>0.47736625514403297</v>
      </c>
      <c r="F256" s="109">
        <v>0.48148148148148145</v>
      </c>
      <c r="G256" s="98">
        <v>374</v>
      </c>
      <c r="H256" s="99">
        <v>0.67</v>
      </c>
      <c r="I256" s="99">
        <v>0.96524064171122992</v>
      </c>
      <c r="J256" s="99">
        <v>2.1390374331550801E-2</v>
      </c>
      <c r="K256" s="99">
        <v>2.6737967914438501E-3</v>
      </c>
      <c r="L256" s="103">
        <v>1.06951871657754E-2</v>
      </c>
      <c r="M256" s="99">
        <v>3.4759358288770047E-2</v>
      </c>
      <c r="N256" s="200">
        <v>2</v>
      </c>
      <c r="O256" s="98">
        <v>243</v>
      </c>
      <c r="P256" s="99">
        <v>0.16460905349794239</v>
      </c>
      <c r="Q256" s="99">
        <v>0.29218106995884774</v>
      </c>
      <c r="R256" s="99">
        <v>0.34156378600823045</v>
      </c>
      <c r="S256" s="99">
        <v>0.20164609053497942</v>
      </c>
      <c r="T256" s="126">
        <v>2.5802469135802468</v>
      </c>
      <c r="U256" s="98">
        <v>243</v>
      </c>
      <c r="V256" s="99">
        <v>7.407407407407407E-2</v>
      </c>
      <c r="W256" s="99">
        <v>0.16049382716049382</v>
      </c>
      <c r="X256" s="99">
        <v>0.25102880658436216</v>
      </c>
      <c r="Y256" s="99">
        <v>0.51440329218106995</v>
      </c>
      <c r="Z256" s="136">
        <v>3.2057613168724277</v>
      </c>
      <c r="AA256" s="98">
        <v>243</v>
      </c>
      <c r="AB256" s="99">
        <v>0.2839506172839506</v>
      </c>
      <c r="AC256" s="99">
        <v>0.23868312757201646</v>
      </c>
      <c r="AD256" s="99">
        <v>0.22633744855967078</v>
      </c>
      <c r="AE256" s="99">
        <v>0.25102880658436216</v>
      </c>
      <c r="AF256" s="136">
        <v>2.4444444444444446</v>
      </c>
      <c r="AG256" s="98">
        <v>243</v>
      </c>
      <c r="AH256" s="99">
        <v>0.30041152263374488</v>
      </c>
      <c r="AI256" s="99">
        <v>0.21810699588477367</v>
      </c>
      <c r="AJ256" s="99">
        <v>0.29629629629629628</v>
      </c>
      <c r="AK256" s="99">
        <v>0.18518518518518517</v>
      </c>
      <c r="AL256" s="136">
        <v>2.3662551440329218</v>
      </c>
      <c r="AM256" s="142">
        <v>243</v>
      </c>
      <c r="AN256" s="155">
        <v>0.55555555555555558</v>
      </c>
      <c r="AO256" s="142">
        <v>243</v>
      </c>
      <c r="AP256" s="155">
        <v>0.2139917695473251</v>
      </c>
      <c r="AQ256" s="101">
        <v>2503000</v>
      </c>
      <c r="AR256" s="3"/>
      <c r="AS256" s="3"/>
      <c r="AT256" s="3"/>
    </row>
    <row r="257" spans="1:46" s="102" customFormat="1" ht="15" x14ac:dyDescent="0.25">
      <c r="A257" s="96">
        <v>248</v>
      </c>
      <c r="B257" s="97" t="s">
        <v>118</v>
      </c>
      <c r="C257" s="108">
        <v>0.44295302013422821</v>
      </c>
      <c r="D257" s="109">
        <v>0.71476510067114096</v>
      </c>
      <c r="E257" s="109">
        <v>0.38143176733780759</v>
      </c>
      <c r="F257" s="109">
        <v>0.39821029082774051</v>
      </c>
      <c r="G257" s="98">
        <v>1445</v>
      </c>
      <c r="H257" s="99">
        <v>0.76</v>
      </c>
      <c r="I257" s="99">
        <v>0.74948096885813154</v>
      </c>
      <c r="J257" s="99">
        <v>0.16401384083044981</v>
      </c>
      <c r="K257" s="99">
        <v>8.3044982698961892E-3</v>
      </c>
      <c r="L257" s="100">
        <v>7.8200692041522496E-2</v>
      </c>
      <c r="M257" s="99">
        <v>0.25051903114186852</v>
      </c>
      <c r="N257" s="200">
        <v>1</v>
      </c>
      <c r="O257" s="98">
        <v>894</v>
      </c>
      <c r="P257" s="99">
        <v>0.23266219239373601</v>
      </c>
      <c r="Q257" s="99">
        <v>0.32438478747203581</v>
      </c>
      <c r="R257" s="99">
        <v>0.30425055928411632</v>
      </c>
      <c r="S257" s="99">
        <v>0.13870246085011187</v>
      </c>
      <c r="T257" s="126">
        <v>2.348993288590604</v>
      </c>
      <c r="U257" s="98">
        <v>894</v>
      </c>
      <c r="V257" s="99">
        <v>7.6062639821029079E-2</v>
      </c>
      <c r="W257" s="99">
        <v>0.20917225950782997</v>
      </c>
      <c r="X257" s="99">
        <v>0.2796420581655481</v>
      </c>
      <c r="Y257" s="99">
        <v>0.43512304250559286</v>
      </c>
      <c r="Z257" s="136">
        <v>3.0738255033557049</v>
      </c>
      <c r="AA257" s="98">
        <v>894</v>
      </c>
      <c r="AB257" s="99">
        <v>0.37919463087248323</v>
      </c>
      <c r="AC257" s="99">
        <v>0.23937360178970918</v>
      </c>
      <c r="AD257" s="99">
        <v>0.20917225950782997</v>
      </c>
      <c r="AE257" s="99">
        <v>0.17225950782997762</v>
      </c>
      <c r="AF257" s="136">
        <v>2.174496644295302</v>
      </c>
      <c r="AG257" s="98">
        <v>894</v>
      </c>
      <c r="AH257" s="99">
        <v>0.35794183445190159</v>
      </c>
      <c r="AI257" s="99">
        <v>0.24384787472035793</v>
      </c>
      <c r="AJ257" s="99">
        <v>0.26621923937360181</v>
      </c>
      <c r="AK257" s="99">
        <v>0.1319910514541387</v>
      </c>
      <c r="AL257" s="136">
        <v>2.1722595078299776</v>
      </c>
      <c r="AM257" s="142">
        <v>894</v>
      </c>
      <c r="AN257" s="155">
        <v>0.42953020134228187</v>
      </c>
      <c r="AO257" s="142">
        <v>894</v>
      </c>
      <c r="AP257" s="155">
        <v>0.14876957494407159</v>
      </c>
      <c r="AQ257" s="101">
        <v>6401000</v>
      </c>
      <c r="AR257" s="3"/>
      <c r="AS257" s="3"/>
      <c r="AT257" s="3"/>
    </row>
    <row r="258" spans="1:46" s="102" customFormat="1" ht="15" x14ac:dyDescent="0.25">
      <c r="A258" s="96">
        <v>249</v>
      </c>
      <c r="B258" s="97" t="s">
        <v>308</v>
      </c>
      <c r="C258" s="108">
        <v>0.37230769230769228</v>
      </c>
      <c r="D258" s="109">
        <v>0.57128205128205134</v>
      </c>
      <c r="E258" s="109">
        <v>0.24923076923076926</v>
      </c>
      <c r="F258" s="109">
        <v>0.26153846153846155</v>
      </c>
      <c r="G258" s="98">
        <v>1613</v>
      </c>
      <c r="H258" s="99">
        <v>0.72</v>
      </c>
      <c r="I258" s="99">
        <v>0.40731556106633604</v>
      </c>
      <c r="J258" s="99">
        <v>0.23930564166150031</v>
      </c>
      <c r="K258" s="99">
        <v>0.33477991320520767</v>
      </c>
      <c r="L258" s="103">
        <v>1.8598884066955979E-2</v>
      </c>
      <c r="M258" s="99">
        <v>0.59268443893366396</v>
      </c>
      <c r="N258" s="200">
        <v>5</v>
      </c>
      <c r="O258" s="98">
        <v>975</v>
      </c>
      <c r="P258" s="99">
        <v>0.29333333333333333</v>
      </c>
      <c r="Q258" s="99">
        <v>0.33435897435897438</v>
      </c>
      <c r="R258" s="99">
        <v>0.27076923076923076</v>
      </c>
      <c r="S258" s="99">
        <v>0.10153846153846154</v>
      </c>
      <c r="T258" s="126">
        <v>2.1805128205128206</v>
      </c>
      <c r="U258" s="98">
        <v>975</v>
      </c>
      <c r="V258" s="99">
        <v>0.15897435897435896</v>
      </c>
      <c r="W258" s="99">
        <v>0.26974358974358975</v>
      </c>
      <c r="X258" s="99">
        <v>0.3148717948717949</v>
      </c>
      <c r="Y258" s="99">
        <v>0.25641025641025639</v>
      </c>
      <c r="Z258" s="136">
        <v>2.6687179487179487</v>
      </c>
      <c r="AA258" s="98">
        <v>975</v>
      </c>
      <c r="AB258" s="99">
        <v>0.54871794871794877</v>
      </c>
      <c r="AC258" s="99">
        <v>0.20205128205128206</v>
      </c>
      <c r="AD258" s="99">
        <v>0.18051282051282053</v>
      </c>
      <c r="AE258" s="99">
        <v>6.8717948717948715E-2</v>
      </c>
      <c r="AF258" s="136">
        <v>1.7692307692307694</v>
      </c>
      <c r="AG258" s="98">
        <v>975</v>
      </c>
      <c r="AH258" s="99">
        <v>0.49435897435897436</v>
      </c>
      <c r="AI258" s="99">
        <v>0.24410256410256409</v>
      </c>
      <c r="AJ258" s="99">
        <v>0.17538461538461539</v>
      </c>
      <c r="AK258" s="99">
        <v>8.615384615384615E-2</v>
      </c>
      <c r="AL258" s="136">
        <v>1.8533333333333333</v>
      </c>
      <c r="AM258" s="142">
        <v>975</v>
      </c>
      <c r="AN258" s="155">
        <v>0.28205128205128205</v>
      </c>
      <c r="AO258" s="142">
        <v>975</v>
      </c>
      <c r="AP258" s="155">
        <v>7.4871794871794878E-2</v>
      </c>
      <c r="AQ258" s="101">
        <v>602000</v>
      </c>
      <c r="AR258" s="3"/>
      <c r="AS258" s="3"/>
      <c r="AT258" s="3"/>
    </row>
    <row r="259" spans="1:46" s="102" customFormat="1" ht="15" x14ac:dyDescent="0.25">
      <c r="A259" s="96">
        <v>250</v>
      </c>
      <c r="B259" s="97" t="s">
        <v>233</v>
      </c>
      <c r="C259" s="108">
        <v>0.19482976040353089</v>
      </c>
      <c r="D259" s="109">
        <v>0.51041009463722398</v>
      </c>
      <c r="E259" s="109">
        <v>0.15889029003783103</v>
      </c>
      <c r="F259" s="109">
        <v>0.18686868686868685</v>
      </c>
      <c r="G259" s="98">
        <v>2582</v>
      </c>
      <c r="H259" s="99">
        <v>0.72</v>
      </c>
      <c r="I259" s="99">
        <v>0.17157242447714949</v>
      </c>
      <c r="J259" s="99">
        <v>2.3625096824167309E-2</v>
      </c>
      <c r="K259" s="99">
        <v>0.78969790859798605</v>
      </c>
      <c r="L259" s="103">
        <v>1.5104570100697131E-2</v>
      </c>
      <c r="M259" s="99">
        <v>0.82842757552285051</v>
      </c>
      <c r="N259" s="200">
        <v>3</v>
      </c>
      <c r="O259" s="98">
        <v>1586</v>
      </c>
      <c r="P259" s="99">
        <v>0.42749054224464061</v>
      </c>
      <c r="Q259" s="99">
        <v>0.37767969735182849</v>
      </c>
      <c r="R259" s="99">
        <v>0.16141235813366961</v>
      </c>
      <c r="S259" s="99">
        <v>3.3417402269861292E-2</v>
      </c>
      <c r="T259" s="126">
        <v>1.8007566204287515</v>
      </c>
      <c r="U259" s="98">
        <v>1585</v>
      </c>
      <c r="V259" s="99">
        <v>0.18296529968454259</v>
      </c>
      <c r="W259" s="99">
        <v>0.30662460567823346</v>
      </c>
      <c r="X259" s="99">
        <v>0.29589905362776026</v>
      </c>
      <c r="Y259" s="99">
        <v>0.21451104100946372</v>
      </c>
      <c r="Z259" s="136">
        <v>2.541955835962145</v>
      </c>
      <c r="AA259" s="98">
        <v>1586</v>
      </c>
      <c r="AB259" s="99">
        <v>0.64312736443883989</v>
      </c>
      <c r="AC259" s="99">
        <v>0.19798234552332913</v>
      </c>
      <c r="AD259" s="99">
        <v>0.11727616645649433</v>
      </c>
      <c r="AE259" s="99">
        <v>4.1614123581336697E-2</v>
      </c>
      <c r="AF259" s="136">
        <v>1.5573770491803278</v>
      </c>
      <c r="AG259" s="98">
        <v>1584</v>
      </c>
      <c r="AH259" s="99">
        <v>0.55681818181818177</v>
      </c>
      <c r="AI259" s="99">
        <v>0.25631313131313133</v>
      </c>
      <c r="AJ259" s="99">
        <v>0.13762626262626262</v>
      </c>
      <c r="AK259" s="99">
        <v>4.924242424242424E-2</v>
      </c>
      <c r="AL259" s="136">
        <v>1.6792929292929293</v>
      </c>
      <c r="AM259" s="142">
        <v>1583</v>
      </c>
      <c r="AN259" s="155">
        <v>0.19835754895767529</v>
      </c>
      <c r="AO259" s="142">
        <v>1585</v>
      </c>
      <c r="AP259" s="155">
        <v>3.2807570977917977E-2</v>
      </c>
      <c r="AQ259" s="101">
        <v>3509000</v>
      </c>
      <c r="AR259" s="3"/>
      <c r="AS259" s="3"/>
      <c r="AT259" s="3"/>
    </row>
    <row r="260" spans="1:46" s="102" customFormat="1" ht="15" x14ac:dyDescent="0.25">
      <c r="A260" s="96">
        <v>251</v>
      </c>
      <c r="B260" s="97" t="s">
        <v>137</v>
      </c>
      <c r="C260" s="108">
        <v>0.43423137876386686</v>
      </c>
      <c r="D260" s="109">
        <v>0.70411392405063289</v>
      </c>
      <c r="E260" s="109">
        <v>0.35340729001584781</v>
      </c>
      <c r="F260" s="109">
        <v>0.42313787638668776</v>
      </c>
      <c r="G260" s="98">
        <v>990</v>
      </c>
      <c r="H260" s="99">
        <v>0.52</v>
      </c>
      <c r="I260" s="99">
        <v>0.86363636363636365</v>
      </c>
      <c r="J260" s="99">
        <v>4.9494949494949488E-2</v>
      </c>
      <c r="K260" s="99">
        <v>6.0606060606060597E-3</v>
      </c>
      <c r="L260" s="103">
        <v>8.0808080808080815E-2</v>
      </c>
      <c r="M260" s="99">
        <v>0.13636363636363635</v>
      </c>
      <c r="N260" s="200">
        <v>1</v>
      </c>
      <c r="O260" s="98">
        <v>631</v>
      </c>
      <c r="P260" s="99">
        <v>0.23771790808240886</v>
      </c>
      <c r="Q260" s="99">
        <v>0.32805071315372425</v>
      </c>
      <c r="R260" s="99">
        <v>0.3328050713153724</v>
      </c>
      <c r="S260" s="99">
        <v>0.10142630744849446</v>
      </c>
      <c r="T260" s="126">
        <v>2.2979397781299524</v>
      </c>
      <c r="U260" s="98">
        <v>632</v>
      </c>
      <c r="V260" s="99">
        <v>7.753164556962025E-2</v>
      </c>
      <c r="W260" s="99">
        <v>0.21835443037974683</v>
      </c>
      <c r="X260" s="99">
        <v>0.29113924050632911</v>
      </c>
      <c r="Y260" s="99">
        <v>0.41297468354430378</v>
      </c>
      <c r="Z260" s="136">
        <v>3.0395569620253164</v>
      </c>
      <c r="AA260" s="98">
        <v>631</v>
      </c>
      <c r="AB260" s="99">
        <v>0.41045958795562598</v>
      </c>
      <c r="AC260" s="99">
        <v>0.23613312202852615</v>
      </c>
      <c r="AD260" s="99">
        <v>0.21236133122028525</v>
      </c>
      <c r="AE260" s="99">
        <v>0.14104595879556259</v>
      </c>
      <c r="AF260" s="136">
        <v>2.0839936608557843</v>
      </c>
      <c r="AG260" s="98">
        <v>631</v>
      </c>
      <c r="AH260" s="99">
        <v>0.312202852614897</v>
      </c>
      <c r="AI260" s="99">
        <v>0.26465927099841524</v>
      </c>
      <c r="AJ260" s="99">
        <v>0.25673534072900156</v>
      </c>
      <c r="AK260" s="99">
        <v>0.1664025356576862</v>
      </c>
      <c r="AL260" s="136">
        <v>2.2773375594294771</v>
      </c>
      <c r="AM260" s="142">
        <v>630</v>
      </c>
      <c r="AN260" s="155">
        <v>0.42857142857142855</v>
      </c>
      <c r="AO260" s="142">
        <v>631</v>
      </c>
      <c r="AP260" s="155">
        <v>0.11885895404120443</v>
      </c>
      <c r="AQ260" s="101">
        <v>7208000</v>
      </c>
      <c r="AR260" s="3"/>
      <c r="AS260" s="3"/>
      <c r="AT260" s="3"/>
    </row>
    <row r="261" spans="1:46" s="102" customFormat="1" ht="15" x14ac:dyDescent="0.25">
      <c r="A261" s="96">
        <v>252</v>
      </c>
      <c r="B261" s="165" t="s">
        <v>160</v>
      </c>
      <c r="C261" s="180">
        <v>0.30083565459610029</v>
      </c>
      <c r="D261" s="181">
        <v>0.57319715258433923</v>
      </c>
      <c r="E261" s="181">
        <v>0.2233910891089109</v>
      </c>
      <c r="F261" s="181">
        <v>0.26569749458707081</v>
      </c>
      <c r="G261" s="182">
        <v>5458</v>
      </c>
      <c r="H261" s="183">
        <v>0.73</v>
      </c>
      <c r="I261" s="183">
        <v>0.20795163063393185</v>
      </c>
      <c r="J261" s="183">
        <v>1.8138512275558811E-2</v>
      </c>
      <c r="K261" s="183">
        <v>0.76328325393917185</v>
      </c>
      <c r="L261" s="461">
        <v>1.062660315133749E-2</v>
      </c>
      <c r="M261" s="183">
        <v>0.79204836936606815</v>
      </c>
      <c r="N261" s="201">
        <v>2</v>
      </c>
      <c r="O261" s="182">
        <v>3231</v>
      </c>
      <c r="P261" s="183">
        <v>0.31043020736614052</v>
      </c>
      <c r="Q261" s="183">
        <v>0.38873413803775919</v>
      </c>
      <c r="R261" s="183">
        <v>0.23119777158774374</v>
      </c>
      <c r="S261" s="183">
        <v>6.9637883008356549E-2</v>
      </c>
      <c r="T261" s="188">
        <v>2.0600433302383161</v>
      </c>
      <c r="U261" s="182">
        <v>3231</v>
      </c>
      <c r="V261" s="183">
        <v>0.13060971835345095</v>
      </c>
      <c r="W261" s="183">
        <v>0.29619312906220985</v>
      </c>
      <c r="X261" s="183">
        <v>0.31816774992262459</v>
      </c>
      <c r="Y261" s="183">
        <v>0.25502940266171464</v>
      </c>
      <c r="Z261" s="191">
        <v>2.6976168368926032</v>
      </c>
      <c r="AA261" s="182">
        <v>3232</v>
      </c>
      <c r="AB261" s="183">
        <v>0.54269801980198018</v>
      </c>
      <c r="AC261" s="183">
        <v>0.23391089108910892</v>
      </c>
      <c r="AD261" s="183">
        <v>0.15748762376237624</v>
      </c>
      <c r="AE261" s="183">
        <v>6.5903465346534656E-2</v>
      </c>
      <c r="AF261" s="191">
        <v>1.7465965346534653</v>
      </c>
      <c r="AG261" s="182">
        <v>3233</v>
      </c>
      <c r="AH261" s="183">
        <v>0.44849984534488091</v>
      </c>
      <c r="AI261" s="183">
        <v>0.28580266006804828</v>
      </c>
      <c r="AJ261" s="183">
        <v>0.1843489019486545</v>
      </c>
      <c r="AK261" s="183">
        <v>8.1348592638416331E-2</v>
      </c>
      <c r="AL261" s="191">
        <v>1.8985462418806063</v>
      </c>
      <c r="AM261" s="192">
        <v>3230</v>
      </c>
      <c r="AN261" s="193">
        <v>0.26873065015479874</v>
      </c>
      <c r="AO261" s="194">
        <v>3231</v>
      </c>
      <c r="AP261" s="195">
        <v>6.313834726090993E-2</v>
      </c>
      <c r="AQ261" s="166">
        <v>1803000</v>
      </c>
      <c r="AR261" s="104"/>
      <c r="AS261" s="104"/>
      <c r="AT261" s="104"/>
    </row>
    <row r="262" spans="1:46" ht="15" x14ac:dyDescent="0.25">
      <c r="A262" s="96">
        <v>253</v>
      </c>
      <c r="B262" s="178" t="s">
        <v>150</v>
      </c>
      <c r="C262" s="211">
        <v>0.35888501742160284</v>
      </c>
      <c r="D262" s="168">
        <v>0.76306620209059228</v>
      </c>
      <c r="E262" s="168">
        <v>0.42657342657342656</v>
      </c>
      <c r="F262" s="168">
        <v>0.46689895470383269</v>
      </c>
      <c r="G262" s="184">
        <v>441</v>
      </c>
      <c r="H262" s="169">
        <v>0.72</v>
      </c>
      <c r="I262" s="169">
        <v>0.98185941043083902</v>
      </c>
      <c r="J262" s="169">
        <v>1.360544217687075E-2</v>
      </c>
      <c r="K262" s="169">
        <v>4.5351473922902504E-3</v>
      </c>
      <c r="L262" s="170">
        <v>0</v>
      </c>
      <c r="M262" s="169">
        <v>1.8140589569161002E-2</v>
      </c>
      <c r="N262" s="202">
        <v>2</v>
      </c>
      <c r="O262" s="184">
        <v>287</v>
      </c>
      <c r="P262" s="169">
        <v>0.27177700348432055</v>
      </c>
      <c r="Q262" s="169">
        <v>0.36933797909407667</v>
      </c>
      <c r="R262" s="169">
        <v>0.25435540069686413</v>
      </c>
      <c r="S262" s="169">
        <v>0.10452961672473868</v>
      </c>
      <c r="T262" s="189">
        <v>2.1916376306620213</v>
      </c>
      <c r="U262" s="184">
        <v>287</v>
      </c>
      <c r="V262" s="169">
        <v>4.878048780487805E-2</v>
      </c>
      <c r="W262" s="169">
        <v>0.18815331010452963</v>
      </c>
      <c r="X262" s="169">
        <v>0.29268292682926828</v>
      </c>
      <c r="Y262" s="169">
        <v>0.47038327526132406</v>
      </c>
      <c r="Z262" s="186">
        <v>3.1846689895470384</v>
      </c>
      <c r="AA262" s="184">
        <v>286</v>
      </c>
      <c r="AB262" s="169">
        <v>0.36013986013986016</v>
      </c>
      <c r="AC262" s="169">
        <v>0.21328671328671328</v>
      </c>
      <c r="AD262" s="169">
        <v>0.26223776223776224</v>
      </c>
      <c r="AE262" s="169">
        <v>0.16433566433566432</v>
      </c>
      <c r="AF262" s="186">
        <v>2.2307692307692308</v>
      </c>
      <c r="AG262" s="184">
        <v>287</v>
      </c>
      <c r="AH262" s="169">
        <v>0.27526132404181186</v>
      </c>
      <c r="AI262" s="169">
        <v>0.25783972125435539</v>
      </c>
      <c r="AJ262" s="169">
        <v>0.31358885017421601</v>
      </c>
      <c r="AK262" s="169">
        <v>0.15331010452961671</v>
      </c>
      <c r="AL262" s="186">
        <v>2.3449477351916372</v>
      </c>
      <c r="AM262" s="196">
        <v>287</v>
      </c>
      <c r="AN262" s="171">
        <v>0.4808362369337979</v>
      </c>
      <c r="AO262" s="172">
        <v>286</v>
      </c>
      <c r="AP262" s="197">
        <v>0.13636363636363635</v>
      </c>
      <c r="AQ262" s="216">
        <v>1204000</v>
      </c>
      <c r="AR262" s="4"/>
      <c r="AS262" s="4"/>
      <c r="AT262" s="4"/>
    </row>
    <row r="263" spans="1:46" ht="15" x14ac:dyDescent="0.25">
      <c r="A263" s="96">
        <v>254</v>
      </c>
      <c r="B263" s="178" t="s">
        <v>142</v>
      </c>
      <c r="C263" s="211">
        <v>0.29493087557603687</v>
      </c>
      <c r="D263" s="168">
        <v>0.6036866359447004</v>
      </c>
      <c r="E263" s="168">
        <v>0.24884792626728111</v>
      </c>
      <c r="F263" s="168">
        <v>0.27649769585253459</v>
      </c>
      <c r="G263" s="184">
        <v>352</v>
      </c>
      <c r="H263" s="169">
        <v>0.85</v>
      </c>
      <c r="I263" s="169">
        <v>0.71875</v>
      </c>
      <c r="J263" s="169">
        <v>0.21590909090909091</v>
      </c>
      <c r="K263" s="169">
        <v>8.5227272727272704E-3</v>
      </c>
      <c r="L263" s="170">
        <v>5.6818181818181823E-2</v>
      </c>
      <c r="M263" s="169">
        <v>0.28125</v>
      </c>
      <c r="N263" s="202">
        <v>1</v>
      </c>
      <c r="O263" s="184">
        <v>217</v>
      </c>
      <c r="P263" s="169">
        <v>0.31797235023041476</v>
      </c>
      <c r="Q263" s="169">
        <v>0.38709677419354838</v>
      </c>
      <c r="R263" s="169">
        <v>0.21658986175115208</v>
      </c>
      <c r="S263" s="169">
        <v>7.8341013824884786E-2</v>
      </c>
      <c r="T263" s="189">
        <v>2.0552995391705071</v>
      </c>
      <c r="U263" s="184">
        <v>217</v>
      </c>
      <c r="V263" s="169">
        <v>0.13824884792626729</v>
      </c>
      <c r="W263" s="169">
        <v>0.25806451612903225</v>
      </c>
      <c r="X263" s="169">
        <v>0.29493087557603687</v>
      </c>
      <c r="Y263" s="169">
        <v>0.30875576036866359</v>
      </c>
      <c r="Z263" s="186">
        <v>2.774193548387097</v>
      </c>
      <c r="AA263" s="184">
        <v>217</v>
      </c>
      <c r="AB263" s="169">
        <v>0.50691244239631339</v>
      </c>
      <c r="AC263" s="169">
        <v>0.24423963133640553</v>
      </c>
      <c r="AD263" s="169">
        <v>0.14746543778801843</v>
      </c>
      <c r="AE263" s="169">
        <v>0.10138248847926268</v>
      </c>
      <c r="AF263" s="186">
        <v>1.8433179723502304</v>
      </c>
      <c r="AG263" s="184">
        <v>217</v>
      </c>
      <c r="AH263" s="169">
        <v>0.5161290322580645</v>
      </c>
      <c r="AI263" s="169">
        <v>0.20737327188940091</v>
      </c>
      <c r="AJ263" s="169">
        <v>0.17972350230414746</v>
      </c>
      <c r="AK263" s="169">
        <v>9.6774193548387094E-2</v>
      </c>
      <c r="AL263" s="186">
        <v>1.8571428571428572</v>
      </c>
      <c r="AM263" s="196">
        <v>217</v>
      </c>
      <c r="AN263" s="171">
        <v>0.30414746543778803</v>
      </c>
      <c r="AO263" s="172">
        <v>217</v>
      </c>
      <c r="AP263" s="197">
        <v>9.6774193548387094E-2</v>
      </c>
      <c r="AQ263" s="216">
        <v>7509000</v>
      </c>
      <c r="AR263" s="5"/>
      <c r="AS263" s="5"/>
      <c r="AT263" s="5"/>
    </row>
    <row r="264" spans="1:46" ht="15" x14ac:dyDescent="0.25">
      <c r="A264" s="96">
        <v>255</v>
      </c>
      <c r="B264" s="178" t="s">
        <v>152</v>
      </c>
      <c r="C264" s="211">
        <v>0.46556473829201106</v>
      </c>
      <c r="D264" s="168">
        <v>0.72268135904499542</v>
      </c>
      <c r="E264" s="168">
        <v>0.40900735294117646</v>
      </c>
      <c r="F264" s="168">
        <v>0.40036730945821852</v>
      </c>
      <c r="G264" s="184">
        <v>1738</v>
      </c>
      <c r="H264" s="169">
        <v>0.53</v>
      </c>
      <c r="I264" s="169">
        <v>0.92980437284234752</v>
      </c>
      <c r="J264" s="169">
        <v>3.4522439585730723E-2</v>
      </c>
      <c r="K264" s="169">
        <v>1.611047180667434E-2</v>
      </c>
      <c r="L264" s="170">
        <v>1.9562715765247408E-2</v>
      </c>
      <c r="M264" s="169">
        <v>7.0195627157652485E-2</v>
      </c>
      <c r="N264" s="202">
        <v>2</v>
      </c>
      <c r="O264" s="184">
        <v>1089</v>
      </c>
      <c r="P264" s="169">
        <v>0.19467401285583102</v>
      </c>
      <c r="Q264" s="169">
        <v>0.33976124885215792</v>
      </c>
      <c r="R264" s="169">
        <v>0.31955922865013775</v>
      </c>
      <c r="S264" s="169">
        <v>0.14600550964187328</v>
      </c>
      <c r="T264" s="189">
        <v>2.4168962350780534</v>
      </c>
      <c r="U264" s="184">
        <v>1089</v>
      </c>
      <c r="V264" s="169">
        <v>7.9889807162534437E-2</v>
      </c>
      <c r="W264" s="169">
        <v>0.19742883379247014</v>
      </c>
      <c r="X264" s="169">
        <v>0.34527089072543615</v>
      </c>
      <c r="Y264" s="169">
        <v>0.37741046831955921</v>
      </c>
      <c r="Z264" s="186">
        <v>3.0202020202020199</v>
      </c>
      <c r="AA264" s="184">
        <v>1088</v>
      </c>
      <c r="AB264" s="169">
        <v>0.34926470588235292</v>
      </c>
      <c r="AC264" s="169">
        <v>0.24172794117647059</v>
      </c>
      <c r="AD264" s="169">
        <v>0.24264705882352941</v>
      </c>
      <c r="AE264" s="169">
        <v>0.16636029411764705</v>
      </c>
      <c r="AF264" s="186">
        <v>2.2261029411764706</v>
      </c>
      <c r="AG264" s="184">
        <v>1089</v>
      </c>
      <c r="AH264" s="169">
        <v>0.32966023875114786</v>
      </c>
      <c r="AI264" s="169">
        <v>0.26997245179063362</v>
      </c>
      <c r="AJ264" s="169">
        <v>0.26078971533516987</v>
      </c>
      <c r="AK264" s="169">
        <v>0.13957759412304868</v>
      </c>
      <c r="AL264" s="186">
        <v>2.2102846648301195</v>
      </c>
      <c r="AM264" s="196">
        <v>1088</v>
      </c>
      <c r="AN264" s="171">
        <v>0.40441176470588236</v>
      </c>
      <c r="AO264" s="172">
        <v>1088</v>
      </c>
      <c r="AP264" s="197">
        <v>0.14705882352941177</v>
      </c>
      <c r="AQ264" s="216">
        <v>1602000</v>
      </c>
      <c r="AR264" s="2"/>
      <c r="AS264" s="2"/>
      <c r="AT264" s="2"/>
    </row>
    <row r="265" spans="1:46" ht="15" x14ac:dyDescent="0.25">
      <c r="A265" s="96">
        <v>256</v>
      </c>
      <c r="B265" s="178" t="s">
        <v>101</v>
      </c>
      <c r="C265" s="211">
        <v>0.26010101010101011</v>
      </c>
      <c r="D265" s="168">
        <v>0.59848484848484851</v>
      </c>
      <c r="E265" s="168">
        <v>0.22222222222222221</v>
      </c>
      <c r="F265" s="168">
        <v>0.24494949494949494</v>
      </c>
      <c r="G265" s="184">
        <v>665</v>
      </c>
      <c r="H265" s="169">
        <v>0.75</v>
      </c>
      <c r="I265" s="169">
        <v>0.93383458646616546</v>
      </c>
      <c r="J265" s="169">
        <v>3.1578947368421047E-2</v>
      </c>
      <c r="K265" s="169">
        <v>1.50375939849624E-3</v>
      </c>
      <c r="L265" s="170">
        <v>3.308270676691729E-2</v>
      </c>
      <c r="M265" s="169">
        <v>6.6165413533834594E-2</v>
      </c>
      <c r="N265" s="202">
        <v>1</v>
      </c>
      <c r="O265" s="184">
        <v>396</v>
      </c>
      <c r="P265" s="169">
        <v>0.39141414141414144</v>
      </c>
      <c r="Q265" s="169">
        <v>0.34848484848484851</v>
      </c>
      <c r="R265" s="169">
        <v>0.20959595959595959</v>
      </c>
      <c r="S265" s="169">
        <v>5.0505050505050497E-2</v>
      </c>
      <c r="T265" s="189">
        <v>1.9191919191919191</v>
      </c>
      <c r="U265" s="184">
        <v>396</v>
      </c>
      <c r="V265" s="169">
        <v>0.15909090909090909</v>
      </c>
      <c r="W265" s="169">
        <v>0.24242424242424243</v>
      </c>
      <c r="X265" s="169">
        <v>0.34595959595959597</v>
      </c>
      <c r="Y265" s="169">
        <v>0.25252525252525254</v>
      </c>
      <c r="Z265" s="186">
        <v>2.691919191919192</v>
      </c>
      <c r="AA265" s="184">
        <v>396</v>
      </c>
      <c r="AB265" s="169">
        <v>0.56818181818181823</v>
      </c>
      <c r="AC265" s="169">
        <v>0.20959595959595959</v>
      </c>
      <c r="AD265" s="169">
        <v>0.16414141414141414</v>
      </c>
      <c r="AE265" s="169">
        <v>5.808080808080808E-2</v>
      </c>
      <c r="AF265" s="186">
        <v>1.7121212121212122</v>
      </c>
      <c r="AG265" s="184">
        <v>396</v>
      </c>
      <c r="AH265" s="169">
        <v>0.47222222222222221</v>
      </c>
      <c r="AI265" s="169">
        <v>0.28282828282828282</v>
      </c>
      <c r="AJ265" s="169">
        <v>0.17929292929292928</v>
      </c>
      <c r="AK265" s="169">
        <v>6.5656565656565663E-2</v>
      </c>
      <c r="AL265" s="186">
        <v>1.8383838383838382</v>
      </c>
      <c r="AM265" s="196">
        <v>396</v>
      </c>
      <c r="AN265" s="171">
        <v>0.23989898989898989</v>
      </c>
      <c r="AO265" s="172">
        <v>396</v>
      </c>
      <c r="AP265" s="197">
        <v>5.5555555555555552E-2</v>
      </c>
      <c r="AQ265" s="216">
        <v>3606000</v>
      </c>
      <c r="AR265" s="1"/>
      <c r="AS265" s="1"/>
      <c r="AT265" s="1"/>
    </row>
    <row r="266" spans="1:46" ht="15" x14ac:dyDescent="0.25">
      <c r="A266" s="96">
        <v>257</v>
      </c>
      <c r="B266" s="178" t="s">
        <v>204</v>
      </c>
      <c r="C266" s="211">
        <v>0.28539325842696628</v>
      </c>
      <c r="D266" s="168">
        <v>0.58876404494382029</v>
      </c>
      <c r="E266" s="168">
        <v>0.26067415730337079</v>
      </c>
      <c r="F266" s="168">
        <v>0.31011235955056182</v>
      </c>
      <c r="G266" s="184">
        <v>722</v>
      </c>
      <c r="H266" s="169">
        <v>0.68</v>
      </c>
      <c r="I266" s="169">
        <v>0.82825484764542934</v>
      </c>
      <c r="J266" s="169">
        <v>0.13573407202216067</v>
      </c>
      <c r="K266" s="169">
        <v>4.1551246537396098E-3</v>
      </c>
      <c r="L266" s="214">
        <v>3.1855955678670361E-2</v>
      </c>
      <c r="M266" s="169">
        <v>0.17174515235457066</v>
      </c>
      <c r="N266" s="202">
        <v>2</v>
      </c>
      <c r="O266" s="184">
        <v>445</v>
      </c>
      <c r="P266" s="169">
        <v>0.31011235955056182</v>
      </c>
      <c r="Q266" s="169">
        <v>0.4044943820224719</v>
      </c>
      <c r="R266" s="169">
        <v>0.22022471910112359</v>
      </c>
      <c r="S266" s="169">
        <v>6.5168539325842698E-2</v>
      </c>
      <c r="T266" s="189">
        <v>2.0404494382022471</v>
      </c>
      <c r="U266" s="184">
        <v>445</v>
      </c>
      <c r="V266" s="169">
        <v>0.12134831460674157</v>
      </c>
      <c r="W266" s="169">
        <v>0.28988764044943821</v>
      </c>
      <c r="X266" s="169">
        <v>0.32359550561797751</v>
      </c>
      <c r="Y266" s="169">
        <v>0.26516853932584272</v>
      </c>
      <c r="Z266" s="186">
        <v>2.7325842696629215</v>
      </c>
      <c r="AA266" s="184">
        <v>445</v>
      </c>
      <c r="AB266" s="169">
        <v>0.54157303370786514</v>
      </c>
      <c r="AC266" s="169">
        <v>0.19775280898876405</v>
      </c>
      <c r="AD266" s="169">
        <v>0.17078651685393259</v>
      </c>
      <c r="AE266" s="169">
        <v>8.98876404494382E-2</v>
      </c>
      <c r="AF266" s="186">
        <v>1.8089887640449438</v>
      </c>
      <c r="AG266" s="184">
        <v>445</v>
      </c>
      <c r="AH266" s="169">
        <v>0.40674157303370789</v>
      </c>
      <c r="AI266" s="169">
        <v>0.28314606741573034</v>
      </c>
      <c r="AJ266" s="169">
        <v>0.21348314606741572</v>
      </c>
      <c r="AK266" s="169">
        <v>9.662921348314607E-2</v>
      </c>
      <c r="AL266" s="186">
        <v>2</v>
      </c>
      <c r="AM266" s="196">
        <v>445</v>
      </c>
      <c r="AN266" s="171">
        <v>0.28764044943820227</v>
      </c>
      <c r="AO266" s="172">
        <v>445</v>
      </c>
      <c r="AP266" s="197">
        <v>6.2921348314606745E-2</v>
      </c>
      <c r="AQ266" s="216">
        <v>7304000</v>
      </c>
      <c r="AR266" s="1"/>
      <c r="AS266" s="1"/>
      <c r="AT266" s="1"/>
    </row>
    <row r="267" spans="1:46" ht="15" x14ac:dyDescent="0.25">
      <c r="A267" s="96">
        <v>258</v>
      </c>
      <c r="B267" s="178" t="s">
        <v>234</v>
      </c>
      <c r="C267" s="211">
        <v>0.48953027730616872</v>
      </c>
      <c r="D267" s="168">
        <v>0.77828054298642535</v>
      </c>
      <c r="E267" s="168">
        <v>0.44985835694050991</v>
      </c>
      <c r="F267" s="168">
        <v>0.45866364665911663</v>
      </c>
      <c r="G267" s="184">
        <v>2926</v>
      </c>
      <c r="H267" s="169">
        <v>0.45</v>
      </c>
      <c r="I267" s="169">
        <v>0.70950102529049897</v>
      </c>
      <c r="J267" s="169">
        <v>3.3151059466848938E-2</v>
      </c>
      <c r="K267" s="169">
        <v>0.20334928229665072</v>
      </c>
      <c r="L267" s="170">
        <v>5.3998632946001372E-2</v>
      </c>
      <c r="M267" s="169">
        <v>0.29049897470950103</v>
      </c>
      <c r="N267" s="202">
        <v>3</v>
      </c>
      <c r="O267" s="184">
        <v>1767</v>
      </c>
      <c r="P267" s="169">
        <v>0.19298245614035087</v>
      </c>
      <c r="Q267" s="169">
        <v>0.31748726655348047</v>
      </c>
      <c r="R267" s="169">
        <v>0.31465761177136392</v>
      </c>
      <c r="S267" s="169">
        <v>0.17487266553480477</v>
      </c>
      <c r="T267" s="189">
        <v>2.4714204867006226</v>
      </c>
      <c r="U267" s="184">
        <v>1768</v>
      </c>
      <c r="V267" s="169">
        <v>5.5429864253393663E-2</v>
      </c>
      <c r="W267" s="169">
        <v>0.16628959276018099</v>
      </c>
      <c r="X267" s="169">
        <v>0.27884615384615385</v>
      </c>
      <c r="Y267" s="169">
        <v>0.4994343891402715</v>
      </c>
      <c r="Z267" s="186">
        <v>3.2222850678733033</v>
      </c>
      <c r="AA267" s="184">
        <v>1765</v>
      </c>
      <c r="AB267" s="169">
        <v>0.30651558073654389</v>
      </c>
      <c r="AC267" s="169">
        <v>0.24362606232294617</v>
      </c>
      <c r="AD267" s="169">
        <v>0.25495750708215298</v>
      </c>
      <c r="AE267" s="169">
        <v>0.19490084985835693</v>
      </c>
      <c r="AF267" s="186">
        <v>2.3382436260623232</v>
      </c>
      <c r="AG267" s="184">
        <v>1766</v>
      </c>
      <c r="AH267" s="169">
        <v>0.27519818799546997</v>
      </c>
      <c r="AI267" s="169">
        <v>0.26613816534541335</v>
      </c>
      <c r="AJ267" s="169">
        <v>0.27916194790486976</v>
      </c>
      <c r="AK267" s="169">
        <v>0.17950169875424687</v>
      </c>
      <c r="AL267" s="186">
        <v>2.3629671574178932</v>
      </c>
      <c r="AM267" s="196">
        <v>1766</v>
      </c>
      <c r="AN267" s="171">
        <v>0.46092865232163083</v>
      </c>
      <c r="AO267" s="172">
        <v>1765</v>
      </c>
      <c r="AP267" s="197">
        <v>0.17847025495750707</v>
      </c>
      <c r="AQ267" s="216">
        <v>3510000</v>
      </c>
      <c r="AR267" s="1"/>
      <c r="AS267" s="1"/>
      <c r="AT267" s="1"/>
    </row>
    <row r="268" spans="1:46" ht="15" x14ac:dyDescent="0.25">
      <c r="A268" s="96">
        <v>259</v>
      </c>
      <c r="B268" s="178" t="s">
        <v>89</v>
      </c>
      <c r="C268" s="211">
        <v>0.36805555555555558</v>
      </c>
      <c r="D268" s="168">
        <v>0.67708333333333326</v>
      </c>
      <c r="E268" s="168">
        <v>0.34722222222222221</v>
      </c>
      <c r="F268" s="168">
        <v>0.3888888888888889</v>
      </c>
      <c r="G268" s="184">
        <v>462</v>
      </c>
      <c r="H268" s="169">
        <v>0.63</v>
      </c>
      <c r="I268" s="169">
        <v>0.95021645021645018</v>
      </c>
      <c r="J268" s="169">
        <v>6.4935064935064896E-3</v>
      </c>
      <c r="K268" s="169">
        <v>2.813852813852814E-2</v>
      </c>
      <c r="L268" s="214">
        <v>1.515151515151515E-2</v>
      </c>
      <c r="M268" s="169">
        <v>4.9783549783549791E-2</v>
      </c>
      <c r="N268" s="202">
        <v>1</v>
      </c>
      <c r="O268" s="184">
        <v>288</v>
      </c>
      <c r="P268" s="169">
        <v>0.22222222222222221</v>
      </c>
      <c r="Q268" s="169">
        <v>0.40972222222222221</v>
      </c>
      <c r="R268" s="169">
        <v>0.27430555555555558</v>
      </c>
      <c r="S268" s="169">
        <v>9.375E-2</v>
      </c>
      <c r="T268" s="189">
        <v>2.239583333333333</v>
      </c>
      <c r="U268" s="184">
        <v>288</v>
      </c>
      <c r="V268" s="169">
        <v>8.6805555555555552E-2</v>
      </c>
      <c r="W268" s="169">
        <v>0.2361111111111111</v>
      </c>
      <c r="X268" s="169">
        <v>0.2951388888888889</v>
      </c>
      <c r="Y268" s="169">
        <v>0.38194444444444442</v>
      </c>
      <c r="Z268" s="186">
        <v>2.9722222222222223</v>
      </c>
      <c r="AA268" s="184">
        <v>288</v>
      </c>
      <c r="AB268" s="169">
        <v>0.36458333333333331</v>
      </c>
      <c r="AC268" s="169">
        <v>0.28819444444444442</v>
      </c>
      <c r="AD268" s="169">
        <v>0.2013888888888889</v>
      </c>
      <c r="AE268" s="169">
        <v>0.14583333333333334</v>
      </c>
      <c r="AF268" s="186">
        <v>2.1284722222222223</v>
      </c>
      <c r="AG268" s="184">
        <v>288</v>
      </c>
      <c r="AH268" s="169">
        <v>0.35069444444444442</v>
      </c>
      <c r="AI268" s="169">
        <v>0.26041666666666669</v>
      </c>
      <c r="AJ268" s="169">
        <v>0.27430555555555558</v>
      </c>
      <c r="AK268" s="169">
        <v>0.11458333333333333</v>
      </c>
      <c r="AL268" s="186">
        <v>2.1527777777777781</v>
      </c>
      <c r="AM268" s="196">
        <v>288</v>
      </c>
      <c r="AN268" s="171">
        <v>0.375</v>
      </c>
      <c r="AO268" s="172">
        <v>288</v>
      </c>
      <c r="AP268" s="197">
        <v>9.0277777777777776E-2</v>
      </c>
      <c r="AQ268" s="216">
        <v>1505000</v>
      </c>
      <c r="AR268" s="1"/>
      <c r="AS268" s="1"/>
      <c r="AT268" s="1"/>
    </row>
    <row r="269" spans="1:46" ht="15" x14ac:dyDescent="0.25">
      <c r="A269" s="96">
        <v>260</v>
      </c>
      <c r="B269" s="178" t="s">
        <v>311</v>
      </c>
      <c r="C269" s="211">
        <v>0.39154929577464792</v>
      </c>
      <c r="D269" s="168">
        <v>0.6901408450704225</v>
      </c>
      <c r="E269" s="168">
        <v>0.37746478873239436</v>
      </c>
      <c r="F269" s="168">
        <v>0.40281690140845072</v>
      </c>
      <c r="G269" s="184">
        <v>564</v>
      </c>
      <c r="H269" s="169">
        <v>0.42</v>
      </c>
      <c r="I269" s="169">
        <v>0.92375886524822692</v>
      </c>
      <c r="J269" s="169">
        <v>3.9007092198581561E-2</v>
      </c>
      <c r="K269" s="169">
        <v>1.77304964539007E-3</v>
      </c>
      <c r="L269" s="170">
        <v>3.5460992907801421E-2</v>
      </c>
      <c r="M269" s="169">
        <v>7.6241134751773049E-2</v>
      </c>
      <c r="N269" s="202">
        <v>5</v>
      </c>
      <c r="O269" s="184">
        <v>355</v>
      </c>
      <c r="P269" s="169">
        <v>0.24788732394366197</v>
      </c>
      <c r="Q269" s="169">
        <v>0.36056338028169016</v>
      </c>
      <c r="R269" s="169">
        <v>0.28450704225352114</v>
      </c>
      <c r="S269" s="169">
        <v>0.10704225352112676</v>
      </c>
      <c r="T269" s="189">
        <v>2.2507042253521128</v>
      </c>
      <c r="U269" s="184">
        <v>355</v>
      </c>
      <c r="V269" s="169">
        <v>7.3239436619718309E-2</v>
      </c>
      <c r="W269" s="169">
        <v>0.23661971830985915</v>
      </c>
      <c r="X269" s="169">
        <v>0.29859154929577464</v>
      </c>
      <c r="Y269" s="169">
        <v>0.39154929577464787</v>
      </c>
      <c r="Z269" s="186">
        <v>3.0084507042253517</v>
      </c>
      <c r="AA269" s="184">
        <v>355</v>
      </c>
      <c r="AB269" s="169">
        <v>0.37183098591549296</v>
      </c>
      <c r="AC269" s="169">
        <v>0.25070422535211268</v>
      </c>
      <c r="AD269" s="169">
        <v>0.21126760563380281</v>
      </c>
      <c r="AE269" s="169">
        <v>0.16619718309859155</v>
      </c>
      <c r="AF269" s="186">
        <v>2.1718309859154932</v>
      </c>
      <c r="AG269" s="184">
        <v>355</v>
      </c>
      <c r="AH269" s="169">
        <v>0.29859154929577464</v>
      </c>
      <c r="AI269" s="169">
        <v>0.29859154929577464</v>
      </c>
      <c r="AJ269" s="169">
        <v>0.24788732394366197</v>
      </c>
      <c r="AK269" s="169">
        <v>0.15492957746478872</v>
      </c>
      <c r="AL269" s="186">
        <v>2.2591549295774649</v>
      </c>
      <c r="AM269" s="196">
        <v>355</v>
      </c>
      <c r="AN269" s="171">
        <v>0.45070422535211269</v>
      </c>
      <c r="AO269" s="172">
        <v>355</v>
      </c>
      <c r="AP269" s="197">
        <v>0.10985915492957747</v>
      </c>
      <c r="AQ269" s="216">
        <v>1304000</v>
      </c>
      <c r="AR269" s="1"/>
      <c r="AS269" s="1"/>
      <c r="AT269" s="1"/>
    </row>
    <row r="270" spans="1:46" ht="15" x14ac:dyDescent="0.25">
      <c r="A270" s="96">
        <v>261</v>
      </c>
      <c r="B270" s="178" t="s">
        <v>163</v>
      </c>
      <c r="C270" s="211">
        <v>0.45666871542716658</v>
      </c>
      <c r="D270" s="168">
        <v>0.72498465316144878</v>
      </c>
      <c r="E270" s="168">
        <v>0.37139349294045426</v>
      </c>
      <c r="F270" s="168">
        <v>0.42173112338858199</v>
      </c>
      <c r="G270" s="184">
        <v>2720</v>
      </c>
      <c r="H270" s="169">
        <v>0.59</v>
      </c>
      <c r="I270" s="169">
        <v>0.65514705882352942</v>
      </c>
      <c r="J270" s="169">
        <v>2.6102941176470589E-2</v>
      </c>
      <c r="K270" s="169">
        <v>0.29926470588235293</v>
      </c>
      <c r="L270" s="170">
        <v>1.9485294117647059E-2</v>
      </c>
      <c r="M270" s="169">
        <v>0.34485294117647058</v>
      </c>
      <c r="N270" s="202">
        <v>2</v>
      </c>
      <c r="O270" s="184">
        <v>1627</v>
      </c>
      <c r="P270" s="169">
        <v>0.22065150583896742</v>
      </c>
      <c r="Q270" s="169">
        <v>0.322679778733866</v>
      </c>
      <c r="R270" s="169">
        <v>0.3128457283343577</v>
      </c>
      <c r="S270" s="169">
        <v>0.14382298709280886</v>
      </c>
      <c r="T270" s="189">
        <v>2.3798401966810077</v>
      </c>
      <c r="U270" s="184">
        <v>1629</v>
      </c>
      <c r="V270" s="169">
        <v>8.4100675260896249E-2</v>
      </c>
      <c r="W270" s="169">
        <v>0.19091467157765502</v>
      </c>
      <c r="X270" s="169">
        <v>0.26887661141804786</v>
      </c>
      <c r="Y270" s="169">
        <v>0.45610804174340086</v>
      </c>
      <c r="Z270" s="186">
        <v>3.0969920196439533</v>
      </c>
      <c r="AA270" s="184">
        <v>1629</v>
      </c>
      <c r="AB270" s="169">
        <v>0.40577041129527319</v>
      </c>
      <c r="AC270" s="169">
        <v>0.22283609576427257</v>
      </c>
      <c r="AD270" s="169">
        <v>0.21915285451197053</v>
      </c>
      <c r="AE270" s="169">
        <v>0.15224063842848373</v>
      </c>
      <c r="AF270" s="186">
        <v>2.1178637200736645</v>
      </c>
      <c r="AG270" s="184">
        <v>1629</v>
      </c>
      <c r="AH270" s="169">
        <v>0.33333333333333331</v>
      </c>
      <c r="AI270" s="169">
        <v>0.24493554327808473</v>
      </c>
      <c r="AJ270" s="169">
        <v>0.25046040515653778</v>
      </c>
      <c r="AK270" s="169">
        <v>0.17127071823204421</v>
      </c>
      <c r="AL270" s="186">
        <v>2.2596685082872927</v>
      </c>
      <c r="AM270" s="196">
        <v>1628</v>
      </c>
      <c r="AN270" s="171">
        <v>0.44533169533169531</v>
      </c>
      <c r="AO270" s="172">
        <v>1627</v>
      </c>
      <c r="AP270" s="197">
        <v>0.15304240934234789</v>
      </c>
      <c r="AQ270" s="216">
        <v>1905000</v>
      </c>
      <c r="AR270" s="1"/>
      <c r="AS270" s="1"/>
      <c r="AT270" s="1"/>
    </row>
    <row r="271" spans="1:46" ht="15.75" thickBot="1" x14ac:dyDescent="0.3">
      <c r="A271" s="96">
        <v>262</v>
      </c>
      <c r="B271" s="179" t="s">
        <v>108</v>
      </c>
      <c r="C271" s="212">
        <v>0.43073593073593075</v>
      </c>
      <c r="D271" s="173">
        <v>0.75108225108225102</v>
      </c>
      <c r="E271" s="173">
        <v>0.40909090909090906</v>
      </c>
      <c r="F271" s="173">
        <v>0.38961038961038963</v>
      </c>
      <c r="G271" s="185">
        <v>737</v>
      </c>
      <c r="H271" s="174">
        <v>0.73</v>
      </c>
      <c r="I271" s="174">
        <v>0.96065128900949792</v>
      </c>
      <c r="J271" s="174">
        <v>1.3568521031207601E-2</v>
      </c>
      <c r="K271" s="174">
        <v>1.492537313432836E-2</v>
      </c>
      <c r="L271" s="175">
        <v>1.085481682496608E-2</v>
      </c>
      <c r="M271" s="174">
        <v>3.9348710990502037E-2</v>
      </c>
      <c r="N271" s="203">
        <v>1</v>
      </c>
      <c r="O271" s="185">
        <v>462</v>
      </c>
      <c r="P271" s="174">
        <v>0.22943722943722944</v>
      </c>
      <c r="Q271" s="174">
        <v>0.33982683982683981</v>
      </c>
      <c r="R271" s="174">
        <v>0.29653679653679654</v>
      </c>
      <c r="S271" s="174">
        <v>0.13419913419913421</v>
      </c>
      <c r="T271" s="190">
        <v>2.3354978354978355</v>
      </c>
      <c r="U271" s="185">
        <v>462</v>
      </c>
      <c r="V271" s="174">
        <v>6.4935064935064929E-2</v>
      </c>
      <c r="W271" s="174">
        <v>0.18398268398268397</v>
      </c>
      <c r="X271" s="174">
        <v>0.27705627705627706</v>
      </c>
      <c r="Y271" s="174">
        <v>0.47402597402597402</v>
      </c>
      <c r="Z271" s="187">
        <v>3.1601731601731604</v>
      </c>
      <c r="AA271" s="185">
        <v>462</v>
      </c>
      <c r="AB271" s="174">
        <v>0.31818181818181818</v>
      </c>
      <c r="AC271" s="174">
        <v>0.27272727272727271</v>
      </c>
      <c r="AD271" s="174">
        <v>0.22510822510822512</v>
      </c>
      <c r="AE271" s="174">
        <v>0.18398268398268397</v>
      </c>
      <c r="AF271" s="187">
        <v>2.274891774891775</v>
      </c>
      <c r="AG271" s="185">
        <v>462</v>
      </c>
      <c r="AH271" s="174">
        <v>0.33766233766233766</v>
      </c>
      <c r="AI271" s="174">
        <v>0.27272727272727271</v>
      </c>
      <c r="AJ271" s="174">
        <v>0.25108225108225107</v>
      </c>
      <c r="AK271" s="174">
        <v>0.13852813852813853</v>
      </c>
      <c r="AL271" s="187">
        <v>2.1904761904761902</v>
      </c>
      <c r="AM271" s="198">
        <v>462</v>
      </c>
      <c r="AN271" s="177">
        <v>0.40476190476190477</v>
      </c>
      <c r="AO271" s="176">
        <v>462</v>
      </c>
      <c r="AP271" s="199">
        <v>0.16233766233766234</v>
      </c>
      <c r="AQ271" s="217">
        <v>4502000</v>
      </c>
    </row>
    <row r="272" spans="1:46" ht="15" thickTop="1" x14ac:dyDescent="0.2">
      <c r="B272" s="30"/>
      <c r="C272" s="117"/>
      <c r="D272" s="117"/>
      <c r="E272" s="117"/>
      <c r="F272" s="118"/>
      <c r="G272" s="51"/>
      <c r="H272" s="67"/>
      <c r="I272" s="67"/>
      <c r="J272" s="67"/>
      <c r="K272" s="68"/>
      <c r="L272" s="67"/>
      <c r="M272" s="69"/>
      <c r="N272" s="7"/>
      <c r="O272" s="86"/>
      <c r="P272" s="67"/>
      <c r="Q272" s="67"/>
      <c r="R272" s="67"/>
      <c r="S272" s="67"/>
      <c r="T272" s="127"/>
      <c r="U272" s="86"/>
      <c r="V272" s="86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143"/>
      <c r="AN272" s="156"/>
      <c r="AO272" s="143"/>
      <c r="AP272" s="156"/>
      <c r="AQ272" s="92"/>
    </row>
    <row r="273" spans="2:43" x14ac:dyDescent="0.2">
      <c r="B273" s="30"/>
      <c r="C273" s="117"/>
      <c r="D273" s="117"/>
      <c r="E273" s="117"/>
      <c r="F273" s="118"/>
      <c r="G273" s="51"/>
      <c r="H273" s="67"/>
      <c r="I273" s="67"/>
      <c r="J273" s="67"/>
      <c r="K273" s="68"/>
      <c r="L273" s="67"/>
      <c r="M273" s="69"/>
      <c r="N273" s="7"/>
      <c r="O273" s="86"/>
      <c r="P273" s="67"/>
      <c r="Q273" s="67"/>
      <c r="R273" s="67"/>
      <c r="S273" s="67"/>
      <c r="T273" s="127"/>
      <c r="U273" s="86"/>
      <c r="V273" s="86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144"/>
      <c r="AN273" s="157"/>
      <c r="AO273" s="144"/>
      <c r="AP273" s="157"/>
      <c r="AQ273" s="92"/>
    </row>
    <row r="274" spans="2:43" x14ac:dyDescent="0.2">
      <c r="B274" s="30"/>
      <c r="C274" s="117"/>
      <c r="D274" s="117"/>
      <c r="E274" s="117"/>
      <c r="F274" s="118"/>
      <c r="G274" s="51"/>
      <c r="H274" s="67"/>
      <c r="I274" s="67"/>
      <c r="J274" s="67"/>
      <c r="K274" s="68"/>
      <c r="L274" s="67"/>
      <c r="M274" s="69"/>
      <c r="N274" s="7"/>
      <c r="O274" s="86"/>
      <c r="P274" s="67"/>
      <c r="Q274" s="67"/>
      <c r="R274" s="67"/>
      <c r="S274" s="67"/>
      <c r="T274" s="127"/>
      <c r="U274" s="86"/>
      <c r="V274" s="86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143"/>
      <c r="AN274" s="156"/>
      <c r="AO274" s="143"/>
      <c r="AP274" s="156"/>
      <c r="AQ274" s="93"/>
    </row>
    <row r="275" spans="2:43" ht="15" x14ac:dyDescent="0.25">
      <c r="B275" s="31"/>
      <c r="C275" s="119"/>
      <c r="D275" s="119"/>
      <c r="E275" s="119"/>
      <c r="F275" s="119"/>
      <c r="G275" s="52"/>
      <c r="H275" s="70"/>
      <c r="I275" s="70"/>
      <c r="J275" s="70"/>
      <c r="K275" s="70"/>
      <c r="L275" s="70"/>
      <c r="M275" s="70"/>
      <c r="N275" s="10"/>
      <c r="O275" s="86"/>
      <c r="P275" s="70"/>
      <c r="Q275" s="70"/>
      <c r="R275" s="70"/>
      <c r="S275" s="70"/>
      <c r="T275" s="128"/>
      <c r="U275" s="86"/>
      <c r="V275" s="86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  <c r="AM275" s="145"/>
      <c r="AN275" s="158"/>
      <c r="AO275" s="145"/>
      <c r="AP275" s="158"/>
      <c r="AQ275" s="94"/>
    </row>
    <row r="276" spans="2:43" ht="15" x14ac:dyDescent="0.25">
      <c r="B276" s="31"/>
      <c r="C276" s="119"/>
      <c r="D276" s="119"/>
      <c r="E276" s="119"/>
      <c r="F276" s="119"/>
      <c r="G276" s="52"/>
      <c r="H276" s="70"/>
      <c r="I276" s="70"/>
      <c r="J276" s="70"/>
      <c r="K276" s="70"/>
      <c r="L276" s="70"/>
      <c r="M276" s="70"/>
      <c r="N276" s="8"/>
      <c r="O276" s="86"/>
      <c r="P276" s="70"/>
      <c r="Q276" s="70"/>
      <c r="R276" s="70"/>
      <c r="S276" s="70"/>
      <c r="T276" s="128"/>
      <c r="U276" s="86"/>
      <c r="V276" s="86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145"/>
      <c r="AN276" s="158"/>
      <c r="AO276" s="145"/>
      <c r="AP276" s="158"/>
      <c r="AQ276" s="94"/>
    </row>
    <row r="277" spans="2:43" ht="15" x14ac:dyDescent="0.25">
      <c r="B277" s="31"/>
      <c r="C277" s="119"/>
      <c r="D277" s="119"/>
      <c r="E277" s="119"/>
      <c r="F277" s="119"/>
      <c r="G277" s="52"/>
      <c r="H277" s="70"/>
      <c r="I277" s="70"/>
      <c r="J277" s="70"/>
      <c r="K277" s="70"/>
      <c r="L277" s="70"/>
      <c r="M277" s="70"/>
      <c r="N277" s="8"/>
      <c r="O277" s="86"/>
      <c r="P277" s="70"/>
      <c r="Q277" s="70"/>
      <c r="R277" s="70"/>
      <c r="S277" s="70"/>
      <c r="T277" s="128"/>
      <c r="U277" s="86"/>
      <c r="V277" s="86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145"/>
      <c r="AN277" s="158"/>
      <c r="AO277" s="145"/>
      <c r="AP277" s="158"/>
      <c r="AQ277" s="94"/>
    </row>
    <row r="278" spans="2:43" ht="15" x14ac:dyDescent="0.25">
      <c r="B278" s="31"/>
      <c r="C278" s="119"/>
      <c r="D278" s="119"/>
      <c r="E278" s="119"/>
      <c r="F278" s="119"/>
      <c r="G278" s="52"/>
      <c r="H278" s="70"/>
      <c r="I278" s="70"/>
      <c r="J278" s="70"/>
      <c r="K278" s="70"/>
      <c r="L278" s="70"/>
      <c r="M278" s="70"/>
      <c r="N278" s="8"/>
      <c r="O278" s="86"/>
      <c r="P278" s="70"/>
      <c r="Q278" s="70"/>
      <c r="R278" s="70"/>
      <c r="S278" s="70"/>
      <c r="T278" s="128"/>
      <c r="U278" s="86"/>
      <c r="V278" s="86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145"/>
      <c r="AN278" s="158"/>
      <c r="AO278" s="145"/>
      <c r="AP278" s="158"/>
      <c r="AQ278" s="94"/>
    </row>
    <row r="279" spans="2:43" ht="15" x14ac:dyDescent="0.25">
      <c r="B279" s="31"/>
      <c r="C279" s="119"/>
      <c r="D279" s="119"/>
      <c r="E279" s="119"/>
      <c r="F279" s="119"/>
      <c r="G279" s="52"/>
      <c r="H279" s="70"/>
      <c r="I279" s="70"/>
      <c r="J279" s="70"/>
      <c r="K279" s="70"/>
      <c r="L279" s="70"/>
      <c r="M279" s="70"/>
      <c r="N279" s="8"/>
      <c r="O279" s="86"/>
      <c r="P279" s="70"/>
      <c r="Q279" s="70"/>
      <c r="R279" s="70"/>
      <c r="S279" s="70"/>
      <c r="T279" s="128"/>
      <c r="U279" s="86"/>
      <c r="V279" s="86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145"/>
      <c r="AN279" s="158"/>
      <c r="AO279" s="145"/>
      <c r="AP279" s="158"/>
      <c r="AQ279" s="94"/>
    </row>
    <row r="280" spans="2:43" ht="15" x14ac:dyDescent="0.25">
      <c r="B280" s="31"/>
      <c r="C280" s="119"/>
      <c r="D280" s="119"/>
      <c r="E280" s="119"/>
      <c r="F280" s="119"/>
      <c r="G280" s="52"/>
      <c r="H280" s="70"/>
      <c r="I280" s="70"/>
      <c r="J280" s="70"/>
      <c r="K280" s="70"/>
      <c r="L280" s="70"/>
      <c r="M280" s="70"/>
      <c r="N280" s="8"/>
      <c r="O280" s="86"/>
      <c r="P280" s="70"/>
      <c r="Q280" s="70"/>
      <c r="R280" s="70"/>
      <c r="S280" s="70"/>
      <c r="T280" s="128"/>
      <c r="U280" s="86"/>
      <c r="V280" s="86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145"/>
      <c r="AN280" s="158"/>
      <c r="AO280" s="145"/>
      <c r="AP280" s="158"/>
      <c r="AQ280" s="94"/>
    </row>
    <row r="281" spans="2:43" ht="15" x14ac:dyDescent="0.25">
      <c r="F281" s="119"/>
      <c r="G281" s="52"/>
      <c r="H281" s="70"/>
      <c r="I281" s="70"/>
      <c r="J281" s="70"/>
      <c r="K281" s="70"/>
      <c r="L281" s="70"/>
      <c r="M281" s="70"/>
      <c r="N281" s="8"/>
      <c r="O281" s="86"/>
      <c r="P281" s="70"/>
      <c r="Q281" s="70"/>
      <c r="R281" s="70"/>
      <c r="S281" s="70"/>
      <c r="T281" s="128"/>
      <c r="U281" s="86"/>
      <c r="V281" s="86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  <c r="AM281" s="145"/>
      <c r="AN281" s="158"/>
      <c r="AO281" s="145"/>
      <c r="AP281" s="158"/>
    </row>
    <row r="282" spans="2:43" ht="15" x14ac:dyDescent="0.25">
      <c r="F282" s="119"/>
      <c r="G282" s="52"/>
      <c r="H282" s="70"/>
      <c r="I282" s="70"/>
      <c r="J282" s="70"/>
      <c r="K282" s="70"/>
      <c r="L282" s="70"/>
      <c r="M282" s="70"/>
      <c r="N282" s="8"/>
      <c r="O282" s="86"/>
      <c r="P282" s="70"/>
      <c r="Q282" s="70"/>
      <c r="R282" s="70"/>
      <c r="S282" s="70"/>
      <c r="T282" s="128"/>
      <c r="U282" s="86"/>
      <c r="V282" s="86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  <c r="AM282" s="145"/>
      <c r="AN282" s="158"/>
      <c r="AO282" s="145"/>
      <c r="AP282" s="158"/>
    </row>
    <row r="283" spans="2:43" ht="15" x14ac:dyDescent="0.25">
      <c r="F283" s="119"/>
      <c r="G283" s="52"/>
      <c r="H283" s="70"/>
      <c r="I283" s="70"/>
      <c r="J283" s="70"/>
      <c r="K283" s="70"/>
      <c r="L283" s="70"/>
      <c r="M283" s="70"/>
      <c r="N283" s="8"/>
      <c r="O283" s="86"/>
      <c r="P283" s="70"/>
      <c r="Q283" s="70"/>
      <c r="R283" s="70"/>
      <c r="S283" s="70"/>
      <c r="T283" s="128"/>
      <c r="U283" s="86"/>
      <c r="V283" s="86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  <c r="AM283" s="145"/>
      <c r="AN283" s="158"/>
      <c r="AO283" s="145"/>
      <c r="AP283" s="158"/>
    </row>
    <row r="284" spans="2:43" ht="15" x14ac:dyDescent="0.25">
      <c r="F284" s="119"/>
      <c r="G284" s="52"/>
      <c r="H284" s="70"/>
      <c r="I284" s="70"/>
      <c r="J284" s="70"/>
      <c r="K284" s="70"/>
      <c r="L284" s="70"/>
      <c r="M284" s="70"/>
      <c r="N284" s="8"/>
      <c r="O284" s="86"/>
      <c r="P284" s="70"/>
      <c r="Q284" s="70"/>
      <c r="R284" s="70"/>
      <c r="S284" s="70"/>
      <c r="T284" s="128"/>
      <c r="U284" s="86"/>
      <c r="V284" s="86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  <c r="AM284" s="145"/>
      <c r="AN284" s="158"/>
      <c r="AO284" s="145"/>
      <c r="AP284" s="158"/>
    </row>
    <row r="285" spans="2:43" ht="15" x14ac:dyDescent="0.25">
      <c r="F285" s="119"/>
      <c r="G285" s="52"/>
      <c r="H285" s="70"/>
      <c r="I285" s="70"/>
      <c r="J285" s="70"/>
      <c r="K285" s="70"/>
      <c r="L285" s="70"/>
      <c r="M285" s="70"/>
      <c r="N285" s="8"/>
      <c r="O285" s="86"/>
      <c r="P285" s="70"/>
      <c r="Q285" s="70"/>
      <c r="R285" s="70"/>
      <c r="S285" s="70"/>
      <c r="T285" s="128"/>
      <c r="U285" s="86"/>
      <c r="V285" s="86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  <c r="AM285" s="145"/>
      <c r="AN285" s="158"/>
      <c r="AO285" s="145"/>
      <c r="AP285" s="158"/>
    </row>
    <row r="286" spans="2:43" ht="15" x14ac:dyDescent="0.25">
      <c r="F286" s="119"/>
      <c r="G286" s="52"/>
      <c r="H286" s="70"/>
      <c r="I286" s="70"/>
      <c r="J286" s="70"/>
      <c r="K286" s="70"/>
      <c r="L286" s="70"/>
      <c r="M286" s="70"/>
      <c r="N286" s="8"/>
      <c r="O286" s="86"/>
      <c r="P286" s="70"/>
      <c r="Q286" s="70"/>
      <c r="R286" s="70"/>
      <c r="S286" s="70"/>
      <c r="T286" s="128"/>
      <c r="U286" s="86"/>
      <c r="V286" s="86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  <c r="AM286" s="145"/>
      <c r="AN286" s="158"/>
      <c r="AO286" s="145"/>
      <c r="AP286" s="158"/>
    </row>
    <row r="287" spans="2:43" ht="15" x14ac:dyDescent="0.25">
      <c r="F287" s="119"/>
      <c r="G287" s="52"/>
      <c r="H287" s="70"/>
      <c r="I287" s="70"/>
      <c r="J287" s="70"/>
      <c r="K287" s="70"/>
      <c r="L287" s="70"/>
      <c r="M287" s="70"/>
      <c r="N287" s="8"/>
      <c r="O287" s="86"/>
      <c r="P287" s="70"/>
      <c r="Q287" s="70"/>
      <c r="R287" s="70"/>
      <c r="S287" s="70"/>
      <c r="T287" s="128"/>
      <c r="U287" s="86"/>
      <c r="V287" s="86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  <c r="AM287" s="145"/>
      <c r="AN287" s="158"/>
      <c r="AO287" s="145"/>
      <c r="AP287" s="158"/>
    </row>
    <row r="288" spans="2:43" ht="15" x14ac:dyDescent="0.25">
      <c r="F288" s="119"/>
      <c r="G288" s="52"/>
      <c r="H288" s="70"/>
      <c r="I288" s="70"/>
      <c r="J288" s="70"/>
      <c r="K288" s="70"/>
      <c r="L288" s="70"/>
      <c r="M288" s="70"/>
      <c r="N288" s="8"/>
      <c r="O288" s="86"/>
      <c r="P288" s="70"/>
      <c r="Q288" s="70"/>
      <c r="R288" s="70"/>
      <c r="S288" s="70"/>
      <c r="T288" s="128"/>
      <c r="U288" s="86"/>
      <c r="V288" s="86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  <c r="AM288" s="145"/>
      <c r="AN288" s="158"/>
      <c r="AO288" s="145"/>
      <c r="AP288" s="158"/>
    </row>
    <row r="289" spans="6:42" ht="15" x14ac:dyDescent="0.25">
      <c r="F289" s="119"/>
      <c r="G289" s="52"/>
      <c r="H289" s="70"/>
      <c r="I289" s="70"/>
      <c r="J289" s="70"/>
      <c r="K289" s="70"/>
      <c r="L289" s="70"/>
      <c r="M289" s="70"/>
      <c r="N289" s="8"/>
      <c r="O289" s="86"/>
      <c r="P289" s="70"/>
      <c r="Q289" s="70"/>
      <c r="R289" s="70"/>
      <c r="S289" s="70"/>
      <c r="T289" s="128"/>
      <c r="U289" s="86"/>
      <c r="V289" s="86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  <c r="AM289" s="145"/>
      <c r="AN289" s="158"/>
      <c r="AO289" s="145"/>
      <c r="AP289" s="158"/>
    </row>
    <row r="290" spans="6:42" ht="15" x14ac:dyDescent="0.25">
      <c r="F290" s="119"/>
      <c r="G290" s="52"/>
      <c r="H290" s="70"/>
      <c r="I290" s="70"/>
      <c r="J290" s="70"/>
      <c r="K290" s="70"/>
      <c r="L290" s="70"/>
      <c r="M290" s="70"/>
      <c r="N290" s="8"/>
      <c r="O290" s="86"/>
      <c r="P290" s="70"/>
      <c r="Q290" s="70"/>
      <c r="R290" s="70"/>
      <c r="S290" s="70"/>
      <c r="T290" s="128"/>
      <c r="U290" s="86"/>
      <c r="V290" s="86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  <c r="AM290" s="145"/>
      <c r="AN290" s="158"/>
      <c r="AO290" s="145"/>
      <c r="AP290" s="158"/>
    </row>
    <row r="291" spans="6:42" ht="15" x14ac:dyDescent="0.25">
      <c r="F291" s="119"/>
      <c r="G291" s="52"/>
      <c r="H291" s="70"/>
      <c r="I291" s="70"/>
      <c r="J291" s="70"/>
      <c r="K291" s="70"/>
      <c r="L291" s="70"/>
      <c r="M291" s="70"/>
      <c r="N291" s="8"/>
      <c r="O291" s="86"/>
      <c r="P291" s="70"/>
      <c r="Q291" s="70"/>
      <c r="R291" s="70"/>
      <c r="S291" s="70"/>
      <c r="T291" s="128"/>
      <c r="U291" s="86"/>
      <c r="V291" s="86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  <c r="AM291" s="145"/>
      <c r="AN291" s="158"/>
      <c r="AO291" s="145"/>
      <c r="AP291" s="158"/>
    </row>
    <row r="292" spans="6:42" ht="15" x14ac:dyDescent="0.25">
      <c r="F292" s="119"/>
      <c r="G292" s="52"/>
      <c r="H292" s="70"/>
      <c r="I292" s="70"/>
      <c r="J292" s="70"/>
      <c r="K292" s="70"/>
      <c r="L292" s="70"/>
      <c r="M292" s="70"/>
      <c r="N292" s="8"/>
      <c r="O292" s="86"/>
      <c r="P292" s="70"/>
      <c r="Q292" s="70"/>
      <c r="R292" s="70"/>
      <c r="S292" s="70"/>
      <c r="T292" s="128"/>
      <c r="U292" s="86"/>
      <c r="V292" s="86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145"/>
      <c r="AN292" s="158"/>
      <c r="AO292" s="145"/>
      <c r="AP292" s="158"/>
    </row>
    <row r="293" spans="6:42" ht="15" x14ac:dyDescent="0.25">
      <c r="F293" s="119"/>
      <c r="G293" s="52"/>
      <c r="H293" s="70"/>
      <c r="I293" s="70"/>
      <c r="J293" s="70"/>
      <c r="K293" s="70"/>
      <c r="L293" s="70"/>
      <c r="M293" s="70"/>
      <c r="N293" s="8"/>
      <c r="O293" s="86"/>
      <c r="P293" s="70"/>
      <c r="Q293" s="70"/>
      <c r="R293" s="70"/>
      <c r="S293" s="70"/>
      <c r="T293" s="128"/>
      <c r="U293" s="86"/>
      <c r="V293" s="86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  <c r="AM293" s="145"/>
      <c r="AN293" s="158"/>
      <c r="AO293" s="145"/>
      <c r="AP293" s="158"/>
    </row>
    <row r="294" spans="6:42" ht="15" x14ac:dyDescent="0.25">
      <c r="F294" s="119"/>
      <c r="G294" s="52"/>
      <c r="H294" s="70"/>
      <c r="I294" s="70"/>
      <c r="J294" s="70"/>
      <c r="K294" s="70"/>
      <c r="L294" s="70"/>
      <c r="M294" s="70"/>
      <c r="N294" s="8"/>
      <c r="O294" s="86"/>
      <c r="P294" s="70"/>
      <c r="Q294" s="70"/>
      <c r="R294" s="70"/>
      <c r="S294" s="70"/>
      <c r="T294" s="128"/>
      <c r="U294" s="86"/>
      <c r="V294" s="86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  <c r="AM294" s="145"/>
      <c r="AN294" s="158"/>
      <c r="AO294" s="145"/>
      <c r="AP294" s="158"/>
    </row>
    <row r="295" spans="6:42" ht="15" x14ac:dyDescent="0.25">
      <c r="F295" s="119"/>
      <c r="G295" s="52"/>
      <c r="H295" s="70"/>
      <c r="I295" s="70"/>
      <c r="J295" s="70"/>
      <c r="K295" s="70"/>
      <c r="L295" s="70"/>
      <c r="M295" s="70"/>
      <c r="N295" s="8"/>
      <c r="O295" s="86"/>
      <c r="P295" s="70"/>
      <c r="Q295" s="70"/>
      <c r="R295" s="70"/>
      <c r="S295" s="70"/>
      <c r="T295" s="128"/>
      <c r="U295" s="86"/>
      <c r="V295" s="86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145"/>
      <c r="AN295" s="158"/>
      <c r="AO295" s="145"/>
      <c r="AP295" s="158"/>
    </row>
    <row r="296" spans="6:42" ht="15" x14ac:dyDescent="0.25">
      <c r="F296" s="119"/>
      <c r="G296" s="52"/>
      <c r="H296" s="70"/>
      <c r="I296" s="70"/>
      <c r="J296" s="70"/>
      <c r="K296" s="70"/>
      <c r="L296" s="70"/>
      <c r="M296" s="70"/>
      <c r="N296" s="8"/>
      <c r="O296" s="86"/>
      <c r="P296" s="70"/>
      <c r="Q296" s="70"/>
      <c r="R296" s="70"/>
      <c r="S296" s="70"/>
      <c r="T296" s="128"/>
      <c r="U296" s="86"/>
      <c r="V296" s="86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145"/>
      <c r="AN296" s="158"/>
      <c r="AO296" s="145"/>
      <c r="AP296" s="158"/>
    </row>
    <row r="297" spans="6:42" ht="15" x14ac:dyDescent="0.25">
      <c r="O297" s="86"/>
      <c r="P297" s="70"/>
      <c r="Q297" s="70"/>
      <c r="R297" s="70"/>
      <c r="S297" s="70"/>
      <c r="T297" s="128"/>
      <c r="U297" s="86"/>
      <c r="V297" s="86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145"/>
      <c r="AN297" s="158"/>
      <c r="AO297" s="145"/>
      <c r="AP297" s="158"/>
    </row>
    <row r="298" spans="6:42" ht="15" x14ac:dyDescent="0.25">
      <c r="O298" s="86"/>
      <c r="P298" s="70"/>
      <c r="Q298" s="70"/>
      <c r="R298" s="70"/>
      <c r="S298" s="70"/>
      <c r="T298" s="128"/>
      <c r="U298" s="86"/>
      <c r="V298" s="86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145"/>
      <c r="AN298" s="158"/>
      <c r="AO298" s="145"/>
      <c r="AP298" s="158"/>
    </row>
    <row r="299" spans="6:42" ht="15" x14ac:dyDescent="0.25">
      <c r="O299" s="86"/>
      <c r="P299" s="70"/>
      <c r="Q299" s="70"/>
      <c r="R299" s="70"/>
      <c r="S299" s="70"/>
      <c r="T299" s="128"/>
      <c r="U299" s="86"/>
      <c r="V299" s="86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145"/>
      <c r="AN299" s="158"/>
      <c r="AO299" s="145"/>
      <c r="AP299" s="158"/>
    </row>
    <row r="300" spans="6:42" ht="15" x14ac:dyDescent="0.25">
      <c r="O300" s="86"/>
      <c r="P300" s="70"/>
      <c r="Q300" s="70"/>
      <c r="R300" s="70"/>
      <c r="S300" s="70"/>
      <c r="T300" s="128"/>
      <c r="U300" s="86"/>
      <c r="V300" s="86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145"/>
      <c r="AN300" s="158"/>
      <c r="AO300" s="145"/>
      <c r="AP300" s="158"/>
    </row>
    <row r="301" spans="6:42" ht="15" x14ac:dyDescent="0.25">
      <c r="O301" s="86"/>
      <c r="P301" s="70"/>
      <c r="Q301" s="70"/>
      <c r="R301" s="70"/>
      <c r="S301" s="70"/>
      <c r="T301" s="128"/>
      <c r="U301" s="86"/>
      <c r="V301" s="86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145"/>
      <c r="AN301" s="158"/>
      <c r="AO301" s="145"/>
      <c r="AP301" s="158"/>
    </row>
    <row r="302" spans="6:42" ht="15" x14ac:dyDescent="0.25">
      <c r="O302" s="86"/>
      <c r="P302" s="70"/>
      <c r="Q302" s="70"/>
      <c r="R302" s="70"/>
      <c r="S302" s="70"/>
      <c r="T302" s="128"/>
      <c r="U302" s="86"/>
      <c r="V302" s="86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145"/>
      <c r="AN302" s="158"/>
      <c r="AO302" s="145"/>
      <c r="AP302" s="158"/>
    </row>
    <row r="303" spans="6:42" ht="15" x14ac:dyDescent="0.25">
      <c r="O303" s="86"/>
      <c r="P303" s="70"/>
      <c r="Q303" s="70"/>
      <c r="R303" s="70"/>
      <c r="S303" s="70"/>
      <c r="T303" s="128"/>
      <c r="U303" s="86"/>
      <c r="V303" s="86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145"/>
      <c r="AN303" s="158"/>
      <c r="AO303" s="145"/>
      <c r="AP303" s="158"/>
    </row>
    <row r="304" spans="6:42" ht="15" x14ac:dyDescent="0.25">
      <c r="O304" s="86"/>
      <c r="P304" s="70"/>
      <c r="Q304" s="70"/>
      <c r="R304" s="70"/>
      <c r="S304" s="70"/>
      <c r="T304" s="128"/>
      <c r="U304" s="86"/>
      <c r="V304" s="86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145"/>
      <c r="AN304" s="158"/>
      <c r="AO304" s="145"/>
      <c r="AP304" s="158"/>
    </row>
    <row r="305" spans="15:42" ht="15" x14ac:dyDescent="0.25">
      <c r="O305" s="86"/>
      <c r="P305" s="70"/>
      <c r="Q305" s="70"/>
      <c r="R305" s="70"/>
      <c r="S305" s="70"/>
      <c r="T305" s="128"/>
      <c r="U305" s="86"/>
      <c r="V305" s="86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145"/>
      <c r="AN305" s="158"/>
      <c r="AO305" s="145"/>
      <c r="AP305" s="158"/>
    </row>
    <row r="306" spans="15:42" ht="15" x14ac:dyDescent="0.25">
      <c r="O306" s="86"/>
      <c r="P306" s="70"/>
      <c r="Q306" s="70"/>
      <c r="R306" s="70"/>
      <c r="S306" s="70"/>
      <c r="T306" s="128"/>
      <c r="U306" s="86"/>
      <c r="V306" s="86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  <c r="AM306" s="145"/>
      <c r="AN306" s="158"/>
      <c r="AO306" s="145"/>
      <c r="AP306" s="158"/>
    </row>
    <row r="307" spans="15:42" ht="15" x14ac:dyDescent="0.25">
      <c r="O307" s="86"/>
      <c r="P307" s="70"/>
      <c r="Q307" s="70"/>
      <c r="R307" s="70"/>
      <c r="S307" s="70"/>
      <c r="T307" s="128"/>
      <c r="U307" s="86"/>
      <c r="V307" s="86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  <c r="AM307" s="145"/>
      <c r="AN307" s="158"/>
      <c r="AO307" s="145"/>
      <c r="AP307" s="158"/>
    </row>
    <row r="308" spans="15:42" ht="15" x14ac:dyDescent="0.25">
      <c r="O308" s="86"/>
      <c r="P308" s="70"/>
      <c r="Q308" s="70"/>
      <c r="R308" s="70"/>
      <c r="S308" s="70"/>
      <c r="T308" s="128"/>
      <c r="U308" s="86"/>
      <c r="V308" s="86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145"/>
      <c r="AN308" s="158"/>
      <c r="AO308" s="145"/>
      <c r="AP308" s="158"/>
    </row>
    <row r="309" spans="15:42" ht="15" x14ac:dyDescent="0.25">
      <c r="O309" s="86"/>
      <c r="P309" s="70"/>
      <c r="Q309" s="70"/>
      <c r="R309" s="70"/>
      <c r="S309" s="70"/>
      <c r="T309" s="128"/>
      <c r="U309" s="86"/>
      <c r="V309" s="86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145"/>
      <c r="AN309" s="158"/>
      <c r="AO309" s="145"/>
      <c r="AP309" s="158"/>
    </row>
    <row r="310" spans="15:42" ht="15" x14ac:dyDescent="0.25">
      <c r="O310" s="86"/>
      <c r="P310" s="70"/>
      <c r="Q310" s="70"/>
      <c r="R310" s="70"/>
      <c r="S310" s="70"/>
      <c r="T310" s="128"/>
      <c r="U310" s="86"/>
      <c r="V310" s="86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145"/>
      <c r="AN310" s="158"/>
      <c r="AO310" s="145"/>
      <c r="AP310" s="158"/>
    </row>
    <row r="311" spans="15:42" ht="15" x14ac:dyDescent="0.25">
      <c r="O311" s="86"/>
      <c r="P311" s="70"/>
      <c r="Q311" s="70"/>
      <c r="R311" s="70"/>
      <c r="S311" s="70"/>
      <c r="T311" s="128"/>
      <c r="U311" s="86"/>
      <c r="V311" s="86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145"/>
      <c r="AN311" s="158"/>
      <c r="AO311" s="145"/>
      <c r="AP311" s="158"/>
    </row>
    <row r="312" spans="15:42" ht="15" x14ac:dyDescent="0.25">
      <c r="O312" s="86"/>
      <c r="P312" s="70"/>
      <c r="Q312" s="70"/>
      <c r="R312" s="70"/>
      <c r="S312" s="70"/>
      <c r="T312" s="128"/>
      <c r="U312" s="86"/>
      <c r="V312" s="86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145"/>
      <c r="AN312" s="158"/>
      <c r="AO312" s="145"/>
      <c r="AP312" s="158"/>
    </row>
    <row r="313" spans="15:42" ht="15" x14ac:dyDescent="0.25">
      <c r="O313" s="86"/>
      <c r="P313" s="70"/>
      <c r="Q313" s="70"/>
      <c r="R313" s="70"/>
      <c r="S313" s="70"/>
      <c r="T313" s="128"/>
      <c r="U313" s="86"/>
      <c r="V313" s="86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145"/>
      <c r="AN313" s="158"/>
      <c r="AO313" s="145"/>
      <c r="AP313" s="158"/>
    </row>
    <row r="314" spans="15:42" ht="15" x14ac:dyDescent="0.25">
      <c r="O314" s="86"/>
      <c r="P314" s="70"/>
      <c r="Q314" s="70"/>
      <c r="R314" s="70"/>
      <c r="S314" s="70"/>
      <c r="T314" s="128"/>
      <c r="U314" s="86"/>
      <c r="V314" s="86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145"/>
      <c r="AN314" s="158"/>
      <c r="AO314" s="145"/>
      <c r="AP314" s="158"/>
    </row>
    <row r="315" spans="15:42" ht="15" x14ac:dyDescent="0.25">
      <c r="O315" s="86"/>
      <c r="P315" s="70"/>
      <c r="Q315" s="70"/>
      <c r="R315" s="70"/>
      <c r="S315" s="70"/>
      <c r="T315" s="128"/>
      <c r="U315" s="86"/>
      <c r="V315" s="86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145"/>
      <c r="AN315" s="158"/>
      <c r="AO315" s="145"/>
      <c r="AP315" s="158"/>
    </row>
    <row r="316" spans="15:42" ht="15" x14ac:dyDescent="0.25">
      <c r="O316" s="86"/>
      <c r="P316" s="70"/>
      <c r="Q316" s="70"/>
      <c r="R316" s="70"/>
      <c r="S316" s="70"/>
      <c r="T316" s="128"/>
      <c r="U316" s="86"/>
      <c r="V316" s="86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145"/>
      <c r="AN316" s="158"/>
      <c r="AO316" s="145"/>
      <c r="AP316" s="158"/>
    </row>
    <row r="317" spans="15:42" ht="15" x14ac:dyDescent="0.25">
      <c r="O317" s="86"/>
      <c r="P317" s="70"/>
      <c r="Q317" s="70"/>
      <c r="R317" s="70"/>
      <c r="S317" s="70"/>
      <c r="T317" s="128"/>
      <c r="U317" s="86"/>
      <c r="V317" s="86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145"/>
      <c r="AN317" s="158"/>
      <c r="AO317" s="145"/>
      <c r="AP317" s="158"/>
    </row>
    <row r="318" spans="15:42" ht="15" x14ac:dyDescent="0.25">
      <c r="O318" s="86"/>
      <c r="P318" s="70"/>
      <c r="Q318" s="70"/>
      <c r="R318" s="70"/>
      <c r="S318" s="70"/>
      <c r="T318" s="128"/>
      <c r="U318" s="86"/>
      <c r="V318" s="86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145"/>
      <c r="AN318" s="158"/>
      <c r="AO318" s="145"/>
      <c r="AP318" s="158"/>
    </row>
    <row r="319" spans="15:42" ht="15" x14ac:dyDescent="0.25">
      <c r="O319" s="86"/>
      <c r="P319" s="70"/>
      <c r="Q319" s="70"/>
      <c r="R319" s="70"/>
      <c r="S319" s="70"/>
      <c r="T319" s="128"/>
      <c r="U319" s="86"/>
      <c r="V319" s="86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145"/>
      <c r="AN319" s="158"/>
      <c r="AO319" s="145"/>
      <c r="AP319" s="158"/>
    </row>
    <row r="320" spans="15:42" ht="15" x14ac:dyDescent="0.25">
      <c r="O320" s="86"/>
      <c r="P320" s="70"/>
      <c r="Q320" s="70"/>
      <c r="R320" s="70"/>
      <c r="S320" s="70"/>
      <c r="T320" s="128"/>
      <c r="U320" s="86"/>
      <c r="V320" s="86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  <c r="AM320" s="145"/>
      <c r="AN320" s="158"/>
      <c r="AO320" s="145"/>
      <c r="AP320" s="158"/>
    </row>
    <row r="321" spans="15:42" ht="15" x14ac:dyDescent="0.25">
      <c r="O321" s="86"/>
      <c r="P321" s="70"/>
      <c r="Q321" s="70"/>
      <c r="R321" s="70"/>
      <c r="S321" s="70"/>
      <c r="T321" s="128"/>
      <c r="U321" s="86"/>
      <c r="V321" s="86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  <c r="AM321" s="145"/>
      <c r="AN321" s="158"/>
      <c r="AO321" s="145"/>
      <c r="AP321" s="158"/>
    </row>
    <row r="322" spans="15:42" ht="15" x14ac:dyDescent="0.25">
      <c r="O322" s="86"/>
      <c r="P322" s="70"/>
      <c r="Q322" s="70"/>
      <c r="R322" s="70"/>
      <c r="S322" s="70"/>
      <c r="T322" s="128"/>
      <c r="U322" s="86"/>
      <c r="V322" s="86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  <c r="AM322" s="145"/>
      <c r="AN322" s="158"/>
      <c r="AO322" s="145"/>
      <c r="AP322" s="158"/>
    </row>
    <row r="323" spans="15:42" ht="15" x14ac:dyDescent="0.25">
      <c r="O323" s="86"/>
      <c r="P323" s="70"/>
      <c r="Q323" s="70"/>
      <c r="R323" s="70"/>
      <c r="S323" s="70"/>
      <c r="T323" s="128"/>
      <c r="U323" s="86"/>
      <c r="V323" s="86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  <c r="AM323" s="145"/>
      <c r="AN323" s="158"/>
      <c r="AO323" s="145"/>
      <c r="AP323" s="158"/>
    </row>
    <row r="324" spans="15:42" ht="15" x14ac:dyDescent="0.25">
      <c r="O324" s="86"/>
      <c r="P324" s="70"/>
      <c r="Q324" s="70"/>
      <c r="R324" s="70"/>
      <c r="S324" s="70"/>
      <c r="T324" s="128"/>
      <c r="U324" s="86"/>
      <c r="V324" s="86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  <c r="AM324" s="145"/>
      <c r="AN324" s="158"/>
      <c r="AO324" s="145"/>
      <c r="AP324" s="158"/>
    </row>
    <row r="325" spans="15:42" ht="15" x14ac:dyDescent="0.25">
      <c r="O325" s="86"/>
      <c r="P325" s="70"/>
      <c r="Q325" s="70"/>
      <c r="R325" s="70"/>
      <c r="S325" s="70"/>
      <c r="T325" s="128"/>
      <c r="U325" s="86"/>
      <c r="V325" s="86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  <c r="AM325" s="145"/>
      <c r="AN325" s="158"/>
      <c r="AO325" s="145"/>
      <c r="AP325" s="158"/>
    </row>
    <row r="326" spans="15:42" ht="15" x14ac:dyDescent="0.25">
      <c r="O326" s="86"/>
      <c r="P326" s="70"/>
      <c r="Q326" s="70"/>
      <c r="R326" s="70"/>
      <c r="S326" s="70"/>
      <c r="T326" s="128"/>
      <c r="U326" s="86"/>
      <c r="V326" s="86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  <c r="AM326" s="145"/>
      <c r="AN326" s="158"/>
      <c r="AO326" s="145"/>
      <c r="AP326" s="158"/>
    </row>
    <row r="327" spans="15:42" ht="15" x14ac:dyDescent="0.25">
      <c r="O327" s="86"/>
      <c r="P327" s="70"/>
      <c r="Q327" s="70"/>
      <c r="R327" s="70"/>
      <c r="S327" s="70"/>
      <c r="T327" s="128"/>
      <c r="U327" s="86"/>
      <c r="V327" s="86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  <c r="AM327" s="145"/>
      <c r="AN327" s="158"/>
      <c r="AO327" s="145"/>
      <c r="AP327" s="158"/>
    </row>
    <row r="328" spans="15:42" ht="15" x14ac:dyDescent="0.25">
      <c r="O328" s="86"/>
      <c r="P328" s="70"/>
      <c r="Q328" s="70"/>
      <c r="R328" s="70"/>
      <c r="S328" s="70"/>
      <c r="T328" s="128"/>
      <c r="U328" s="86"/>
      <c r="V328" s="86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  <c r="AM328" s="145"/>
      <c r="AN328" s="158"/>
      <c r="AO328" s="145"/>
      <c r="AP328" s="158"/>
    </row>
    <row r="329" spans="15:42" ht="15" x14ac:dyDescent="0.25">
      <c r="O329" s="86"/>
      <c r="P329" s="70"/>
      <c r="Q329" s="70"/>
      <c r="R329" s="70"/>
      <c r="S329" s="70"/>
      <c r="T329" s="128"/>
      <c r="U329" s="86"/>
      <c r="V329" s="86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  <c r="AM329" s="145"/>
      <c r="AN329" s="158"/>
      <c r="AO329" s="145"/>
      <c r="AP329" s="158"/>
    </row>
    <row r="330" spans="15:42" ht="15" x14ac:dyDescent="0.25">
      <c r="O330" s="86"/>
      <c r="P330" s="70"/>
      <c r="Q330" s="70"/>
      <c r="R330" s="70"/>
      <c r="S330" s="70"/>
      <c r="T330" s="128"/>
      <c r="U330" s="86"/>
      <c r="V330" s="86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145"/>
      <c r="AN330" s="158"/>
      <c r="AO330" s="145"/>
      <c r="AP330" s="158"/>
    </row>
    <row r="331" spans="15:42" ht="15" x14ac:dyDescent="0.25">
      <c r="O331" s="86"/>
      <c r="P331" s="70"/>
      <c r="Q331" s="70"/>
      <c r="R331" s="70"/>
      <c r="S331" s="70"/>
      <c r="T331" s="128"/>
      <c r="U331" s="86"/>
      <c r="V331" s="86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145"/>
      <c r="AN331" s="158"/>
      <c r="AO331" s="145"/>
      <c r="AP331" s="158"/>
    </row>
    <row r="332" spans="15:42" ht="15" x14ac:dyDescent="0.25">
      <c r="O332" s="86"/>
      <c r="P332" s="70"/>
      <c r="Q332" s="70"/>
      <c r="R332" s="70"/>
      <c r="S332" s="70"/>
      <c r="T332" s="128"/>
      <c r="U332" s="86"/>
      <c r="V332" s="86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145"/>
      <c r="AN332" s="158"/>
      <c r="AO332" s="145"/>
      <c r="AP332" s="158"/>
    </row>
    <row r="333" spans="15:42" ht="15" x14ac:dyDescent="0.25">
      <c r="O333" s="86"/>
      <c r="P333" s="70"/>
      <c r="Q333" s="70"/>
      <c r="R333" s="70"/>
      <c r="S333" s="70"/>
      <c r="T333" s="128"/>
      <c r="U333" s="86"/>
      <c r="V333" s="86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145"/>
      <c r="AN333" s="158"/>
      <c r="AO333" s="145"/>
      <c r="AP333" s="158"/>
    </row>
    <row r="334" spans="15:42" ht="15" x14ac:dyDescent="0.25">
      <c r="O334" s="86"/>
      <c r="P334" s="70"/>
      <c r="Q334" s="70"/>
      <c r="R334" s="70"/>
      <c r="S334" s="70"/>
      <c r="T334" s="128"/>
      <c r="U334" s="86"/>
      <c r="V334" s="86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145"/>
      <c r="AN334" s="158"/>
      <c r="AO334" s="145"/>
      <c r="AP334" s="158"/>
    </row>
    <row r="335" spans="15:42" ht="15" x14ac:dyDescent="0.25">
      <c r="O335" s="86"/>
      <c r="P335" s="70"/>
      <c r="Q335" s="70"/>
      <c r="R335" s="70"/>
      <c r="S335" s="70"/>
      <c r="T335" s="128"/>
      <c r="U335" s="86"/>
      <c r="V335" s="86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145"/>
      <c r="AN335" s="158"/>
      <c r="AO335" s="145"/>
      <c r="AP335" s="158"/>
    </row>
    <row r="336" spans="15:42" ht="15" x14ac:dyDescent="0.25">
      <c r="O336" s="86"/>
      <c r="P336" s="70"/>
      <c r="Q336" s="70"/>
      <c r="R336" s="70"/>
      <c r="S336" s="70"/>
      <c r="T336" s="128"/>
      <c r="U336" s="86"/>
      <c r="V336" s="86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145"/>
      <c r="AN336" s="158"/>
      <c r="AO336" s="145"/>
      <c r="AP336" s="158"/>
    </row>
    <row r="337" spans="15:42" ht="15" x14ac:dyDescent="0.25">
      <c r="O337" s="86"/>
      <c r="P337" s="70"/>
      <c r="Q337" s="70"/>
      <c r="R337" s="70"/>
      <c r="S337" s="70"/>
      <c r="T337" s="128"/>
      <c r="U337" s="86"/>
      <c r="V337" s="86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145"/>
      <c r="AN337" s="158"/>
      <c r="AO337" s="145"/>
      <c r="AP337" s="158"/>
    </row>
    <row r="338" spans="15:42" ht="15" x14ac:dyDescent="0.25">
      <c r="O338" s="86"/>
      <c r="P338" s="70"/>
      <c r="Q338" s="70"/>
      <c r="R338" s="70"/>
      <c r="S338" s="70"/>
      <c r="T338" s="128"/>
      <c r="U338" s="86"/>
      <c r="V338" s="86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145"/>
      <c r="AN338" s="158"/>
      <c r="AO338" s="145"/>
      <c r="AP338" s="158"/>
    </row>
    <row r="339" spans="15:42" ht="15" x14ac:dyDescent="0.25">
      <c r="O339" s="86"/>
      <c r="P339" s="70"/>
      <c r="Q339" s="70"/>
      <c r="R339" s="70"/>
      <c r="S339" s="70"/>
      <c r="T339" s="128"/>
      <c r="U339" s="86"/>
      <c r="V339" s="86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145"/>
      <c r="AN339" s="158"/>
      <c r="AO339" s="145"/>
      <c r="AP339" s="158"/>
    </row>
    <row r="340" spans="15:42" ht="15" x14ac:dyDescent="0.25">
      <c r="O340" s="86"/>
      <c r="P340" s="70"/>
      <c r="Q340" s="70"/>
      <c r="R340" s="70"/>
      <c r="S340" s="70"/>
      <c r="T340" s="128"/>
      <c r="U340" s="86"/>
      <c r="V340" s="86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145"/>
      <c r="AN340" s="158"/>
      <c r="AO340" s="145"/>
      <c r="AP340" s="158"/>
    </row>
    <row r="341" spans="15:42" ht="15" x14ac:dyDescent="0.25">
      <c r="O341" s="86"/>
      <c r="P341" s="70"/>
      <c r="Q341" s="70"/>
      <c r="R341" s="70"/>
      <c r="S341" s="70"/>
      <c r="T341" s="128"/>
      <c r="U341" s="86"/>
      <c r="V341" s="86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  <c r="AM341" s="145"/>
      <c r="AN341" s="158"/>
      <c r="AO341" s="145"/>
      <c r="AP341" s="158"/>
    </row>
    <row r="342" spans="15:42" ht="15" x14ac:dyDescent="0.25">
      <c r="O342" s="86"/>
      <c r="P342" s="70"/>
      <c r="Q342" s="70"/>
      <c r="R342" s="70"/>
      <c r="S342" s="70"/>
      <c r="T342" s="128"/>
      <c r="U342" s="86"/>
      <c r="V342" s="86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  <c r="AM342" s="145"/>
      <c r="AN342" s="158"/>
      <c r="AO342" s="145"/>
      <c r="AP342" s="158"/>
    </row>
    <row r="343" spans="15:42" ht="15" x14ac:dyDescent="0.25">
      <c r="O343" s="86"/>
      <c r="P343" s="70"/>
      <c r="Q343" s="70"/>
      <c r="R343" s="70"/>
      <c r="S343" s="70"/>
      <c r="T343" s="128"/>
      <c r="U343" s="86"/>
      <c r="V343" s="86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  <c r="AM343" s="145"/>
      <c r="AN343" s="158"/>
      <c r="AO343" s="145"/>
      <c r="AP343" s="158"/>
    </row>
    <row r="344" spans="15:42" ht="15" x14ac:dyDescent="0.25">
      <c r="O344" s="86"/>
      <c r="P344" s="70"/>
      <c r="Q344" s="70"/>
      <c r="R344" s="70"/>
      <c r="S344" s="70"/>
      <c r="T344" s="128"/>
      <c r="U344" s="86"/>
      <c r="V344" s="86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  <c r="AM344" s="145"/>
      <c r="AN344" s="158"/>
      <c r="AO344" s="145"/>
      <c r="AP344" s="158"/>
    </row>
    <row r="345" spans="15:42" ht="15" x14ac:dyDescent="0.25">
      <c r="O345" s="86"/>
      <c r="P345" s="70"/>
      <c r="Q345" s="70"/>
      <c r="R345" s="70"/>
      <c r="S345" s="70"/>
      <c r="T345" s="128"/>
      <c r="U345" s="86"/>
      <c r="V345" s="86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145"/>
      <c r="AN345" s="158"/>
      <c r="AO345" s="145"/>
      <c r="AP345" s="158"/>
    </row>
    <row r="346" spans="15:42" ht="15" x14ac:dyDescent="0.25">
      <c r="O346" s="86"/>
      <c r="P346" s="70"/>
      <c r="Q346" s="70"/>
      <c r="R346" s="70"/>
      <c r="S346" s="70"/>
      <c r="T346" s="128"/>
      <c r="U346" s="86"/>
      <c r="V346" s="86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  <c r="AM346" s="145"/>
      <c r="AN346" s="158"/>
      <c r="AO346" s="145"/>
      <c r="AP346" s="158"/>
    </row>
    <row r="347" spans="15:42" ht="15" x14ac:dyDescent="0.25">
      <c r="O347" s="86"/>
      <c r="P347" s="70"/>
      <c r="Q347" s="70"/>
      <c r="R347" s="70"/>
      <c r="S347" s="70"/>
      <c r="T347" s="128"/>
      <c r="U347" s="86"/>
      <c r="V347" s="86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  <c r="AM347" s="145"/>
      <c r="AN347" s="158"/>
      <c r="AO347" s="145"/>
      <c r="AP347" s="158"/>
    </row>
    <row r="348" spans="15:42" ht="15" x14ac:dyDescent="0.25">
      <c r="O348" s="86"/>
      <c r="P348" s="70"/>
      <c r="Q348" s="70"/>
      <c r="R348" s="70"/>
      <c r="S348" s="70"/>
      <c r="T348" s="128"/>
      <c r="U348" s="86"/>
      <c r="V348" s="86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  <c r="AM348" s="145"/>
      <c r="AN348" s="158"/>
      <c r="AO348" s="145"/>
      <c r="AP348" s="158"/>
    </row>
    <row r="349" spans="15:42" ht="15" x14ac:dyDescent="0.25">
      <c r="O349" s="86"/>
      <c r="P349" s="70"/>
      <c r="Q349" s="70"/>
      <c r="R349" s="70"/>
      <c r="S349" s="70"/>
      <c r="T349" s="128"/>
      <c r="U349" s="86"/>
      <c r="V349" s="86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  <c r="AM349" s="145"/>
      <c r="AN349" s="158"/>
      <c r="AO349" s="145"/>
      <c r="AP349" s="158"/>
    </row>
    <row r="350" spans="15:42" ht="15" x14ac:dyDescent="0.25">
      <c r="O350" s="86"/>
      <c r="P350" s="70"/>
      <c r="Q350" s="70"/>
      <c r="R350" s="70"/>
      <c r="S350" s="70"/>
      <c r="T350" s="128"/>
      <c r="U350" s="86"/>
      <c r="V350" s="86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  <c r="AM350" s="145"/>
      <c r="AN350" s="158"/>
      <c r="AO350" s="145"/>
      <c r="AP350" s="158"/>
    </row>
    <row r="351" spans="15:42" ht="15" x14ac:dyDescent="0.25">
      <c r="O351" s="86"/>
      <c r="P351" s="70"/>
      <c r="Q351" s="70"/>
      <c r="R351" s="70"/>
      <c r="S351" s="70"/>
      <c r="T351" s="128"/>
      <c r="U351" s="86"/>
      <c r="V351" s="86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  <c r="AM351" s="145"/>
      <c r="AN351" s="158"/>
      <c r="AO351" s="145"/>
      <c r="AP351" s="158"/>
    </row>
    <row r="352" spans="15:42" ht="15" x14ac:dyDescent="0.25">
      <c r="O352" s="86"/>
      <c r="P352" s="70"/>
      <c r="Q352" s="70"/>
      <c r="R352" s="70"/>
      <c r="S352" s="70"/>
      <c r="T352" s="128"/>
      <c r="U352" s="86"/>
      <c r="V352" s="86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  <c r="AM352" s="145"/>
      <c r="AN352" s="158"/>
      <c r="AO352" s="145"/>
      <c r="AP352" s="158"/>
    </row>
    <row r="353" spans="15:42" ht="15" x14ac:dyDescent="0.25">
      <c r="O353" s="86"/>
      <c r="P353" s="70"/>
      <c r="Q353" s="70"/>
      <c r="R353" s="70"/>
      <c r="S353" s="70"/>
      <c r="T353" s="128"/>
      <c r="U353" s="86"/>
      <c r="V353" s="86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  <c r="AM353" s="145"/>
      <c r="AN353" s="158"/>
      <c r="AO353" s="145"/>
      <c r="AP353" s="158"/>
    </row>
    <row r="354" spans="15:42" ht="15" x14ac:dyDescent="0.25">
      <c r="O354" s="86"/>
      <c r="P354" s="70"/>
      <c r="Q354" s="70"/>
      <c r="R354" s="70"/>
      <c r="S354" s="70"/>
      <c r="T354" s="128"/>
      <c r="U354" s="86"/>
      <c r="V354" s="86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  <c r="AM354" s="145"/>
      <c r="AN354" s="158"/>
      <c r="AO354" s="145"/>
      <c r="AP354" s="158"/>
    </row>
    <row r="355" spans="15:42" ht="15" x14ac:dyDescent="0.25">
      <c r="O355" s="86"/>
      <c r="P355" s="70"/>
      <c r="Q355" s="70"/>
      <c r="R355" s="70"/>
      <c r="S355" s="70"/>
      <c r="T355" s="128"/>
      <c r="U355" s="86"/>
      <c r="V355" s="86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  <c r="AM355" s="145"/>
      <c r="AN355" s="158"/>
      <c r="AO355" s="145"/>
      <c r="AP355" s="158"/>
    </row>
    <row r="356" spans="15:42" ht="15" x14ac:dyDescent="0.25">
      <c r="O356" s="86"/>
      <c r="P356" s="70"/>
      <c r="Q356" s="70"/>
      <c r="R356" s="70"/>
      <c r="S356" s="70"/>
      <c r="T356" s="128"/>
      <c r="U356" s="86"/>
      <c r="V356" s="86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  <c r="AM356" s="145"/>
      <c r="AN356" s="158"/>
      <c r="AO356" s="145"/>
      <c r="AP356" s="158"/>
    </row>
    <row r="357" spans="15:42" ht="15" x14ac:dyDescent="0.25">
      <c r="O357" s="86"/>
      <c r="P357" s="70"/>
      <c r="Q357" s="70"/>
      <c r="R357" s="70"/>
      <c r="S357" s="70"/>
      <c r="T357" s="128"/>
      <c r="U357" s="86"/>
      <c r="V357" s="86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  <c r="AM357" s="145"/>
      <c r="AN357" s="158"/>
      <c r="AO357" s="145"/>
      <c r="AP357" s="158"/>
    </row>
    <row r="358" spans="15:42" ht="15" x14ac:dyDescent="0.25">
      <c r="O358" s="86"/>
      <c r="P358" s="70"/>
      <c r="Q358" s="70"/>
      <c r="R358" s="70"/>
      <c r="S358" s="70"/>
      <c r="T358" s="128"/>
      <c r="U358" s="86"/>
      <c r="V358" s="86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  <c r="AM358" s="145"/>
      <c r="AN358" s="158"/>
      <c r="AO358" s="145"/>
      <c r="AP358" s="158"/>
    </row>
    <row r="359" spans="15:42" ht="15" x14ac:dyDescent="0.25">
      <c r="O359" s="86"/>
      <c r="P359" s="70"/>
      <c r="Q359" s="70"/>
      <c r="R359" s="70"/>
      <c r="S359" s="70"/>
      <c r="T359" s="128"/>
      <c r="U359" s="86"/>
      <c r="V359" s="86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  <c r="AM359" s="145"/>
      <c r="AN359" s="158"/>
      <c r="AO359" s="145"/>
      <c r="AP359" s="158"/>
    </row>
    <row r="360" spans="15:42" ht="15" x14ac:dyDescent="0.25">
      <c r="O360" s="86"/>
      <c r="P360" s="70"/>
      <c r="Q360" s="70"/>
      <c r="R360" s="70"/>
      <c r="S360" s="70"/>
      <c r="T360" s="128"/>
      <c r="U360" s="86"/>
      <c r="V360" s="86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  <c r="AM360" s="145"/>
      <c r="AN360" s="158"/>
      <c r="AO360" s="145"/>
      <c r="AP360" s="158"/>
    </row>
    <row r="361" spans="15:42" ht="15" x14ac:dyDescent="0.25">
      <c r="O361" s="86"/>
      <c r="P361" s="70"/>
      <c r="Q361" s="70"/>
      <c r="R361" s="70"/>
      <c r="S361" s="70"/>
      <c r="T361" s="128"/>
      <c r="U361" s="86"/>
      <c r="V361" s="86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  <c r="AM361" s="145"/>
      <c r="AN361" s="158"/>
      <c r="AO361" s="145"/>
      <c r="AP361" s="158"/>
    </row>
    <row r="362" spans="15:42" ht="15" x14ac:dyDescent="0.25">
      <c r="O362" s="86"/>
      <c r="P362" s="70"/>
      <c r="Q362" s="70"/>
      <c r="R362" s="70"/>
      <c r="S362" s="70"/>
      <c r="T362" s="128"/>
      <c r="U362" s="86"/>
      <c r="V362" s="86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  <c r="AM362" s="145"/>
      <c r="AN362" s="158"/>
      <c r="AO362" s="145"/>
      <c r="AP362" s="158"/>
    </row>
    <row r="363" spans="15:42" ht="15" x14ac:dyDescent="0.25">
      <c r="O363" s="86"/>
      <c r="P363" s="70"/>
      <c r="Q363" s="70"/>
      <c r="R363" s="70"/>
      <c r="S363" s="70"/>
      <c r="T363" s="128"/>
      <c r="U363" s="86"/>
      <c r="V363" s="86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  <c r="AM363" s="145"/>
      <c r="AN363" s="158"/>
      <c r="AO363" s="145"/>
      <c r="AP363" s="158"/>
    </row>
    <row r="364" spans="15:42" ht="15" x14ac:dyDescent="0.25">
      <c r="O364" s="86"/>
      <c r="P364" s="70"/>
      <c r="Q364" s="70"/>
      <c r="R364" s="70"/>
      <c r="S364" s="70"/>
      <c r="T364" s="128"/>
      <c r="U364" s="86"/>
      <c r="V364" s="86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  <c r="AM364" s="145"/>
      <c r="AN364" s="158"/>
      <c r="AO364" s="145"/>
      <c r="AP364" s="158"/>
    </row>
    <row r="365" spans="15:42" ht="15" x14ac:dyDescent="0.25">
      <c r="O365" s="86"/>
      <c r="P365" s="70"/>
      <c r="Q365" s="70"/>
      <c r="R365" s="70"/>
      <c r="S365" s="70"/>
      <c r="T365" s="128"/>
      <c r="U365" s="86"/>
      <c r="V365" s="86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  <c r="AM365" s="145"/>
      <c r="AN365" s="158"/>
      <c r="AO365" s="145"/>
      <c r="AP365" s="158"/>
    </row>
    <row r="366" spans="15:42" ht="15" x14ac:dyDescent="0.25">
      <c r="O366" s="86"/>
      <c r="P366" s="70"/>
      <c r="Q366" s="70"/>
      <c r="R366" s="70"/>
      <c r="S366" s="70"/>
      <c r="T366" s="128"/>
      <c r="U366" s="86"/>
      <c r="V366" s="86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  <c r="AM366" s="145"/>
      <c r="AN366" s="158"/>
      <c r="AO366" s="145"/>
      <c r="AP366" s="158"/>
    </row>
    <row r="367" spans="15:42" ht="15" x14ac:dyDescent="0.25">
      <c r="O367" s="86"/>
      <c r="P367" s="70"/>
      <c r="Q367" s="70"/>
      <c r="R367" s="70"/>
      <c r="S367" s="70"/>
      <c r="T367" s="128"/>
      <c r="U367" s="86"/>
      <c r="V367" s="86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  <c r="AM367" s="145"/>
      <c r="AN367" s="158"/>
      <c r="AO367" s="145"/>
      <c r="AP367" s="158"/>
    </row>
    <row r="368" spans="15:42" ht="15" x14ac:dyDescent="0.25">
      <c r="O368" s="86"/>
      <c r="P368" s="70"/>
      <c r="Q368" s="70"/>
      <c r="R368" s="70"/>
      <c r="S368" s="70"/>
      <c r="T368" s="128"/>
      <c r="U368" s="86"/>
      <c r="V368" s="86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  <c r="AM368" s="145"/>
      <c r="AN368" s="158"/>
      <c r="AO368" s="145"/>
      <c r="AP368" s="158"/>
    </row>
    <row r="369" spans="15:42" ht="15" x14ac:dyDescent="0.25">
      <c r="O369" s="86"/>
      <c r="P369" s="70"/>
      <c r="Q369" s="70"/>
      <c r="R369" s="70"/>
      <c r="S369" s="70"/>
      <c r="T369" s="128"/>
      <c r="U369" s="86"/>
      <c r="V369" s="86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  <c r="AM369" s="145"/>
      <c r="AN369" s="158"/>
      <c r="AO369" s="145"/>
      <c r="AP369" s="158"/>
    </row>
    <row r="370" spans="15:42" ht="15" x14ac:dyDescent="0.25">
      <c r="O370" s="86"/>
      <c r="P370" s="70"/>
      <c r="Q370" s="70"/>
      <c r="R370" s="70"/>
      <c r="S370" s="70"/>
      <c r="T370" s="128"/>
      <c r="U370" s="86"/>
      <c r="V370" s="86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  <c r="AM370" s="145"/>
      <c r="AN370" s="158"/>
      <c r="AO370" s="145"/>
      <c r="AP370" s="158"/>
    </row>
    <row r="371" spans="15:42" ht="15" x14ac:dyDescent="0.25">
      <c r="O371" s="86"/>
      <c r="P371" s="70"/>
      <c r="Q371" s="70"/>
      <c r="R371" s="70"/>
      <c r="S371" s="70"/>
      <c r="T371" s="128"/>
      <c r="U371" s="86"/>
      <c r="V371" s="86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  <c r="AM371" s="145"/>
      <c r="AN371" s="158"/>
      <c r="AO371" s="145"/>
      <c r="AP371" s="158"/>
    </row>
    <row r="372" spans="15:42" ht="15" x14ac:dyDescent="0.25">
      <c r="O372" s="86"/>
      <c r="P372" s="70"/>
      <c r="Q372" s="70"/>
      <c r="R372" s="70"/>
      <c r="S372" s="70"/>
      <c r="T372" s="128"/>
      <c r="U372" s="86"/>
      <c r="V372" s="86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  <c r="AM372" s="145"/>
      <c r="AN372" s="158"/>
      <c r="AO372" s="145"/>
      <c r="AP372" s="158"/>
    </row>
    <row r="373" spans="15:42" ht="15" x14ac:dyDescent="0.25">
      <c r="O373" s="86"/>
      <c r="P373" s="70"/>
      <c r="Q373" s="70"/>
      <c r="R373" s="70"/>
      <c r="S373" s="70"/>
      <c r="T373" s="128"/>
      <c r="U373" s="86"/>
      <c r="V373" s="86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  <c r="AM373" s="145"/>
      <c r="AN373" s="158"/>
      <c r="AO373" s="145"/>
      <c r="AP373" s="158"/>
    </row>
    <row r="374" spans="15:42" ht="15" x14ac:dyDescent="0.25">
      <c r="O374" s="86"/>
      <c r="P374" s="70"/>
      <c r="Q374" s="70"/>
      <c r="R374" s="70"/>
      <c r="S374" s="70"/>
      <c r="T374" s="128"/>
      <c r="U374" s="86"/>
      <c r="V374" s="86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  <c r="AM374" s="145"/>
      <c r="AN374" s="158"/>
      <c r="AO374" s="145"/>
      <c r="AP374" s="158"/>
    </row>
    <row r="375" spans="15:42" ht="15" x14ac:dyDescent="0.25">
      <c r="O375" s="86"/>
      <c r="P375" s="70"/>
      <c r="Q375" s="70"/>
      <c r="R375" s="70"/>
      <c r="S375" s="70"/>
      <c r="T375" s="128"/>
      <c r="U375" s="86"/>
      <c r="V375" s="86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  <c r="AM375" s="145"/>
      <c r="AN375" s="158"/>
      <c r="AO375" s="145"/>
      <c r="AP375" s="158"/>
    </row>
    <row r="376" spans="15:42" ht="15" x14ac:dyDescent="0.25">
      <c r="O376" s="86"/>
      <c r="P376" s="70"/>
      <c r="Q376" s="70"/>
      <c r="R376" s="70"/>
      <c r="S376" s="70"/>
      <c r="T376" s="128"/>
      <c r="U376" s="86"/>
      <c r="V376" s="86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  <c r="AM376" s="145"/>
      <c r="AN376" s="158"/>
      <c r="AO376" s="145"/>
      <c r="AP376" s="158"/>
    </row>
    <row r="377" spans="15:42" ht="15" x14ac:dyDescent="0.25">
      <c r="O377" s="86"/>
      <c r="P377" s="70"/>
      <c r="Q377" s="70"/>
      <c r="R377" s="70"/>
      <c r="S377" s="70"/>
      <c r="T377" s="128"/>
      <c r="U377" s="86"/>
      <c r="V377" s="86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  <c r="AM377" s="145"/>
      <c r="AN377" s="158"/>
      <c r="AO377" s="145"/>
      <c r="AP377" s="158"/>
    </row>
    <row r="378" spans="15:42" ht="15" x14ac:dyDescent="0.25">
      <c r="O378" s="86"/>
      <c r="P378" s="70"/>
      <c r="Q378" s="70"/>
      <c r="R378" s="70"/>
      <c r="S378" s="70"/>
      <c r="T378" s="128"/>
      <c r="U378" s="86"/>
      <c r="V378" s="86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  <c r="AM378" s="145"/>
      <c r="AN378" s="158"/>
      <c r="AO378" s="145"/>
      <c r="AP378" s="158"/>
    </row>
    <row r="379" spans="15:42" ht="15" x14ac:dyDescent="0.25">
      <c r="O379" s="86"/>
      <c r="P379" s="70"/>
      <c r="Q379" s="70"/>
      <c r="R379" s="70"/>
      <c r="S379" s="70"/>
      <c r="T379" s="128"/>
      <c r="U379" s="86"/>
      <c r="V379" s="86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  <c r="AM379" s="145"/>
      <c r="AN379" s="158"/>
      <c r="AO379" s="145"/>
      <c r="AP379" s="158"/>
    </row>
    <row r="380" spans="15:42" ht="15" x14ac:dyDescent="0.25">
      <c r="O380" s="86"/>
      <c r="P380" s="70"/>
      <c r="Q380" s="70"/>
      <c r="R380" s="70"/>
      <c r="S380" s="70"/>
      <c r="T380" s="128"/>
      <c r="U380" s="86"/>
      <c r="V380" s="86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  <c r="AM380" s="145"/>
      <c r="AN380" s="158"/>
      <c r="AO380" s="145"/>
      <c r="AP380" s="158"/>
    </row>
    <row r="381" spans="15:42" ht="15" x14ac:dyDescent="0.25">
      <c r="O381" s="86"/>
      <c r="P381" s="70"/>
      <c r="Q381" s="70"/>
      <c r="R381" s="70"/>
      <c r="S381" s="70"/>
      <c r="T381" s="128"/>
      <c r="U381" s="86"/>
      <c r="V381" s="86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  <c r="AM381" s="145"/>
      <c r="AN381" s="158"/>
      <c r="AO381" s="145"/>
      <c r="AP381" s="158"/>
    </row>
    <row r="382" spans="15:42" ht="15" x14ac:dyDescent="0.25">
      <c r="O382" s="86"/>
      <c r="P382" s="70"/>
      <c r="Q382" s="70"/>
      <c r="R382" s="70"/>
      <c r="S382" s="70"/>
      <c r="T382" s="128"/>
      <c r="U382" s="86"/>
      <c r="V382" s="86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  <c r="AM382" s="145"/>
      <c r="AN382" s="158"/>
      <c r="AO382" s="145"/>
      <c r="AP382" s="158"/>
    </row>
    <row r="383" spans="15:42" ht="15" x14ac:dyDescent="0.25">
      <c r="O383" s="86"/>
      <c r="P383" s="70"/>
      <c r="Q383" s="70"/>
      <c r="R383" s="70"/>
      <c r="S383" s="70"/>
      <c r="T383" s="128"/>
      <c r="U383" s="86"/>
      <c r="V383" s="86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145"/>
      <c r="AN383" s="158"/>
      <c r="AO383" s="145"/>
      <c r="AP383" s="158"/>
    </row>
    <row r="384" spans="15:42" ht="15" x14ac:dyDescent="0.25">
      <c r="O384" s="86"/>
      <c r="P384" s="70"/>
      <c r="Q384" s="70"/>
      <c r="R384" s="70"/>
      <c r="S384" s="70"/>
      <c r="T384" s="128"/>
      <c r="U384" s="86"/>
      <c r="V384" s="86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  <c r="AM384" s="145"/>
      <c r="AN384" s="158"/>
      <c r="AO384" s="145"/>
      <c r="AP384" s="158"/>
    </row>
    <row r="385" spans="15:42" ht="15" x14ac:dyDescent="0.25">
      <c r="O385" s="86"/>
      <c r="P385" s="70"/>
      <c r="Q385" s="70"/>
      <c r="R385" s="70"/>
      <c r="S385" s="70"/>
      <c r="T385" s="128"/>
      <c r="U385" s="86"/>
      <c r="V385" s="86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  <c r="AM385" s="145"/>
      <c r="AN385" s="158"/>
      <c r="AO385" s="145"/>
      <c r="AP385" s="158"/>
    </row>
    <row r="386" spans="15:42" ht="15" x14ac:dyDescent="0.25">
      <c r="O386" s="86"/>
      <c r="P386" s="70"/>
      <c r="Q386" s="70"/>
      <c r="R386" s="70"/>
      <c r="S386" s="70"/>
      <c r="T386" s="128"/>
      <c r="U386" s="86"/>
      <c r="V386" s="86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  <c r="AM386" s="145"/>
      <c r="AN386" s="158"/>
      <c r="AO386" s="145"/>
      <c r="AP386" s="158"/>
    </row>
    <row r="387" spans="15:42" ht="15" x14ac:dyDescent="0.25">
      <c r="O387" s="86"/>
      <c r="P387" s="70"/>
      <c r="Q387" s="70"/>
      <c r="R387" s="70"/>
      <c r="S387" s="70"/>
      <c r="T387" s="128"/>
      <c r="U387" s="86"/>
      <c r="V387" s="86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  <c r="AM387" s="145"/>
      <c r="AN387" s="158"/>
      <c r="AO387" s="145"/>
      <c r="AP387" s="158"/>
    </row>
    <row r="388" spans="15:42" ht="15" x14ac:dyDescent="0.25">
      <c r="O388" s="86"/>
      <c r="P388" s="70"/>
      <c r="Q388" s="70"/>
      <c r="R388" s="70"/>
      <c r="S388" s="70"/>
      <c r="T388" s="128"/>
      <c r="U388" s="86"/>
      <c r="V388" s="86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  <c r="AM388" s="145"/>
      <c r="AN388" s="158"/>
      <c r="AO388" s="145"/>
      <c r="AP388" s="158"/>
    </row>
    <row r="389" spans="15:42" ht="15" x14ac:dyDescent="0.25">
      <c r="O389" s="86"/>
      <c r="P389" s="70"/>
      <c r="Q389" s="70"/>
      <c r="R389" s="70"/>
      <c r="S389" s="70"/>
      <c r="T389" s="128"/>
      <c r="U389" s="86"/>
      <c r="V389" s="86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  <c r="AM389" s="145"/>
      <c r="AN389" s="158"/>
      <c r="AO389" s="145"/>
      <c r="AP389" s="158"/>
    </row>
    <row r="390" spans="15:42" ht="15" x14ac:dyDescent="0.25">
      <c r="O390" s="86"/>
      <c r="P390" s="70"/>
      <c r="Q390" s="70"/>
      <c r="R390" s="70"/>
      <c r="S390" s="70"/>
      <c r="T390" s="128"/>
      <c r="U390" s="86"/>
      <c r="V390" s="86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  <c r="AM390" s="145"/>
      <c r="AN390" s="158"/>
      <c r="AO390" s="145"/>
      <c r="AP390" s="158"/>
    </row>
    <row r="391" spans="15:42" ht="15" x14ac:dyDescent="0.25">
      <c r="O391" s="86"/>
      <c r="P391" s="70"/>
      <c r="Q391" s="70"/>
      <c r="R391" s="70"/>
      <c r="S391" s="70"/>
      <c r="T391" s="128"/>
      <c r="U391" s="86"/>
      <c r="V391" s="86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  <c r="AM391" s="145"/>
      <c r="AN391" s="158"/>
      <c r="AO391" s="145"/>
      <c r="AP391" s="158"/>
    </row>
    <row r="392" spans="15:42" ht="15" x14ac:dyDescent="0.25">
      <c r="O392" s="86"/>
      <c r="P392" s="70"/>
      <c r="Q392" s="70"/>
      <c r="R392" s="70"/>
      <c r="S392" s="70"/>
      <c r="T392" s="128"/>
      <c r="U392" s="86"/>
      <c r="V392" s="86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  <c r="AM392" s="145"/>
      <c r="AN392" s="158"/>
      <c r="AO392" s="145"/>
      <c r="AP392" s="158"/>
    </row>
    <row r="393" spans="15:42" ht="15" x14ac:dyDescent="0.25">
      <c r="O393" s="86"/>
      <c r="P393" s="70"/>
      <c r="Q393" s="70"/>
      <c r="R393" s="70"/>
      <c r="S393" s="70"/>
      <c r="T393" s="128"/>
      <c r="U393" s="86"/>
      <c r="V393" s="86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  <c r="AM393" s="145"/>
      <c r="AN393" s="158"/>
      <c r="AO393" s="145"/>
      <c r="AP393" s="158"/>
    </row>
    <row r="394" spans="15:42" ht="15" x14ac:dyDescent="0.25">
      <c r="O394" s="86"/>
      <c r="P394" s="70"/>
      <c r="Q394" s="70"/>
      <c r="R394" s="70"/>
      <c r="S394" s="70"/>
      <c r="T394" s="128"/>
      <c r="U394" s="86"/>
      <c r="V394" s="86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  <c r="AM394" s="145"/>
      <c r="AN394" s="158"/>
      <c r="AO394" s="145"/>
      <c r="AP394" s="158"/>
    </row>
    <row r="395" spans="15:42" ht="15" x14ac:dyDescent="0.25">
      <c r="O395" s="86"/>
      <c r="P395" s="70"/>
      <c r="Q395" s="70"/>
      <c r="R395" s="70"/>
      <c r="S395" s="70"/>
      <c r="T395" s="128"/>
      <c r="U395" s="86"/>
      <c r="V395" s="86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  <c r="AM395" s="145"/>
      <c r="AN395" s="158"/>
      <c r="AO395" s="145"/>
      <c r="AP395" s="158"/>
    </row>
    <row r="396" spans="15:42" ht="15" x14ac:dyDescent="0.25">
      <c r="O396" s="86"/>
      <c r="P396" s="70"/>
      <c r="Q396" s="70"/>
      <c r="R396" s="70"/>
      <c r="S396" s="70"/>
      <c r="T396" s="128"/>
      <c r="U396" s="86"/>
      <c r="V396" s="86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  <c r="AM396" s="145"/>
      <c r="AN396" s="158"/>
      <c r="AO396" s="145"/>
      <c r="AP396" s="158"/>
    </row>
    <row r="397" spans="15:42" ht="15" x14ac:dyDescent="0.25">
      <c r="O397" s="86"/>
      <c r="P397" s="70"/>
      <c r="Q397" s="70"/>
      <c r="R397" s="70"/>
      <c r="S397" s="70"/>
      <c r="T397" s="128"/>
      <c r="U397" s="86"/>
      <c r="V397" s="86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  <c r="AM397" s="145"/>
      <c r="AN397" s="158"/>
      <c r="AO397" s="145"/>
      <c r="AP397" s="158"/>
    </row>
    <row r="398" spans="15:42" ht="15" x14ac:dyDescent="0.25">
      <c r="O398" s="86"/>
      <c r="P398" s="70"/>
      <c r="Q398" s="70"/>
      <c r="R398" s="70"/>
      <c r="S398" s="70"/>
      <c r="T398" s="128"/>
      <c r="U398" s="86"/>
      <c r="V398" s="86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  <c r="AM398" s="145"/>
      <c r="AN398" s="158"/>
      <c r="AO398" s="145"/>
      <c r="AP398" s="158"/>
    </row>
    <row r="399" spans="15:42" ht="15" x14ac:dyDescent="0.25">
      <c r="O399" s="86"/>
      <c r="P399" s="70"/>
      <c r="Q399" s="70"/>
      <c r="R399" s="70"/>
      <c r="S399" s="70"/>
      <c r="T399" s="128"/>
      <c r="U399" s="86"/>
      <c r="V399" s="86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  <c r="AM399" s="145"/>
      <c r="AN399" s="158"/>
      <c r="AO399" s="145"/>
      <c r="AP399" s="158"/>
    </row>
    <row r="400" spans="15:42" ht="15" x14ac:dyDescent="0.25">
      <c r="O400" s="86"/>
      <c r="P400" s="70"/>
      <c r="Q400" s="70"/>
      <c r="R400" s="70"/>
      <c r="S400" s="70"/>
      <c r="T400" s="128"/>
      <c r="U400" s="86"/>
      <c r="V400" s="86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  <c r="AM400" s="145"/>
      <c r="AN400" s="158"/>
      <c r="AO400" s="145"/>
      <c r="AP400" s="158"/>
    </row>
    <row r="401" spans="15:42" ht="15" x14ac:dyDescent="0.25">
      <c r="O401" s="86"/>
      <c r="P401" s="70"/>
      <c r="Q401" s="70"/>
      <c r="R401" s="70"/>
      <c r="S401" s="70"/>
      <c r="T401" s="128"/>
      <c r="U401" s="86"/>
      <c r="V401" s="86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  <c r="AM401" s="145"/>
      <c r="AN401" s="158"/>
      <c r="AO401" s="145"/>
      <c r="AP401" s="158"/>
    </row>
    <row r="402" spans="15:42" ht="15" x14ac:dyDescent="0.25">
      <c r="O402" s="86"/>
      <c r="P402" s="70"/>
      <c r="Q402" s="70"/>
      <c r="R402" s="70"/>
      <c r="S402" s="70"/>
      <c r="T402" s="128"/>
      <c r="U402" s="86"/>
      <c r="V402" s="86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  <c r="AM402" s="145"/>
      <c r="AN402" s="158"/>
      <c r="AO402" s="145"/>
      <c r="AP402" s="158"/>
    </row>
    <row r="403" spans="15:42" ht="15" x14ac:dyDescent="0.25">
      <c r="O403" s="86"/>
      <c r="P403" s="70"/>
      <c r="Q403" s="70"/>
      <c r="R403" s="70"/>
      <c r="S403" s="70"/>
      <c r="T403" s="128"/>
      <c r="U403" s="86"/>
      <c r="V403" s="86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  <c r="AM403" s="145"/>
      <c r="AN403" s="158"/>
      <c r="AO403" s="145"/>
      <c r="AP403" s="158"/>
    </row>
    <row r="404" spans="15:42" ht="15" x14ac:dyDescent="0.25">
      <c r="O404" s="86"/>
      <c r="P404" s="70"/>
      <c r="Q404" s="70"/>
      <c r="R404" s="70"/>
      <c r="S404" s="70"/>
      <c r="T404" s="128"/>
      <c r="U404" s="86"/>
      <c r="V404" s="86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  <c r="AM404" s="145"/>
      <c r="AN404" s="158"/>
      <c r="AO404" s="145"/>
      <c r="AP404" s="158"/>
    </row>
    <row r="405" spans="15:42" ht="15" x14ac:dyDescent="0.25">
      <c r="O405" s="86"/>
      <c r="P405" s="70"/>
      <c r="Q405" s="70"/>
      <c r="R405" s="70"/>
      <c r="S405" s="70"/>
      <c r="T405" s="128"/>
      <c r="U405" s="86"/>
      <c r="V405" s="86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  <c r="AM405" s="145"/>
      <c r="AN405" s="158"/>
      <c r="AO405" s="145"/>
      <c r="AP405" s="158"/>
    </row>
    <row r="406" spans="15:42" ht="15" x14ac:dyDescent="0.25">
      <c r="O406" s="86"/>
      <c r="P406" s="70"/>
      <c r="Q406" s="70"/>
      <c r="R406" s="70"/>
      <c r="S406" s="70"/>
      <c r="T406" s="128"/>
      <c r="U406" s="86"/>
      <c r="V406" s="86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  <c r="AM406" s="145"/>
      <c r="AN406" s="158"/>
      <c r="AO406" s="145"/>
      <c r="AP406" s="158"/>
    </row>
    <row r="407" spans="15:42" ht="15" x14ac:dyDescent="0.25">
      <c r="O407" s="86"/>
      <c r="P407" s="70"/>
      <c r="Q407" s="70"/>
      <c r="R407" s="70"/>
      <c r="S407" s="70"/>
      <c r="T407" s="128"/>
      <c r="U407" s="86"/>
      <c r="V407" s="86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  <c r="AM407" s="145"/>
      <c r="AN407" s="158"/>
      <c r="AO407" s="145"/>
      <c r="AP407" s="158"/>
    </row>
    <row r="408" spans="15:42" ht="15" x14ac:dyDescent="0.25">
      <c r="O408" s="86"/>
      <c r="P408" s="70"/>
      <c r="Q408" s="70"/>
      <c r="R408" s="70"/>
      <c r="S408" s="70"/>
      <c r="T408" s="128"/>
      <c r="U408" s="86"/>
      <c r="V408" s="86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  <c r="AM408" s="145"/>
      <c r="AN408" s="158"/>
      <c r="AO408" s="145"/>
      <c r="AP408" s="158"/>
    </row>
    <row r="409" spans="15:42" ht="15" x14ac:dyDescent="0.25">
      <c r="O409" s="86"/>
      <c r="P409" s="70"/>
      <c r="Q409" s="70"/>
      <c r="R409" s="70"/>
      <c r="S409" s="70"/>
      <c r="T409" s="128"/>
      <c r="U409" s="86"/>
      <c r="V409" s="86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  <c r="AM409" s="145"/>
      <c r="AN409" s="158"/>
      <c r="AO409" s="145"/>
      <c r="AP409" s="158"/>
    </row>
    <row r="410" spans="15:42" ht="15" x14ac:dyDescent="0.25">
      <c r="O410" s="86"/>
      <c r="P410" s="70"/>
      <c r="Q410" s="70"/>
      <c r="R410" s="70"/>
      <c r="S410" s="70"/>
      <c r="T410" s="128"/>
      <c r="U410" s="86"/>
      <c r="V410" s="86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  <c r="AM410" s="145"/>
      <c r="AN410" s="158"/>
      <c r="AO410" s="145"/>
      <c r="AP410" s="158"/>
    </row>
    <row r="411" spans="15:42" ht="15" x14ac:dyDescent="0.25">
      <c r="O411" s="86"/>
      <c r="P411" s="70"/>
      <c r="Q411" s="70"/>
      <c r="R411" s="70"/>
      <c r="S411" s="70"/>
      <c r="T411" s="128"/>
      <c r="U411" s="86"/>
      <c r="V411" s="86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  <c r="AM411" s="145"/>
      <c r="AN411" s="158"/>
      <c r="AO411" s="145"/>
      <c r="AP411" s="158"/>
    </row>
    <row r="412" spans="15:42" ht="15" x14ac:dyDescent="0.25">
      <c r="O412" s="86"/>
      <c r="P412" s="70"/>
      <c r="Q412" s="70"/>
      <c r="R412" s="70"/>
      <c r="S412" s="70"/>
      <c r="T412" s="128"/>
      <c r="U412" s="86"/>
      <c r="V412" s="86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  <c r="AM412" s="145"/>
      <c r="AN412" s="158"/>
      <c r="AO412" s="145"/>
      <c r="AP412" s="158"/>
    </row>
    <row r="413" spans="15:42" ht="15" x14ac:dyDescent="0.25">
      <c r="O413" s="86"/>
      <c r="P413" s="70"/>
      <c r="Q413" s="70"/>
      <c r="R413" s="70"/>
      <c r="S413" s="70"/>
      <c r="T413" s="128"/>
      <c r="U413" s="86"/>
      <c r="V413" s="86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  <c r="AM413" s="145"/>
      <c r="AN413" s="158"/>
      <c r="AO413" s="145"/>
      <c r="AP413" s="158"/>
    </row>
    <row r="414" spans="15:42" ht="15" x14ac:dyDescent="0.25">
      <c r="O414" s="86"/>
      <c r="P414" s="70"/>
      <c r="Q414" s="70"/>
      <c r="R414" s="70"/>
      <c r="S414" s="70"/>
      <c r="T414" s="128"/>
      <c r="U414" s="86"/>
      <c r="V414" s="86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  <c r="AM414" s="145"/>
      <c r="AN414" s="158"/>
      <c r="AO414" s="145"/>
      <c r="AP414" s="158"/>
    </row>
    <row r="415" spans="15:42" ht="15" x14ac:dyDescent="0.25">
      <c r="O415" s="86"/>
      <c r="P415" s="70"/>
      <c r="Q415" s="70"/>
      <c r="R415" s="70"/>
      <c r="S415" s="70"/>
      <c r="T415" s="128"/>
      <c r="U415" s="86"/>
      <c r="V415" s="86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  <c r="AM415" s="145"/>
      <c r="AN415" s="158"/>
      <c r="AO415" s="145"/>
      <c r="AP415" s="158"/>
    </row>
    <row r="416" spans="15:42" ht="15" x14ac:dyDescent="0.25">
      <c r="O416" s="86"/>
      <c r="P416" s="70"/>
      <c r="Q416" s="70"/>
      <c r="R416" s="70"/>
      <c r="S416" s="70"/>
      <c r="T416" s="128"/>
      <c r="U416" s="86"/>
      <c r="V416" s="86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  <c r="AM416" s="145"/>
      <c r="AN416" s="158"/>
      <c r="AO416" s="145"/>
      <c r="AP416" s="158"/>
    </row>
    <row r="417" spans="15:42" ht="15" x14ac:dyDescent="0.25">
      <c r="O417" s="86"/>
      <c r="P417" s="70"/>
      <c r="Q417" s="70"/>
      <c r="R417" s="70"/>
      <c r="S417" s="70"/>
      <c r="T417" s="128"/>
      <c r="U417" s="86"/>
      <c r="V417" s="86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  <c r="AM417" s="145"/>
      <c r="AN417" s="158"/>
      <c r="AO417" s="145"/>
      <c r="AP417" s="158"/>
    </row>
    <row r="418" spans="15:42" ht="15" x14ac:dyDescent="0.25">
      <c r="O418" s="86"/>
      <c r="P418" s="70"/>
      <c r="Q418" s="70"/>
      <c r="R418" s="70"/>
      <c r="S418" s="70"/>
      <c r="T418" s="128"/>
      <c r="U418" s="86"/>
      <c r="V418" s="86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  <c r="AM418" s="145"/>
      <c r="AN418" s="158"/>
      <c r="AO418" s="145"/>
      <c r="AP418" s="158"/>
    </row>
    <row r="419" spans="15:42" ht="15" x14ac:dyDescent="0.25">
      <c r="O419" s="86"/>
      <c r="P419" s="70"/>
      <c r="Q419" s="70"/>
      <c r="R419" s="70"/>
      <c r="S419" s="70"/>
      <c r="T419" s="128"/>
      <c r="U419" s="86"/>
      <c r="V419" s="86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  <c r="AM419" s="145"/>
      <c r="AN419" s="158"/>
      <c r="AO419" s="145"/>
      <c r="AP419" s="158"/>
    </row>
    <row r="420" spans="15:42" ht="15" x14ac:dyDescent="0.25">
      <c r="O420" s="86"/>
      <c r="P420" s="70"/>
      <c r="Q420" s="70"/>
      <c r="R420" s="70"/>
      <c r="S420" s="70"/>
      <c r="T420" s="128"/>
      <c r="U420" s="86"/>
      <c r="V420" s="86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  <c r="AM420" s="145"/>
      <c r="AN420" s="158"/>
      <c r="AO420" s="145"/>
      <c r="AP420" s="158"/>
    </row>
    <row r="421" spans="15:42" ht="15" x14ac:dyDescent="0.25">
      <c r="O421" s="86"/>
      <c r="P421" s="70"/>
      <c r="Q421" s="70"/>
      <c r="R421" s="70"/>
      <c r="S421" s="70"/>
      <c r="T421" s="128"/>
      <c r="U421" s="86"/>
      <c r="V421" s="86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  <c r="AM421" s="145"/>
      <c r="AN421" s="158"/>
      <c r="AO421" s="145"/>
      <c r="AP421" s="158"/>
    </row>
    <row r="422" spans="15:42" ht="15" x14ac:dyDescent="0.25">
      <c r="O422" s="86"/>
      <c r="P422" s="70"/>
      <c r="Q422" s="70"/>
      <c r="R422" s="70"/>
      <c r="S422" s="70"/>
      <c r="T422" s="128"/>
      <c r="U422" s="86"/>
      <c r="V422" s="86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  <c r="AM422" s="145"/>
      <c r="AN422" s="158"/>
      <c r="AO422" s="145"/>
      <c r="AP422" s="158"/>
    </row>
    <row r="423" spans="15:42" ht="15" x14ac:dyDescent="0.25">
      <c r="O423" s="86"/>
      <c r="P423" s="70"/>
      <c r="Q423" s="70"/>
      <c r="R423" s="70"/>
      <c r="S423" s="70"/>
      <c r="T423" s="128"/>
      <c r="U423" s="86"/>
      <c r="V423" s="86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  <c r="AM423" s="145"/>
      <c r="AN423" s="158"/>
      <c r="AO423" s="145"/>
      <c r="AP423" s="158"/>
    </row>
    <row r="424" spans="15:42" ht="15" x14ac:dyDescent="0.25">
      <c r="O424" s="86"/>
      <c r="P424" s="70"/>
      <c r="Q424" s="70"/>
      <c r="R424" s="70"/>
      <c r="S424" s="70"/>
      <c r="T424" s="128"/>
      <c r="U424" s="86"/>
      <c r="V424" s="86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  <c r="AM424" s="145"/>
      <c r="AN424" s="158"/>
      <c r="AO424" s="145"/>
      <c r="AP424" s="158"/>
    </row>
    <row r="425" spans="15:42" ht="15" x14ac:dyDescent="0.25">
      <c r="O425" s="86"/>
      <c r="P425" s="70"/>
      <c r="Q425" s="70"/>
      <c r="R425" s="70"/>
      <c r="S425" s="70"/>
      <c r="T425" s="128"/>
      <c r="U425" s="86"/>
      <c r="V425" s="86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  <c r="AM425" s="145"/>
      <c r="AN425" s="158"/>
      <c r="AO425" s="145"/>
      <c r="AP425" s="158"/>
    </row>
    <row r="426" spans="15:42" ht="15" x14ac:dyDescent="0.25">
      <c r="O426" s="86"/>
      <c r="P426" s="70"/>
      <c r="Q426" s="70"/>
      <c r="R426" s="70"/>
      <c r="S426" s="70"/>
      <c r="T426" s="128"/>
      <c r="U426" s="86"/>
      <c r="V426" s="86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  <c r="AM426" s="145"/>
      <c r="AN426" s="158"/>
      <c r="AO426" s="145"/>
      <c r="AP426" s="158"/>
    </row>
    <row r="427" spans="15:42" ht="15" x14ac:dyDescent="0.25">
      <c r="O427" s="86"/>
      <c r="P427" s="70"/>
      <c r="Q427" s="70"/>
      <c r="R427" s="70"/>
      <c r="S427" s="70"/>
      <c r="T427" s="128"/>
      <c r="U427" s="86"/>
      <c r="V427" s="86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  <c r="AM427" s="145"/>
      <c r="AN427" s="158"/>
      <c r="AO427" s="145"/>
      <c r="AP427" s="158"/>
    </row>
    <row r="428" spans="15:42" ht="15" x14ac:dyDescent="0.25">
      <c r="O428" s="86"/>
      <c r="P428" s="70"/>
      <c r="Q428" s="70"/>
      <c r="R428" s="70"/>
      <c r="S428" s="70"/>
      <c r="T428" s="128"/>
      <c r="U428" s="86"/>
      <c r="V428" s="86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  <c r="AM428" s="145"/>
      <c r="AN428" s="158"/>
      <c r="AO428" s="145"/>
      <c r="AP428" s="158"/>
    </row>
    <row r="429" spans="15:42" ht="15" x14ac:dyDescent="0.25">
      <c r="O429" s="86"/>
      <c r="P429" s="70"/>
      <c r="Q429" s="70"/>
      <c r="R429" s="70"/>
      <c r="S429" s="70"/>
      <c r="T429" s="128"/>
      <c r="U429" s="86"/>
      <c r="V429" s="86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  <c r="AM429" s="145"/>
      <c r="AN429" s="158"/>
      <c r="AO429" s="145"/>
      <c r="AP429" s="158"/>
    </row>
    <row r="430" spans="15:42" ht="15" x14ac:dyDescent="0.25">
      <c r="O430" s="86"/>
      <c r="P430" s="70"/>
      <c r="Q430" s="70"/>
      <c r="R430" s="70"/>
      <c r="S430" s="70"/>
      <c r="T430" s="128"/>
      <c r="U430" s="86"/>
      <c r="V430" s="86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  <c r="AM430" s="145"/>
      <c r="AN430" s="158"/>
      <c r="AO430" s="145"/>
      <c r="AP430" s="158"/>
    </row>
    <row r="431" spans="15:42" ht="15" x14ac:dyDescent="0.25">
      <c r="O431" s="86"/>
      <c r="P431" s="70"/>
      <c r="Q431" s="70"/>
      <c r="R431" s="70"/>
      <c r="S431" s="70"/>
      <c r="T431" s="128"/>
      <c r="U431" s="86"/>
      <c r="V431" s="86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  <c r="AM431" s="145"/>
      <c r="AN431" s="158"/>
      <c r="AO431" s="145"/>
      <c r="AP431" s="158"/>
    </row>
    <row r="432" spans="15:42" ht="15" x14ac:dyDescent="0.25">
      <c r="O432" s="86"/>
      <c r="P432" s="70"/>
      <c r="Q432" s="70"/>
      <c r="R432" s="70"/>
      <c r="S432" s="70"/>
      <c r="T432" s="128"/>
      <c r="U432" s="86"/>
      <c r="V432" s="86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  <c r="AM432" s="145"/>
      <c r="AN432" s="158"/>
      <c r="AO432" s="145"/>
      <c r="AP432" s="158"/>
    </row>
    <row r="433" spans="15:42" ht="15" x14ac:dyDescent="0.25">
      <c r="O433" s="86"/>
      <c r="P433" s="70"/>
      <c r="Q433" s="70"/>
      <c r="R433" s="70"/>
      <c r="S433" s="70"/>
      <c r="T433" s="128"/>
      <c r="U433" s="86"/>
      <c r="V433" s="86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  <c r="AM433" s="145"/>
      <c r="AN433" s="158"/>
      <c r="AO433" s="145"/>
      <c r="AP433" s="158"/>
    </row>
    <row r="434" spans="15:42" ht="15" x14ac:dyDescent="0.25">
      <c r="O434" s="86"/>
      <c r="P434" s="70"/>
      <c r="Q434" s="70"/>
      <c r="R434" s="70"/>
      <c r="S434" s="70"/>
      <c r="T434" s="128"/>
      <c r="U434" s="86"/>
      <c r="V434" s="86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  <c r="AM434" s="145"/>
      <c r="AN434" s="158"/>
      <c r="AO434" s="145"/>
      <c r="AP434" s="158"/>
    </row>
    <row r="435" spans="15:42" ht="15" x14ac:dyDescent="0.25">
      <c r="O435" s="86"/>
      <c r="P435" s="70"/>
      <c r="Q435" s="70"/>
      <c r="R435" s="70"/>
      <c r="S435" s="70"/>
      <c r="T435" s="128"/>
      <c r="U435" s="86"/>
      <c r="V435" s="86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  <c r="AM435" s="145"/>
      <c r="AN435" s="158"/>
      <c r="AO435" s="145"/>
      <c r="AP435" s="158"/>
    </row>
    <row r="436" spans="15:42" ht="15" x14ac:dyDescent="0.25">
      <c r="O436" s="86"/>
      <c r="P436" s="70"/>
      <c r="Q436" s="70"/>
      <c r="R436" s="70"/>
      <c r="S436" s="70"/>
      <c r="T436" s="128"/>
      <c r="U436" s="86"/>
      <c r="V436" s="86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  <c r="AM436" s="145"/>
      <c r="AN436" s="158"/>
      <c r="AO436" s="145"/>
      <c r="AP436" s="158"/>
    </row>
    <row r="437" spans="15:42" ht="15" x14ac:dyDescent="0.25">
      <c r="O437" s="86"/>
      <c r="P437" s="70"/>
      <c r="Q437" s="70"/>
      <c r="R437" s="70"/>
      <c r="S437" s="70"/>
      <c r="T437" s="128"/>
      <c r="U437" s="86"/>
      <c r="V437" s="86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  <c r="AM437" s="145"/>
      <c r="AN437" s="158"/>
      <c r="AO437" s="145"/>
      <c r="AP437" s="158"/>
    </row>
    <row r="438" spans="15:42" ht="15" x14ac:dyDescent="0.25">
      <c r="O438" s="86"/>
      <c r="P438" s="70"/>
      <c r="Q438" s="70"/>
      <c r="R438" s="70"/>
      <c r="S438" s="70"/>
      <c r="T438" s="128"/>
      <c r="U438" s="86"/>
      <c r="V438" s="86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  <c r="AM438" s="145"/>
      <c r="AN438" s="158"/>
      <c r="AO438" s="145"/>
      <c r="AP438" s="158"/>
    </row>
    <row r="439" spans="15:42" ht="15" x14ac:dyDescent="0.25">
      <c r="O439" s="86"/>
      <c r="P439" s="70"/>
      <c r="Q439" s="70"/>
      <c r="R439" s="70"/>
      <c r="S439" s="70"/>
      <c r="T439" s="128"/>
      <c r="U439" s="86"/>
      <c r="V439" s="86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  <c r="AM439" s="145"/>
      <c r="AN439" s="158"/>
      <c r="AO439" s="145"/>
      <c r="AP439" s="158"/>
    </row>
    <row r="440" spans="15:42" ht="15" x14ac:dyDescent="0.25">
      <c r="O440" s="86"/>
      <c r="P440" s="70"/>
      <c r="Q440" s="70"/>
      <c r="R440" s="70"/>
      <c r="S440" s="70"/>
      <c r="T440" s="128"/>
      <c r="U440" s="86"/>
      <c r="V440" s="86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  <c r="AM440" s="145"/>
      <c r="AN440" s="158"/>
      <c r="AO440" s="145"/>
      <c r="AP440" s="158"/>
    </row>
    <row r="441" spans="15:42" ht="15" x14ac:dyDescent="0.25">
      <c r="O441" s="86"/>
      <c r="P441" s="70"/>
      <c r="Q441" s="70"/>
      <c r="R441" s="70"/>
      <c r="S441" s="70"/>
      <c r="T441" s="128"/>
      <c r="U441" s="86"/>
      <c r="V441" s="86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  <c r="AM441" s="145"/>
      <c r="AN441" s="158"/>
      <c r="AO441" s="145"/>
      <c r="AP441" s="158"/>
    </row>
    <row r="442" spans="15:42" ht="15" x14ac:dyDescent="0.25">
      <c r="O442" s="86"/>
      <c r="P442" s="70"/>
      <c r="Q442" s="70"/>
      <c r="R442" s="70"/>
      <c r="S442" s="70"/>
      <c r="T442" s="128"/>
      <c r="U442" s="86"/>
      <c r="V442" s="86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  <c r="AM442" s="145"/>
      <c r="AN442" s="158"/>
      <c r="AO442" s="145"/>
      <c r="AP442" s="158"/>
    </row>
    <row r="443" spans="15:42" ht="15" x14ac:dyDescent="0.25">
      <c r="O443" s="86"/>
      <c r="P443" s="70"/>
      <c r="Q443" s="70"/>
      <c r="R443" s="70"/>
      <c r="S443" s="70"/>
      <c r="T443" s="128"/>
      <c r="U443" s="86"/>
      <c r="V443" s="86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145"/>
      <c r="AN443" s="158"/>
      <c r="AO443" s="145"/>
      <c r="AP443" s="158"/>
    </row>
    <row r="444" spans="15:42" ht="15" x14ac:dyDescent="0.25">
      <c r="O444" s="86"/>
      <c r="P444" s="70"/>
      <c r="Q444" s="70"/>
      <c r="R444" s="70"/>
      <c r="S444" s="70"/>
      <c r="T444" s="128"/>
      <c r="U444" s="86"/>
      <c r="V444" s="86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  <c r="AM444" s="145"/>
      <c r="AN444" s="158"/>
      <c r="AO444" s="145"/>
      <c r="AP444" s="158"/>
    </row>
    <row r="445" spans="15:42" ht="15" x14ac:dyDescent="0.25">
      <c r="O445" s="86"/>
      <c r="P445" s="70"/>
      <c r="Q445" s="70"/>
      <c r="R445" s="70"/>
      <c r="S445" s="70"/>
      <c r="T445" s="128"/>
      <c r="U445" s="86"/>
      <c r="V445" s="86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  <c r="AM445" s="145"/>
      <c r="AN445" s="158"/>
      <c r="AO445" s="145"/>
      <c r="AP445" s="158"/>
    </row>
    <row r="446" spans="15:42" ht="15" x14ac:dyDescent="0.25">
      <c r="O446" s="86"/>
      <c r="P446" s="70"/>
      <c r="Q446" s="70"/>
      <c r="R446" s="70"/>
      <c r="S446" s="70"/>
      <c r="T446" s="128"/>
      <c r="U446" s="86"/>
      <c r="V446" s="86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  <c r="AM446" s="145"/>
      <c r="AN446" s="158"/>
      <c r="AO446" s="145"/>
      <c r="AP446" s="158"/>
    </row>
    <row r="447" spans="15:42" ht="15" x14ac:dyDescent="0.25">
      <c r="O447" s="86"/>
      <c r="P447" s="70"/>
      <c r="Q447" s="70"/>
      <c r="R447" s="70"/>
      <c r="S447" s="70"/>
      <c r="T447" s="128"/>
      <c r="U447" s="86"/>
      <c r="V447" s="86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  <c r="AM447" s="145"/>
      <c r="AN447" s="158"/>
      <c r="AO447" s="145"/>
      <c r="AP447" s="158"/>
    </row>
    <row r="448" spans="15:42" ht="15" x14ac:dyDescent="0.25">
      <c r="O448" s="86"/>
      <c r="P448" s="70"/>
      <c r="Q448" s="70"/>
      <c r="R448" s="70"/>
      <c r="S448" s="70"/>
      <c r="T448" s="128"/>
      <c r="U448" s="86"/>
      <c r="V448" s="86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  <c r="AM448" s="145"/>
      <c r="AN448" s="158"/>
      <c r="AO448" s="145"/>
      <c r="AP448" s="158"/>
    </row>
    <row r="449" spans="15:42" ht="15" x14ac:dyDescent="0.25">
      <c r="O449" s="86"/>
      <c r="P449" s="70"/>
      <c r="Q449" s="70"/>
      <c r="R449" s="70"/>
      <c r="S449" s="70"/>
      <c r="T449" s="128"/>
      <c r="U449" s="86"/>
      <c r="V449" s="86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  <c r="AM449" s="145"/>
      <c r="AN449" s="158"/>
      <c r="AO449" s="145"/>
      <c r="AP449" s="158"/>
    </row>
    <row r="450" spans="15:42" ht="15" x14ac:dyDescent="0.25">
      <c r="O450" s="86"/>
      <c r="P450" s="70"/>
      <c r="Q450" s="70"/>
      <c r="R450" s="70"/>
      <c r="S450" s="70"/>
      <c r="T450" s="128"/>
      <c r="U450" s="86"/>
      <c r="V450" s="86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  <c r="AM450" s="145"/>
      <c r="AN450" s="158"/>
      <c r="AO450" s="145"/>
      <c r="AP450" s="158"/>
    </row>
    <row r="451" spans="15:42" ht="15" x14ac:dyDescent="0.25">
      <c r="O451" s="86"/>
      <c r="P451" s="70"/>
      <c r="Q451" s="70"/>
      <c r="R451" s="70"/>
      <c r="S451" s="70"/>
      <c r="T451" s="128"/>
      <c r="U451" s="86"/>
      <c r="V451" s="86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  <c r="AM451" s="145"/>
      <c r="AN451" s="158"/>
      <c r="AO451" s="145"/>
      <c r="AP451" s="158"/>
    </row>
    <row r="452" spans="15:42" ht="15" x14ac:dyDescent="0.25">
      <c r="O452" s="86"/>
      <c r="P452" s="70"/>
      <c r="Q452" s="70"/>
      <c r="R452" s="70"/>
      <c r="S452" s="70"/>
      <c r="T452" s="128"/>
      <c r="U452" s="86"/>
      <c r="V452" s="86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  <c r="AM452" s="145"/>
      <c r="AN452" s="158"/>
      <c r="AO452" s="145"/>
      <c r="AP452" s="158"/>
    </row>
    <row r="453" spans="15:42" ht="15" x14ac:dyDescent="0.25">
      <c r="O453" s="86"/>
      <c r="P453" s="70"/>
      <c r="Q453" s="70"/>
      <c r="R453" s="70"/>
      <c r="S453" s="70"/>
      <c r="T453" s="128"/>
      <c r="U453" s="86"/>
      <c r="V453" s="86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  <c r="AM453" s="145"/>
      <c r="AN453" s="158"/>
      <c r="AO453" s="145"/>
      <c r="AP453" s="158"/>
    </row>
    <row r="454" spans="15:42" ht="15" x14ac:dyDescent="0.25">
      <c r="O454" s="86"/>
      <c r="P454" s="70"/>
      <c r="Q454" s="70"/>
      <c r="R454" s="70"/>
      <c r="S454" s="70"/>
      <c r="T454" s="128"/>
      <c r="U454" s="86"/>
      <c r="V454" s="86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  <c r="AM454" s="145"/>
      <c r="AN454" s="158"/>
      <c r="AO454" s="145"/>
      <c r="AP454" s="158"/>
    </row>
    <row r="455" spans="15:42" ht="15" x14ac:dyDescent="0.25">
      <c r="O455" s="86"/>
      <c r="P455" s="70"/>
      <c r="Q455" s="70"/>
      <c r="R455" s="70"/>
      <c r="S455" s="70"/>
      <c r="T455" s="128"/>
      <c r="U455" s="86"/>
      <c r="V455" s="86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  <c r="AM455" s="145"/>
      <c r="AN455" s="158"/>
      <c r="AO455" s="145"/>
      <c r="AP455" s="158"/>
    </row>
    <row r="456" spans="15:42" ht="15" x14ac:dyDescent="0.25">
      <c r="O456" s="86"/>
      <c r="P456" s="70"/>
      <c r="Q456" s="70"/>
      <c r="R456" s="70"/>
      <c r="S456" s="70"/>
      <c r="T456" s="128"/>
      <c r="U456" s="86"/>
      <c r="V456" s="86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  <c r="AM456" s="145"/>
      <c r="AN456" s="158"/>
      <c r="AO456" s="145"/>
      <c r="AP456" s="158"/>
    </row>
    <row r="457" spans="15:42" ht="15" x14ac:dyDescent="0.25">
      <c r="O457" s="86"/>
      <c r="P457" s="70"/>
      <c r="Q457" s="70"/>
      <c r="R457" s="70"/>
      <c r="S457" s="70"/>
      <c r="T457" s="128"/>
      <c r="U457" s="86"/>
      <c r="V457" s="86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  <c r="AM457" s="145"/>
      <c r="AN457" s="158"/>
      <c r="AO457" s="145"/>
      <c r="AP457" s="158"/>
    </row>
    <row r="458" spans="15:42" ht="15" x14ac:dyDescent="0.25">
      <c r="O458" s="86"/>
      <c r="P458" s="70"/>
      <c r="Q458" s="70"/>
      <c r="R458" s="70"/>
      <c r="S458" s="70"/>
      <c r="T458" s="128"/>
      <c r="U458" s="86"/>
      <c r="V458" s="86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  <c r="AM458" s="145"/>
      <c r="AN458" s="158"/>
      <c r="AO458" s="145"/>
      <c r="AP458" s="158"/>
    </row>
    <row r="459" spans="15:42" ht="15" x14ac:dyDescent="0.25">
      <c r="O459" s="86"/>
      <c r="P459" s="70"/>
      <c r="Q459" s="70"/>
      <c r="R459" s="70"/>
      <c r="S459" s="70"/>
      <c r="T459" s="128"/>
      <c r="U459" s="86"/>
      <c r="V459" s="86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145"/>
      <c r="AN459" s="158"/>
      <c r="AO459" s="145"/>
      <c r="AP459" s="158"/>
    </row>
    <row r="460" spans="15:42" ht="15" x14ac:dyDescent="0.25">
      <c r="O460" s="86"/>
      <c r="P460" s="70"/>
      <c r="Q460" s="70"/>
      <c r="R460" s="70"/>
      <c r="S460" s="70"/>
      <c r="T460" s="128"/>
      <c r="U460" s="86"/>
      <c r="V460" s="86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  <c r="AM460" s="145"/>
      <c r="AN460" s="158"/>
      <c r="AO460" s="145"/>
      <c r="AP460" s="158"/>
    </row>
    <row r="461" spans="15:42" ht="15" x14ac:dyDescent="0.25">
      <c r="O461" s="86"/>
      <c r="P461" s="70"/>
      <c r="Q461" s="70"/>
      <c r="R461" s="70"/>
      <c r="S461" s="70"/>
      <c r="T461" s="128"/>
      <c r="U461" s="86"/>
      <c r="V461" s="86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  <c r="AM461" s="145"/>
      <c r="AN461" s="158"/>
      <c r="AO461" s="145"/>
      <c r="AP461" s="158"/>
    </row>
    <row r="462" spans="15:42" ht="15" x14ac:dyDescent="0.25">
      <c r="O462" s="86"/>
      <c r="P462" s="70"/>
      <c r="Q462" s="70"/>
      <c r="R462" s="70"/>
      <c r="S462" s="70"/>
      <c r="T462" s="128"/>
      <c r="U462" s="86"/>
      <c r="V462" s="86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  <c r="AM462" s="145"/>
      <c r="AN462" s="158"/>
      <c r="AO462" s="145"/>
      <c r="AP462" s="158"/>
    </row>
    <row r="463" spans="15:42" ht="15" x14ac:dyDescent="0.25">
      <c r="O463" s="86"/>
      <c r="P463" s="70"/>
      <c r="Q463" s="70"/>
      <c r="R463" s="70"/>
      <c r="S463" s="70"/>
      <c r="T463" s="128"/>
      <c r="U463" s="86"/>
      <c r="V463" s="86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  <c r="AM463" s="145"/>
      <c r="AN463" s="158"/>
      <c r="AO463" s="145"/>
      <c r="AP463" s="158"/>
    </row>
    <row r="464" spans="15:42" ht="15" x14ac:dyDescent="0.25">
      <c r="O464" s="86"/>
      <c r="P464" s="70"/>
      <c r="Q464" s="70"/>
      <c r="R464" s="70"/>
      <c r="S464" s="70"/>
      <c r="T464" s="128"/>
      <c r="U464" s="86"/>
      <c r="V464" s="86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  <c r="AM464" s="145"/>
      <c r="AN464" s="158"/>
      <c r="AO464" s="145"/>
      <c r="AP464" s="158"/>
    </row>
    <row r="465" spans="15:42" ht="15" x14ac:dyDescent="0.25">
      <c r="O465" s="86"/>
      <c r="P465" s="70"/>
      <c r="Q465" s="70"/>
      <c r="R465" s="70"/>
      <c r="S465" s="70"/>
      <c r="T465" s="128"/>
      <c r="U465" s="86"/>
      <c r="V465" s="86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  <c r="AM465" s="145"/>
      <c r="AN465" s="158"/>
      <c r="AO465" s="145"/>
      <c r="AP465" s="158"/>
    </row>
    <row r="466" spans="15:42" ht="15" x14ac:dyDescent="0.25">
      <c r="O466" s="86"/>
      <c r="P466" s="70"/>
      <c r="Q466" s="70"/>
      <c r="R466" s="70"/>
      <c r="S466" s="70"/>
      <c r="T466" s="128"/>
      <c r="U466" s="86"/>
      <c r="V466" s="86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  <c r="AM466" s="145"/>
      <c r="AN466" s="158"/>
      <c r="AO466" s="145"/>
      <c r="AP466" s="158"/>
    </row>
    <row r="467" spans="15:42" ht="15" x14ac:dyDescent="0.25">
      <c r="O467" s="86"/>
      <c r="P467" s="70"/>
      <c r="Q467" s="70"/>
      <c r="R467" s="70"/>
      <c r="S467" s="70"/>
      <c r="T467" s="128"/>
      <c r="U467" s="86"/>
      <c r="V467" s="86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  <c r="AM467" s="145"/>
      <c r="AN467" s="158"/>
      <c r="AO467" s="145"/>
      <c r="AP467" s="158"/>
    </row>
    <row r="468" spans="15:42" ht="15" x14ac:dyDescent="0.25">
      <c r="O468" s="86"/>
      <c r="P468" s="70"/>
      <c r="Q468" s="70"/>
      <c r="R468" s="70"/>
      <c r="S468" s="70"/>
      <c r="T468" s="128"/>
      <c r="U468" s="86"/>
      <c r="V468" s="86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  <c r="AM468" s="145"/>
      <c r="AN468" s="158"/>
      <c r="AO468" s="145"/>
      <c r="AP468" s="158"/>
    </row>
    <row r="469" spans="15:42" ht="15" x14ac:dyDescent="0.25">
      <c r="O469" s="86"/>
      <c r="P469" s="70"/>
      <c r="Q469" s="70"/>
      <c r="R469" s="70"/>
      <c r="S469" s="70"/>
      <c r="T469" s="128"/>
      <c r="U469" s="86"/>
      <c r="V469" s="86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145"/>
      <c r="AN469" s="158"/>
      <c r="AO469" s="145"/>
      <c r="AP469" s="158"/>
    </row>
    <row r="470" spans="15:42" ht="15" x14ac:dyDescent="0.25">
      <c r="O470" s="86"/>
      <c r="P470" s="70"/>
      <c r="Q470" s="70"/>
      <c r="R470" s="70"/>
      <c r="S470" s="70"/>
      <c r="T470" s="128"/>
      <c r="U470" s="86"/>
      <c r="V470" s="86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  <c r="AM470" s="145"/>
      <c r="AN470" s="158"/>
      <c r="AO470" s="145"/>
      <c r="AP470" s="158"/>
    </row>
    <row r="471" spans="15:42" ht="15" x14ac:dyDescent="0.25">
      <c r="O471" s="86"/>
      <c r="P471" s="70"/>
      <c r="Q471" s="70"/>
      <c r="R471" s="70"/>
      <c r="S471" s="70"/>
      <c r="T471" s="128"/>
      <c r="U471" s="86"/>
      <c r="V471" s="86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  <c r="AM471" s="145"/>
      <c r="AN471" s="158"/>
      <c r="AO471" s="145"/>
      <c r="AP471" s="158"/>
    </row>
    <row r="472" spans="15:42" ht="15" x14ac:dyDescent="0.25">
      <c r="O472" s="86"/>
      <c r="P472" s="70"/>
      <c r="Q472" s="70"/>
      <c r="R472" s="70"/>
      <c r="S472" s="70"/>
      <c r="T472" s="128"/>
      <c r="U472" s="86"/>
      <c r="V472" s="86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  <c r="AM472" s="145"/>
      <c r="AN472" s="158"/>
      <c r="AO472" s="145"/>
      <c r="AP472" s="158"/>
    </row>
    <row r="473" spans="15:42" ht="15" x14ac:dyDescent="0.25">
      <c r="O473" s="86"/>
      <c r="P473" s="70"/>
      <c r="Q473" s="70"/>
      <c r="R473" s="70"/>
      <c r="S473" s="70"/>
      <c r="T473" s="128"/>
      <c r="U473" s="86"/>
      <c r="V473" s="86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  <c r="AM473" s="145"/>
      <c r="AN473" s="158"/>
      <c r="AO473" s="145"/>
      <c r="AP473" s="158"/>
    </row>
    <row r="474" spans="15:42" ht="15" x14ac:dyDescent="0.25">
      <c r="O474" s="86"/>
      <c r="P474" s="70"/>
      <c r="Q474" s="70"/>
      <c r="R474" s="70"/>
      <c r="S474" s="70"/>
      <c r="T474" s="128"/>
      <c r="U474" s="86"/>
      <c r="V474" s="86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  <c r="AM474" s="145"/>
      <c r="AN474" s="158"/>
      <c r="AO474" s="145"/>
      <c r="AP474" s="158"/>
    </row>
    <row r="475" spans="15:42" ht="15" x14ac:dyDescent="0.25">
      <c r="O475" s="86"/>
      <c r="P475" s="70"/>
      <c r="Q475" s="70"/>
      <c r="R475" s="70"/>
      <c r="S475" s="70"/>
      <c r="T475" s="128"/>
      <c r="U475" s="86"/>
      <c r="V475" s="86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  <c r="AM475" s="145"/>
      <c r="AN475" s="158"/>
      <c r="AO475" s="145"/>
      <c r="AP475" s="158"/>
    </row>
    <row r="476" spans="15:42" ht="15" x14ac:dyDescent="0.25">
      <c r="O476" s="86"/>
      <c r="P476" s="70"/>
      <c r="Q476" s="70"/>
      <c r="R476" s="70"/>
      <c r="S476" s="70"/>
      <c r="T476" s="128"/>
      <c r="U476" s="86"/>
      <c r="V476" s="86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  <c r="AM476" s="145"/>
      <c r="AN476" s="158"/>
      <c r="AO476" s="145"/>
      <c r="AP476" s="158"/>
    </row>
    <row r="477" spans="15:42" ht="15" x14ac:dyDescent="0.25">
      <c r="O477" s="86"/>
      <c r="P477" s="70"/>
      <c r="Q477" s="70"/>
      <c r="R477" s="70"/>
      <c r="S477" s="70"/>
      <c r="T477" s="128"/>
      <c r="U477" s="86"/>
      <c r="V477" s="86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  <c r="AM477" s="145"/>
      <c r="AN477" s="158"/>
      <c r="AO477" s="145"/>
      <c r="AP477" s="158"/>
    </row>
    <row r="478" spans="15:42" ht="15" x14ac:dyDescent="0.25">
      <c r="O478" s="86"/>
      <c r="P478" s="70"/>
      <c r="Q478" s="70"/>
      <c r="R478" s="70"/>
      <c r="S478" s="70"/>
      <c r="T478" s="128"/>
      <c r="U478" s="86"/>
      <c r="V478" s="86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  <c r="AM478" s="145"/>
      <c r="AN478" s="158"/>
      <c r="AO478" s="145"/>
      <c r="AP478" s="158"/>
    </row>
    <row r="479" spans="15:42" ht="15" x14ac:dyDescent="0.25">
      <c r="O479" s="86"/>
      <c r="P479" s="70"/>
      <c r="Q479" s="70"/>
      <c r="R479" s="70"/>
      <c r="S479" s="70"/>
      <c r="T479" s="128"/>
      <c r="U479" s="86"/>
      <c r="V479" s="86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145"/>
      <c r="AN479" s="158"/>
      <c r="AO479" s="145"/>
      <c r="AP479" s="158"/>
    </row>
    <row r="480" spans="15:42" ht="15" x14ac:dyDescent="0.25">
      <c r="O480" s="86"/>
      <c r="P480" s="70"/>
      <c r="Q480" s="70"/>
      <c r="R480" s="70"/>
      <c r="S480" s="70"/>
      <c r="T480" s="128"/>
      <c r="U480" s="86"/>
      <c r="V480" s="86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  <c r="AM480" s="145"/>
      <c r="AN480" s="158"/>
      <c r="AO480" s="145"/>
      <c r="AP480" s="158"/>
    </row>
    <row r="481" spans="15:42" ht="15" x14ac:dyDescent="0.25">
      <c r="O481" s="86"/>
      <c r="P481" s="70"/>
      <c r="Q481" s="70"/>
      <c r="R481" s="70"/>
      <c r="S481" s="70"/>
      <c r="T481" s="128"/>
      <c r="U481" s="86"/>
      <c r="V481" s="86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  <c r="AM481" s="145"/>
      <c r="AN481" s="158"/>
      <c r="AO481" s="145"/>
      <c r="AP481" s="158"/>
    </row>
    <row r="482" spans="15:42" ht="15" x14ac:dyDescent="0.25">
      <c r="O482" s="86"/>
      <c r="P482" s="70"/>
      <c r="Q482" s="70"/>
      <c r="R482" s="70"/>
      <c r="S482" s="70"/>
      <c r="T482" s="128"/>
      <c r="U482" s="86"/>
      <c r="V482" s="86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  <c r="AM482" s="145"/>
      <c r="AN482" s="158"/>
      <c r="AO482" s="145"/>
      <c r="AP482" s="158"/>
    </row>
    <row r="483" spans="15:42" ht="15" x14ac:dyDescent="0.25">
      <c r="O483" s="86"/>
      <c r="P483" s="70"/>
      <c r="Q483" s="70"/>
      <c r="R483" s="70"/>
      <c r="S483" s="70"/>
      <c r="T483" s="128"/>
      <c r="U483" s="86"/>
      <c r="V483" s="86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  <c r="AM483" s="145"/>
      <c r="AN483" s="158"/>
      <c r="AO483" s="145"/>
      <c r="AP483" s="158"/>
    </row>
    <row r="484" spans="15:42" ht="15" x14ac:dyDescent="0.25">
      <c r="O484" s="86"/>
      <c r="P484" s="70"/>
      <c r="Q484" s="70"/>
      <c r="R484" s="70"/>
      <c r="S484" s="70"/>
      <c r="T484" s="128"/>
      <c r="U484" s="86"/>
      <c r="V484" s="86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  <c r="AM484" s="145"/>
      <c r="AN484" s="158"/>
      <c r="AO484" s="145"/>
      <c r="AP484" s="158"/>
    </row>
    <row r="485" spans="15:42" ht="15" x14ac:dyDescent="0.25">
      <c r="O485" s="86"/>
      <c r="P485" s="70"/>
      <c r="Q485" s="70"/>
      <c r="R485" s="70"/>
      <c r="S485" s="70"/>
      <c r="T485" s="128"/>
      <c r="U485" s="86"/>
      <c r="V485" s="86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  <c r="AM485" s="145"/>
      <c r="AN485" s="158"/>
      <c r="AO485" s="145"/>
      <c r="AP485" s="158"/>
    </row>
    <row r="486" spans="15:42" ht="15" x14ac:dyDescent="0.25">
      <c r="O486" s="86"/>
      <c r="P486" s="70"/>
      <c r="Q486" s="70"/>
      <c r="R486" s="70"/>
      <c r="S486" s="70"/>
      <c r="T486" s="128"/>
      <c r="U486" s="86"/>
      <c r="V486" s="86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  <c r="AM486" s="145"/>
      <c r="AN486" s="158"/>
      <c r="AO486" s="145"/>
      <c r="AP486" s="158"/>
    </row>
    <row r="487" spans="15:42" ht="15" x14ac:dyDescent="0.25">
      <c r="O487" s="86"/>
      <c r="P487" s="70"/>
      <c r="Q487" s="70"/>
      <c r="R487" s="70"/>
      <c r="S487" s="70"/>
      <c r="T487" s="128"/>
      <c r="U487" s="86"/>
      <c r="V487" s="86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  <c r="AM487" s="145"/>
      <c r="AN487" s="158"/>
      <c r="AO487" s="145"/>
      <c r="AP487" s="158"/>
    </row>
    <row r="488" spans="15:42" ht="15" x14ac:dyDescent="0.25">
      <c r="O488" s="86"/>
      <c r="P488" s="70"/>
      <c r="Q488" s="70"/>
      <c r="R488" s="70"/>
      <c r="S488" s="70"/>
      <c r="T488" s="128"/>
      <c r="U488" s="86"/>
      <c r="V488" s="86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  <c r="AM488" s="145"/>
      <c r="AN488" s="158"/>
      <c r="AO488" s="145"/>
      <c r="AP488" s="158"/>
    </row>
    <row r="489" spans="15:42" ht="15" x14ac:dyDescent="0.25">
      <c r="O489" s="86"/>
      <c r="P489" s="70"/>
      <c r="Q489" s="70"/>
      <c r="R489" s="70"/>
      <c r="S489" s="70"/>
      <c r="T489" s="128"/>
      <c r="U489" s="86"/>
      <c r="V489" s="86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145"/>
      <c r="AN489" s="158"/>
      <c r="AO489" s="145"/>
      <c r="AP489" s="158"/>
    </row>
    <row r="490" spans="15:42" ht="15" x14ac:dyDescent="0.25">
      <c r="O490" s="86"/>
      <c r="P490" s="70"/>
      <c r="Q490" s="70"/>
      <c r="R490" s="70"/>
      <c r="S490" s="70"/>
      <c r="T490" s="128"/>
      <c r="U490" s="86"/>
      <c r="V490" s="86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  <c r="AM490" s="145"/>
      <c r="AN490" s="158"/>
      <c r="AO490" s="145"/>
      <c r="AP490" s="158"/>
    </row>
    <row r="491" spans="15:42" ht="15" x14ac:dyDescent="0.25">
      <c r="O491" s="86"/>
      <c r="P491" s="70"/>
      <c r="Q491" s="70"/>
      <c r="R491" s="70"/>
      <c r="S491" s="70"/>
      <c r="T491" s="128"/>
      <c r="U491" s="86"/>
      <c r="V491" s="86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145"/>
      <c r="AN491" s="158"/>
      <c r="AO491" s="145"/>
      <c r="AP491" s="158"/>
    </row>
    <row r="492" spans="15:42" ht="15" x14ac:dyDescent="0.25">
      <c r="O492" s="86"/>
      <c r="P492" s="70"/>
      <c r="Q492" s="70"/>
      <c r="R492" s="70"/>
      <c r="S492" s="70"/>
      <c r="T492" s="128"/>
      <c r="U492" s="86"/>
      <c r="V492" s="86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  <c r="AM492" s="145"/>
      <c r="AN492" s="158"/>
      <c r="AO492" s="145"/>
      <c r="AP492" s="158"/>
    </row>
    <row r="493" spans="15:42" ht="15" x14ac:dyDescent="0.25">
      <c r="O493" s="86"/>
      <c r="P493" s="70"/>
      <c r="Q493" s="70"/>
      <c r="R493" s="70"/>
      <c r="S493" s="70"/>
      <c r="T493" s="128"/>
      <c r="U493" s="86"/>
      <c r="V493" s="86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  <c r="AM493" s="145"/>
      <c r="AN493" s="158"/>
      <c r="AO493" s="145"/>
      <c r="AP493" s="158"/>
    </row>
    <row r="494" spans="15:42" ht="15" x14ac:dyDescent="0.25">
      <c r="O494" s="86"/>
      <c r="P494" s="70"/>
      <c r="Q494" s="70"/>
      <c r="R494" s="70"/>
      <c r="S494" s="70"/>
      <c r="T494" s="128"/>
      <c r="U494" s="86"/>
      <c r="V494" s="86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  <c r="AM494" s="145"/>
      <c r="AN494" s="158"/>
      <c r="AO494" s="145"/>
      <c r="AP494" s="158"/>
    </row>
    <row r="495" spans="15:42" ht="15" x14ac:dyDescent="0.25">
      <c r="O495" s="86"/>
      <c r="P495" s="70"/>
      <c r="Q495" s="70"/>
      <c r="R495" s="70"/>
      <c r="S495" s="70"/>
      <c r="T495" s="128"/>
      <c r="U495" s="86"/>
      <c r="V495" s="86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  <c r="AM495" s="145"/>
      <c r="AN495" s="158"/>
      <c r="AO495" s="145"/>
      <c r="AP495" s="158"/>
    </row>
    <row r="496" spans="15:42" ht="15" x14ac:dyDescent="0.25">
      <c r="O496" s="86"/>
      <c r="P496" s="70"/>
      <c r="Q496" s="70"/>
      <c r="R496" s="70"/>
      <c r="S496" s="70"/>
      <c r="T496" s="128"/>
      <c r="U496" s="86"/>
      <c r="V496" s="86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  <c r="AM496" s="145"/>
      <c r="AN496" s="158"/>
      <c r="AO496" s="145"/>
      <c r="AP496" s="158"/>
    </row>
    <row r="497" spans="15:42" ht="15" x14ac:dyDescent="0.25">
      <c r="O497" s="86"/>
      <c r="P497" s="70"/>
      <c r="Q497" s="70"/>
      <c r="R497" s="70"/>
      <c r="S497" s="70"/>
      <c r="T497" s="128"/>
      <c r="U497" s="86"/>
      <c r="V497" s="86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  <c r="AM497" s="145"/>
      <c r="AN497" s="158"/>
      <c r="AO497" s="145"/>
      <c r="AP497" s="158"/>
    </row>
    <row r="498" spans="15:42" ht="15" x14ac:dyDescent="0.25">
      <c r="O498" s="86"/>
      <c r="P498" s="70"/>
      <c r="Q498" s="70"/>
      <c r="R498" s="70"/>
      <c r="S498" s="70"/>
      <c r="T498" s="128"/>
      <c r="U498" s="86"/>
      <c r="V498" s="86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145"/>
      <c r="AN498" s="158"/>
      <c r="AO498" s="145"/>
      <c r="AP498" s="158"/>
    </row>
    <row r="499" spans="15:42" ht="15" x14ac:dyDescent="0.25">
      <c r="O499" s="86"/>
      <c r="P499" s="70"/>
      <c r="Q499" s="70"/>
      <c r="R499" s="70"/>
      <c r="S499" s="70"/>
      <c r="T499" s="128"/>
      <c r="U499" s="86"/>
      <c r="V499" s="86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  <c r="AM499" s="145"/>
      <c r="AN499" s="158"/>
      <c r="AO499" s="145"/>
      <c r="AP499" s="158"/>
    </row>
    <row r="500" spans="15:42" ht="15" x14ac:dyDescent="0.25">
      <c r="O500" s="86"/>
      <c r="P500" s="70"/>
      <c r="Q500" s="70"/>
      <c r="R500" s="70"/>
      <c r="S500" s="70"/>
      <c r="T500" s="128"/>
      <c r="U500" s="86"/>
      <c r="V500" s="86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  <c r="AM500" s="145"/>
      <c r="AN500" s="158"/>
      <c r="AO500" s="145"/>
      <c r="AP500" s="158"/>
    </row>
    <row r="501" spans="15:42" ht="15" x14ac:dyDescent="0.25">
      <c r="O501" s="86"/>
      <c r="P501" s="70"/>
      <c r="Q501" s="70"/>
      <c r="R501" s="70"/>
      <c r="S501" s="70"/>
      <c r="T501" s="128"/>
      <c r="U501" s="86"/>
      <c r="V501" s="86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  <c r="AM501" s="145"/>
      <c r="AN501" s="158"/>
      <c r="AO501" s="145"/>
      <c r="AP501" s="158"/>
    </row>
    <row r="502" spans="15:42" ht="15" x14ac:dyDescent="0.25">
      <c r="O502" s="86"/>
      <c r="P502" s="70"/>
      <c r="Q502" s="70"/>
      <c r="R502" s="70"/>
      <c r="S502" s="70"/>
      <c r="T502" s="128"/>
      <c r="U502" s="86"/>
      <c r="V502" s="86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  <c r="AM502" s="145"/>
      <c r="AN502" s="158"/>
      <c r="AO502" s="145"/>
      <c r="AP502" s="158"/>
    </row>
    <row r="503" spans="15:42" ht="15" x14ac:dyDescent="0.25">
      <c r="O503" s="86"/>
      <c r="P503" s="70"/>
      <c r="Q503" s="70"/>
      <c r="R503" s="70"/>
      <c r="S503" s="70"/>
      <c r="T503" s="128"/>
      <c r="U503" s="86"/>
      <c r="V503" s="86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  <c r="AM503" s="145"/>
      <c r="AN503" s="158"/>
      <c r="AO503" s="145"/>
      <c r="AP503" s="158"/>
    </row>
    <row r="504" spans="15:42" ht="15" x14ac:dyDescent="0.25">
      <c r="O504" s="86"/>
      <c r="P504" s="70"/>
      <c r="Q504" s="70"/>
      <c r="R504" s="70"/>
      <c r="S504" s="70"/>
      <c r="T504" s="128"/>
      <c r="U504" s="86"/>
      <c r="V504" s="86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  <c r="AM504" s="145"/>
      <c r="AN504" s="158"/>
      <c r="AO504" s="145"/>
      <c r="AP504" s="158"/>
    </row>
    <row r="505" spans="15:42" ht="15" x14ac:dyDescent="0.25">
      <c r="O505" s="86"/>
      <c r="P505" s="70"/>
      <c r="Q505" s="70"/>
      <c r="R505" s="70"/>
      <c r="S505" s="70"/>
      <c r="T505" s="128"/>
      <c r="U505" s="86"/>
      <c r="V505" s="86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  <c r="AM505" s="145"/>
      <c r="AN505" s="158"/>
      <c r="AO505" s="145"/>
      <c r="AP505" s="158"/>
    </row>
    <row r="506" spans="15:42" ht="15" x14ac:dyDescent="0.25">
      <c r="O506" s="86"/>
      <c r="P506" s="70"/>
      <c r="Q506" s="70"/>
      <c r="R506" s="70"/>
      <c r="S506" s="70"/>
      <c r="T506" s="128"/>
      <c r="U506" s="86"/>
      <c r="V506" s="86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  <c r="AM506" s="145"/>
      <c r="AN506" s="158"/>
      <c r="AO506" s="145"/>
      <c r="AP506" s="158"/>
    </row>
    <row r="507" spans="15:42" ht="15" x14ac:dyDescent="0.25">
      <c r="O507" s="86"/>
      <c r="P507" s="70"/>
      <c r="Q507" s="70"/>
      <c r="R507" s="70"/>
      <c r="S507" s="70"/>
      <c r="T507" s="128"/>
      <c r="U507" s="86"/>
      <c r="V507" s="86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145"/>
      <c r="AN507" s="158"/>
      <c r="AO507" s="145"/>
      <c r="AP507" s="158"/>
    </row>
    <row r="508" spans="15:42" ht="15" x14ac:dyDescent="0.25">
      <c r="O508" s="86"/>
      <c r="P508" s="70"/>
      <c r="Q508" s="70"/>
      <c r="R508" s="70"/>
      <c r="S508" s="70"/>
      <c r="T508" s="128"/>
      <c r="U508" s="86"/>
      <c r="V508" s="86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  <c r="AM508" s="145"/>
      <c r="AN508" s="158"/>
      <c r="AO508" s="145"/>
      <c r="AP508" s="158"/>
    </row>
    <row r="509" spans="15:42" ht="15" x14ac:dyDescent="0.25">
      <c r="O509" s="86"/>
      <c r="P509" s="70"/>
      <c r="Q509" s="70"/>
      <c r="R509" s="70"/>
      <c r="S509" s="70"/>
      <c r="T509" s="128"/>
      <c r="U509" s="86"/>
      <c r="V509" s="86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  <c r="AM509" s="145"/>
      <c r="AN509" s="158"/>
      <c r="AO509" s="145"/>
      <c r="AP509" s="158"/>
    </row>
    <row r="510" spans="15:42" ht="15" x14ac:dyDescent="0.25">
      <c r="O510" s="86"/>
      <c r="P510" s="70"/>
      <c r="Q510" s="70"/>
      <c r="R510" s="70"/>
      <c r="S510" s="70"/>
      <c r="T510" s="128"/>
      <c r="U510" s="86"/>
      <c r="V510" s="86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  <c r="AM510" s="145"/>
      <c r="AN510" s="158"/>
      <c r="AO510" s="145"/>
      <c r="AP510" s="158"/>
    </row>
    <row r="511" spans="15:42" ht="15" x14ac:dyDescent="0.25">
      <c r="O511" s="86"/>
      <c r="P511" s="70"/>
      <c r="Q511" s="70"/>
      <c r="R511" s="70"/>
      <c r="S511" s="70"/>
      <c r="T511" s="128"/>
      <c r="U511" s="86"/>
      <c r="V511" s="86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  <c r="AM511" s="145"/>
      <c r="AN511" s="158"/>
      <c r="AO511" s="145"/>
      <c r="AP511" s="158"/>
    </row>
  </sheetData>
  <sortState ref="B9:BA260">
    <sortCondition ref="B9:B260"/>
  </sortState>
  <mergeCells count="6">
    <mergeCell ref="AJ1:AN1"/>
    <mergeCell ref="L1:P1"/>
    <mergeCell ref="R1:V1"/>
    <mergeCell ref="E1:H1"/>
    <mergeCell ref="X1:AB1"/>
    <mergeCell ref="AD1:AH1"/>
  </mergeCells>
  <pageMargins left="0.7" right="0.7" top="0.75" bottom="0.75" header="0.3" footer="0.3"/>
  <pageSetup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0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9" sqref="B9"/>
    </sheetView>
  </sheetViews>
  <sheetFormatPr defaultRowHeight="14.25" x14ac:dyDescent="0.2"/>
  <cols>
    <col min="1" max="1" width="5.375" customWidth="1"/>
    <col min="2" max="2" width="42.25" customWidth="1"/>
    <col min="3" max="3" width="9.25" style="436" customWidth="1"/>
    <col min="4" max="4" width="9.25" style="437" customWidth="1"/>
    <col min="5" max="5" width="9.25" style="436" customWidth="1"/>
    <col min="6" max="6" width="9.25" style="437" customWidth="1"/>
    <col min="7" max="7" width="9.25" style="438" customWidth="1"/>
    <col min="8" max="8" width="9.25" style="436" customWidth="1"/>
    <col min="9" max="9" width="9.25" style="437" customWidth="1"/>
    <col min="10" max="10" width="9.25" style="436" customWidth="1"/>
    <col min="11" max="11" width="10.25" style="437" customWidth="1"/>
    <col min="12" max="14" width="10.25" style="438" customWidth="1"/>
    <col min="15" max="15" width="10.25" style="436" customWidth="1"/>
    <col min="16" max="16" width="10.25" style="437" customWidth="1"/>
    <col min="17" max="19" width="10.25" style="438" customWidth="1"/>
    <col min="20" max="20" width="10.25" style="436" customWidth="1"/>
    <col min="21" max="21" width="10.25" style="437" customWidth="1"/>
    <col min="22" max="22" width="10.25" style="438" customWidth="1"/>
    <col min="23" max="23" width="10.25" style="439" customWidth="1"/>
    <col min="24" max="24" width="10.25" style="436" customWidth="1"/>
    <col min="25" max="25" width="10.25" style="437" customWidth="1"/>
    <col min="26" max="26" width="10.25" style="440" customWidth="1"/>
  </cols>
  <sheetData>
    <row r="1" spans="1:26" ht="169.5" customHeight="1" thickTop="1" thickBot="1" x14ac:dyDescent="0.3">
      <c r="B1" s="22" t="s">
        <v>0</v>
      </c>
      <c r="C1" s="373" t="s">
        <v>359</v>
      </c>
      <c r="D1" s="115" t="s">
        <v>360</v>
      </c>
      <c r="E1" s="374" t="s">
        <v>357</v>
      </c>
      <c r="F1" s="116" t="s">
        <v>363</v>
      </c>
      <c r="G1" s="375" t="s">
        <v>358</v>
      </c>
      <c r="H1" s="373" t="s">
        <v>367</v>
      </c>
      <c r="I1" s="116" t="s">
        <v>364</v>
      </c>
      <c r="J1" s="441" t="s">
        <v>365</v>
      </c>
      <c r="K1" s="116" t="s">
        <v>366</v>
      </c>
      <c r="L1" s="444" t="s">
        <v>368</v>
      </c>
      <c r="M1" s="445" t="s">
        <v>369</v>
      </c>
      <c r="N1" s="442" t="s">
        <v>370</v>
      </c>
      <c r="O1" s="441" t="s">
        <v>371</v>
      </c>
      <c r="P1" s="116" t="s">
        <v>372</v>
      </c>
      <c r="Q1" s="444" t="s">
        <v>373</v>
      </c>
      <c r="R1" s="445" t="s">
        <v>374</v>
      </c>
      <c r="S1" s="442" t="s">
        <v>375</v>
      </c>
      <c r="T1" s="441" t="s">
        <v>376</v>
      </c>
      <c r="U1" s="116" t="s">
        <v>377</v>
      </c>
      <c r="V1" s="443" t="s">
        <v>378</v>
      </c>
      <c r="W1" s="376" t="s">
        <v>6</v>
      </c>
      <c r="X1" s="377" t="s">
        <v>361</v>
      </c>
      <c r="Y1" s="378" t="s">
        <v>362</v>
      </c>
      <c r="Z1" s="379" t="s">
        <v>7</v>
      </c>
    </row>
    <row r="2" spans="1:26" ht="15" thickTop="1" x14ac:dyDescent="0.2">
      <c r="B2" s="380" t="s">
        <v>5</v>
      </c>
      <c r="C2" s="381">
        <v>291157</v>
      </c>
      <c r="D2" s="382">
        <v>0.46946836242989176</v>
      </c>
      <c r="E2" s="383">
        <v>288263</v>
      </c>
      <c r="F2" s="382">
        <v>0.4696323747156837</v>
      </c>
      <c r="G2" s="384">
        <f>D2-F2</f>
        <v>-1.6401228579193683E-4</v>
      </c>
      <c r="H2" s="385">
        <v>291171</v>
      </c>
      <c r="I2" s="382">
        <v>0.7027966384014892</v>
      </c>
      <c r="J2" s="383">
        <v>287459</v>
      </c>
      <c r="K2" s="382">
        <v>0.69964810304605485</v>
      </c>
      <c r="L2" s="384">
        <f>I2-K2</f>
        <v>3.1485353554343565E-3</v>
      </c>
      <c r="M2" s="385">
        <v>291175</v>
      </c>
      <c r="N2" s="382">
        <v>0.40993217137460292</v>
      </c>
      <c r="O2" s="383">
        <v>287442</v>
      </c>
      <c r="P2" s="382">
        <v>0.40600640608191191</v>
      </c>
      <c r="Q2" s="446">
        <f>N2-P2</f>
        <v>3.925765292691008E-3</v>
      </c>
      <c r="R2" s="385">
        <v>291075</v>
      </c>
      <c r="S2" s="382">
        <v>0.39786652924503996</v>
      </c>
      <c r="T2" s="383">
        <v>288093.99699999986</v>
      </c>
      <c r="U2" s="382">
        <v>0.40359111682566601</v>
      </c>
      <c r="V2" s="446">
        <f>S2-U2</f>
        <v>-5.7245875806260504E-3</v>
      </c>
      <c r="W2" s="386" t="s">
        <v>32</v>
      </c>
      <c r="X2" s="383">
        <v>479258</v>
      </c>
      <c r="Y2" s="387">
        <v>0.59497598370814886</v>
      </c>
      <c r="Z2" s="388" t="s">
        <v>32</v>
      </c>
    </row>
    <row r="3" spans="1:26" x14ac:dyDescent="0.2">
      <c r="B3" s="389" t="s">
        <v>8</v>
      </c>
      <c r="C3" s="272">
        <v>105919</v>
      </c>
      <c r="D3" s="390">
        <v>0.52648722136727122</v>
      </c>
      <c r="E3" s="391">
        <v>104043</v>
      </c>
      <c r="F3" s="390">
        <v>0.52121011919876392</v>
      </c>
      <c r="G3" s="392">
        <f t="shared" ref="G3:G7" si="0">D3-F3</f>
        <v>5.2771021685072972E-3</v>
      </c>
      <c r="H3" s="270">
        <v>105926</v>
      </c>
      <c r="I3" s="390">
        <v>0.74124388724203683</v>
      </c>
      <c r="J3" s="391">
        <v>103502</v>
      </c>
      <c r="K3" s="390">
        <v>0.73551467200900833</v>
      </c>
      <c r="L3" s="392">
        <f t="shared" ref="L3:L7" si="1">I3-K3</f>
        <v>5.7292152330284951E-3</v>
      </c>
      <c r="M3" s="270">
        <v>105934</v>
      </c>
      <c r="N3" s="390">
        <v>0.46091906281269468</v>
      </c>
      <c r="O3" s="391">
        <v>103495</v>
      </c>
      <c r="P3" s="390">
        <v>0.45500225182569831</v>
      </c>
      <c r="Q3" s="447">
        <f t="shared" ref="Q3:Q7" si="2">N3-P3</f>
        <v>5.9168109869963681E-3</v>
      </c>
      <c r="R3" s="270">
        <v>105897</v>
      </c>
      <c r="S3" s="390">
        <v>0.45193914841780219</v>
      </c>
      <c r="T3" s="391">
        <v>104047.78200000004</v>
      </c>
      <c r="U3" s="390">
        <v>0.46185396820856767</v>
      </c>
      <c r="V3" s="447">
        <f t="shared" ref="V3:V7" si="3">S3-U3</f>
        <v>-9.9148197907654723E-3</v>
      </c>
      <c r="W3" s="393">
        <v>1</v>
      </c>
      <c r="X3" s="391">
        <v>172634</v>
      </c>
      <c r="Y3" s="394">
        <v>0.56105981440504193</v>
      </c>
      <c r="Z3" s="89" t="s">
        <v>32</v>
      </c>
    </row>
    <row r="4" spans="1:26" x14ac:dyDescent="0.2">
      <c r="B4" s="389" t="s">
        <v>9</v>
      </c>
      <c r="C4" s="272">
        <v>57475</v>
      </c>
      <c r="D4" s="390">
        <v>0.44033057851239665</v>
      </c>
      <c r="E4" s="391">
        <v>56952</v>
      </c>
      <c r="F4" s="390">
        <v>0.44440231631275645</v>
      </c>
      <c r="G4" s="392">
        <f t="shared" si="0"/>
        <v>-4.0717378003597982E-3</v>
      </c>
      <c r="H4" s="270">
        <v>57457</v>
      </c>
      <c r="I4" s="390">
        <v>0.68910663626712154</v>
      </c>
      <c r="J4" s="391">
        <v>56889</v>
      </c>
      <c r="K4" s="390">
        <v>0.68847883070904003</v>
      </c>
      <c r="L4" s="392">
        <f t="shared" si="1"/>
        <v>6.2780555808150673E-4</v>
      </c>
      <c r="M4" s="270">
        <v>57469</v>
      </c>
      <c r="N4" s="390">
        <v>0.38589500426316797</v>
      </c>
      <c r="O4" s="391">
        <v>56888</v>
      </c>
      <c r="P4" s="390">
        <v>0.38112212098569587</v>
      </c>
      <c r="Q4" s="447">
        <f t="shared" si="2"/>
        <v>4.7728832774721064E-3</v>
      </c>
      <c r="R4" s="270">
        <v>57459</v>
      </c>
      <c r="S4" s="390">
        <v>0.37160410031500724</v>
      </c>
      <c r="T4" s="391">
        <v>56912.718000000001</v>
      </c>
      <c r="U4" s="390">
        <v>0.37797356647067876</v>
      </c>
      <c r="V4" s="447">
        <f t="shared" si="3"/>
        <v>-6.3694661556715215E-3</v>
      </c>
      <c r="W4" s="393">
        <v>2</v>
      </c>
      <c r="X4" s="391">
        <v>94188</v>
      </c>
      <c r="Y4" s="394">
        <v>0.64583598759926952</v>
      </c>
      <c r="Z4" s="89" t="s">
        <v>32</v>
      </c>
    </row>
    <row r="5" spans="1:26" x14ac:dyDescent="0.2">
      <c r="B5" s="389" t="s">
        <v>10</v>
      </c>
      <c r="C5" s="272">
        <v>85723</v>
      </c>
      <c r="D5" s="390">
        <v>0.4589783372023844</v>
      </c>
      <c r="E5" s="391">
        <v>85003</v>
      </c>
      <c r="F5" s="390">
        <v>0.46044722110544289</v>
      </c>
      <c r="G5" s="392">
        <f t="shared" si="0"/>
        <v>-1.4688839030584933E-3</v>
      </c>
      <c r="H5" s="270">
        <v>85763</v>
      </c>
      <c r="I5" s="390">
        <v>0.6884670545573266</v>
      </c>
      <c r="J5" s="391">
        <v>84847</v>
      </c>
      <c r="K5" s="390">
        <v>0.68836910012108943</v>
      </c>
      <c r="L5" s="392">
        <f t="shared" si="1"/>
        <v>9.7954436237168707E-5</v>
      </c>
      <c r="M5" s="270">
        <v>85741</v>
      </c>
      <c r="N5" s="390">
        <v>0.3985024667312021</v>
      </c>
      <c r="O5" s="391">
        <v>84836</v>
      </c>
      <c r="P5" s="390">
        <v>0.39892537344291951</v>
      </c>
      <c r="Q5" s="447">
        <f t="shared" si="2"/>
        <v>-4.229067117174079E-4</v>
      </c>
      <c r="R5" s="270">
        <v>85693</v>
      </c>
      <c r="S5" s="390">
        <v>0.38527067555109518</v>
      </c>
      <c r="T5" s="391">
        <v>84889.362999999998</v>
      </c>
      <c r="U5" s="390">
        <v>0.38927473162921483</v>
      </c>
      <c r="V5" s="447">
        <f t="shared" si="3"/>
        <v>-4.0040560781196555E-3</v>
      </c>
      <c r="W5" s="393">
        <v>3</v>
      </c>
      <c r="X5" s="391">
        <v>142932</v>
      </c>
      <c r="Y5" s="394">
        <v>0.55042957490275091</v>
      </c>
      <c r="Z5" s="89" t="s">
        <v>32</v>
      </c>
    </row>
    <row r="6" spans="1:26" x14ac:dyDescent="0.2">
      <c r="B6" s="389" t="s">
        <v>11</v>
      </c>
      <c r="C6" s="272">
        <v>27195</v>
      </c>
      <c r="D6" s="390">
        <v>0.40661886376172091</v>
      </c>
      <c r="E6" s="391">
        <v>27183</v>
      </c>
      <c r="F6" s="390">
        <v>0.4103762306541337</v>
      </c>
      <c r="G6" s="392">
        <f t="shared" si="0"/>
        <v>-3.7573668924127945E-3</v>
      </c>
      <c r="H6" s="270">
        <v>27186</v>
      </c>
      <c r="I6" s="390">
        <v>0.6795409401898036</v>
      </c>
      <c r="J6" s="391">
        <v>27146</v>
      </c>
      <c r="K6" s="390">
        <v>0.66970142163180635</v>
      </c>
      <c r="L6" s="392">
        <f t="shared" si="1"/>
        <v>9.8395185579972511E-3</v>
      </c>
      <c r="M6" s="270">
        <v>27189</v>
      </c>
      <c r="N6" s="390">
        <v>0.36305123395490824</v>
      </c>
      <c r="O6" s="391">
        <v>27145</v>
      </c>
      <c r="P6" s="390">
        <v>0.35720532904492092</v>
      </c>
      <c r="Q6" s="447">
        <f t="shared" si="2"/>
        <v>5.8459049099873206E-3</v>
      </c>
      <c r="R6" s="270">
        <v>27185</v>
      </c>
      <c r="S6" s="390">
        <v>0.35004598123965425</v>
      </c>
      <c r="T6" s="391">
        <v>27171.804999999993</v>
      </c>
      <c r="U6" s="390">
        <v>0.35037193885352863</v>
      </c>
      <c r="V6" s="447">
        <f t="shared" si="3"/>
        <v>-3.259576138743836E-4</v>
      </c>
      <c r="W6" s="393">
        <v>4</v>
      </c>
      <c r="X6" s="391">
        <v>44939</v>
      </c>
      <c r="Y6" s="394">
        <v>0.68920091679832662</v>
      </c>
      <c r="Z6" s="89" t="s">
        <v>32</v>
      </c>
    </row>
    <row r="7" spans="1:26" x14ac:dyDescent="0.2">
      <c r="B7" s="395" t="s">
        <v>12</v>
      </c>
      <c r="C7" s="281">
        <v>14845</v>
      </c>
      <c r="D7" s="396">
        <v>0.35116200740990233</v>
      </c>
      <c r="E7" s="397">
        <v>15082</v>
      </c>
      <c r="F7" s="396">
        <v>0.36766475724232633</v>
      </c>
      <c r="G7" s="398">
        <f t="shared" si="0"/>
        <v>-1.6502749832424002E-2</v>
      </c>
      <c r="H7" s="280">
        <v>14839</v>
      </c>
      <c r="I7" s="396">
        <v>0.60677943257631917</v>
      </c>
      <c r="J7" s="397">
        <v>15075</v>
      </c>
      <c r="K7" s="396">
        <v>0.6129528651039341</v>
      </c>
      <c r="L7" s="398">
        <f t="shared" si="1"/>
        <v>-6.1734325276149304E-3</v>
      </c>
      <c r="M7" s="280">
        <v>14842</v>
      </c>
      <c r="N7" s="396">
        <v>0.29099851771998381</v>
      </c>
      <c r="O7" s="397">
        <v>15078</v>
      </c>
      <c r="P7" s="396">
        <v>0.29128455148786858</v>
      </c>
      <c r="Q7" s="448">
        <f t="shared" si="2"/>
        <v>-2.8603376788477464E-4</v>
      </c>
      <c r="R7" s="270">
        <v>14841</v>
      </c>
      <c r="S7" s="390">
        <v>0.27403813759180645</v>
      </c>
      <c r="T7" s="391">
        <v>15072.328999999998</v>
      </c>
      <c r="U7" s="390">
        <v>0.27469357920730109</v>
      </c>
      <c r="V7" s="447">
        <f t="shared" si="3"/>
        <v>-6.5544161549463409E-4</v>
      </c>
      <c r="W7" s="399">
        <v>5</v>
      </c>
      <c r="X7" s="397">
        <v>24565</v>
      </c>
      <c r="Y7" s="400">
        <v>0.72513739059637694</v>
      </c>
      <c r="Z7" s="401" t="s">
        <v>32</v>
      </c>
    </row>
    <row r="8" spans="1:26" s="402" customFormat="1" ht="17.25" customHeight="1" thickBot="1" x14ac:dyDescent="0.3">
      <c r="B8" s="403" t="s">
        <v>0</v>
      </c>
      <c r="C8" s="404" t="s">
        <v>359</v>
      </c>
      <c r="D8" s="405" t="s">
        <v>360</v>
      </c>
      <c r="E8" s="406" t="s">
        <v>357</v>
      </c>
      <c r="F8" s="405" t="s">
        <v>363</v>
      </c>
      <c r="G8" s="407" t="s">
        <v>358</v>
      </c>
      <c r="H8" s="408" t="s">
        <v>40</v>
      </c>
      <c r="I8" s="405" t="s">
        <v>33</v>
      </c>
      <c r="J8" s="406" t="s">
        <v>365</v>
      </c>
      <c r="K8" s="405" t="s">
        <v>366</v>
      </c>
      <c r="L8" s="407" t="s">
        <v>368</v>
      </c>
      <c r="M8" s="408" t="s">
        <v>53</v>
      </c>
      <c r="N8" s="405" t="s">
        <v>35</v>
      </c>
      <c r="O8" s="406" t="s">
        <v>371</v>
      </c>
      <c r="P8" s="405" t="s">
        <v>372</v>
      </c>
      <c r="Q8" s="407" t="s">
        <v>373</v>
      </c>
      <c r="R8" s="450" t="s">
        <v>47</v>
      </c>
      <c r="S8" s="455" t="s">
        <v>34</v>
      </c>
      <c r="T8" s="452" t="s">
        <v>376</v>
      </c>
      <c r="U8" s="455" t="s">
        <v>377</v>
      </c>
      <c r="V8" s="449" t="s">
        <v>378</v>
      </c>
      <c r="W8" s="409" t="s">
        <v>6</v>
      </c>
      <c r="X8" s="406" t="s">
        <v>14</v>
      </c>
      <c r="Y8" s="405" t="s">
        <v>15</v>
      </c>
      <c r="Z8" s="410" t="s">
        <v>7</v>
      </c>
    </row>
    <row r="9" spans="1:26" ht="17.25" customHeight="1" thickTop="1" x14ac:dyDescent="0.2">
      <c r="A9" s="411">
        <v>1</v>
      </c>
      <c r="B9" s="412" t="s">
        <v>245</v>
      </c>
      <c r="C9" s="413">
        <v>706</v>
      </c>
      <c r="D9" s="414">
        <v>0.58356940509915012</v>
      </c>
      <c r="E9" s="415">
        <v>627</v>
      </c>
      <c r="F9" s="414">
        <v>0.5885243053064686</v>
      </c>
      <c r="G9" s="416">
        <f>Table4[[#This Row],[2017-18 - Total % Met Readiness Becnhmark Math]]-Table4[[#This Row],[2016-17 Total % Met Readiness Benchmark Math]]</f>
        <v>-4.95490020731848E-3</v>
      </c>
      <c r="H9" s="417">
        <v>706</v>
      </c>
      <c r="I9" s="414">
        <v>0.79886685552407921</v>
      </c>
      <c r="J9" s="415">
        <v>627</v>
      </c>
      <c r="K9" s="414">
        <v>0.80052747477034591</v>
      </c>
      <c r="L9" s="416">
        <f>Table4[[#This Row],[Total % Proficient or Advanced English]]-Table4[[#This Row],[2016-17 Total % Met Readiness Benchmark English]]</f>
        <v>-1.6606192462667035E-3</v>
      </c>
      <c r="M9" s="417">
        <v>706</v>
      </c>
      <c r="N9" s="414">
        <v>0.54107648725212465</v>
      </c>
      <c r="O9" s="415">
        <v>627</v>
      </c>
      <c r="P9" s="414">
        <v>0.54561770434999024</v>
      </c>
      <c r="Q9" s="416">
        <f>Table4[[#This Row],[Total % Proficient or Advanced Reading]]-Table4[[#This Row],[2016-17 Total % Met Readiness Benchmark Reading]]</f>
        <v>-4.5412170978655908E-3</v>
      </c>
      <c r="R9" s="302">
        <v>706</v>
      </c>
      <c r="S9" s="301">
        <v>0.5</v>
      </c>
      <c r="T9" s="453">
        <v>627.26700000000005</v>
      </c>
      <c r="U9" s="301">
        <v>0.50071022387595709</v>
      </c>
      <c r="V9" s="457">
        <f>Table4[[#This Row],[Total % Proficient or Advanced Science]]-Table4[[#This Row],[2016-17 Total % Met Readiness Benchmark Science]]</f>
        <v>-7.1022387595709446E-4</v>
      </c>
      <c r="W9" s="418">
        <v>3</v>
      </c>
      <c r="X9" s="415">
        <v>1252</v>
      </c>
      <c r="Y9" s="414">
        <v>0.28000000000000003</v>
      </c>
      <c r="Z9" s="419">
        <v>6040700</v>
      </c>
    </row>
    <row r="10" spans="1:26" ht="17.25" customHeight="1" x14ac:dyDescent="0.2">
      <c r="A10" s="411">
        <v>2</v>
      </c>
      <c r="B10" s="420" t="s">
        <v>91</v>
      </c>
      <c r="C10" s="421">
        <v>1951</v>
      </c>
      <c r="D10" s="422">
        <v>0.52229625832906201</v>
      </c>
      <c r="E10" s="423">
        <v>1948</v>
      </c>
      <c r="F10" s="422">
        <v>0.48597398438406142</v>
      </c>
      <c r="G10" s="424">
        <f>Table4[[#This Row],[2017-18 - Total % Met Readiness Becnhmark Math]]-Table4[[#This Row],[2016-17 Total % Met Readiness Benchmark Math]]</f>
        <v>3.6322273945000594E-2</v>
      </c>
      <c r="H10" s="425">
        <v>1950</v>
      </c>
      <c r="I10" s="422">
        <v>0.73589743589743595</v>
      </c>
      <c r="J10" s="423">
        <v>1948</v>
      </c>
      <c r="K10" s="422">
        <v>0.73714325892288923</v>
      </c>
      <c r="L10" s="428">
        <f>Table4[[#This Row],[Total % Proficient or Advanced English]]-Table4[[#This Row],[2016-17 Total % Met Readiness Benchmark English]]</f>
        <v>-1.2458230254532854E-3</v>
      </c>
      <c r="M10" s="425">
        <v>1951</v>
      </c>
      <c r="N10" s="422">
        <v>0.43874935930292158</v>
      </c>
      <c r="O10" s="423">
        <v>1949</v>
      </c>
      <c r="P10" s="422">
        <v>0.42698849043503789</v>
      </c>
      <c r="Q10" s="424">
        <f>Table4[[#This Row],[Total % Proficient or Advanced Reading]]-Table4[[#This Row],[2016-17 Total % Met Readiness Benchmark Reading]]</f>
        <v>1.1760868867883689E-2</v>
      </c>
      <c r="R10" s="302">
        <v>1949</v>
      </c>
      <c r="S10" s="301">
        <v>0.46177526936890712</v>
      </c>
      <c r="T10" s="453">
        <v>1947.779</v>
      </c>
      <c r="U10" s="301">
        <v>0.45576679900543132</v>
      </c>
      <c r="V10" s="458">
        <f>Table4[[#This Row],[Total % Proficient or Advanced Science]]-Table4[[#This Row],[2016-17 Total % Met Readiness Benchmark Science]]</f>
        <v>6.008470363475793E-3</v>
      </c>
      <c r="W10" s="426">
        <v>1</v>
      </c>
      <c r="X10" s="423">
        <v>3222</v>
      </c>
      <c r="Y10" s="422">
        <v>0.51</v>
      </c>
      <c r="Z10" s="427">
        <v>1701000</v>
      </c>
    </row>
    <row r="11" spans="1:26" ht="17.25" customHeight="1" x14ac:dyDescent="0.2">
      <c r="A11" s="411">
        <v>3</v>
      </c>
      <c r="B11" s="420" t="s">
        <v>79</v>
      </c>
      <c r="C11" s="421">
        <v>340</v>
      </c>
      <c r="D11" s="422">
        <v>0.47058823529411764</v>
      </c>
      <c r="E11" s="423">
        <v>328</v>
      </c>
      <c r="F11" s="422">
        <v>0.46649413830312564</v>
      </c>
      <c r="G11" s="424">
        <f>Table4[[#This Row],[2017-18 - Total % Met Readiness Becnhmark Math]]-Table4[[#This Row],[2016-17 Total % Met Readiness Benchmark Math]]</f>
        <v>4.0940969909920022E-3</v>
      </c>
      <c r="H11" s="425">
        <v>340</v>
      </c>
      <c r="I11" s="422">
        <v>0.73235294117647065</v>
      </c>
      <c r="J11" s="423">
        <v>328</v>
      </c>
      <c r="K11" s="422">
        <v>0.72853071612539422</v>
      </c>
      <c r="L11" s="424">
        <f>Table4[[#This Row],[Total % Proficient or Advanced English]]-Table4[[#This Row],[2016-17 Total % Met Readiness Benchmark English]]</f>
        <v>3.8222250510764333E-3</v>
      </c>
      <c r="M11" s="425">
        <v>340</v>
      </c>
      <c r="N11" s="422">
        <v>0.45588235294117646</v>
      </c>
      <c r="O11" s="423">
        <v>328</v>
      </c>
      <c r="P11" s="422">
        <v>0.43898564995899547</v>
      </c>
      <c r="Q11" s="424">
        <f>Table4[[#This Row],[Total % Proficient or Advanced Reading]]-Table4[[#This Row],[2016-17 Total % Met Readiness Benchmark Reading]]</f>
        <v>1.6896702982180989E-2</v>
      </c>
      <c r="R11" s="302">
        <v>340</v>
      </c>
      <c r="S11" s="301">
        <v>0.45588235294117646</v>
      </c>
      <c r="T11" s="453">
        <v>328.04700000000003</v>
      </c>
      <c r="U11" s="301">
        <v>0.45737653446000115</v>
      </c>
      <c r="V11" s="457">
        <f>Table4[[#This Row],[Total % Proficient or Advanced Science]]-Table4[[#This Row],[2016-17 Total % Met Readiness Benchmark Science]]</f>
        <v>-1.4941815188246887E-3</v>
      </c>
      <c r="W11" s="426">
        <v>1</v>
      </c>
      <c r="X11" s="423">
        <v>523</v>
      </c>
      <c r="Y11" s="422">
        <v>0.62</v>
      </c>
      <c r="Z11" s="427">
        <v>501000</v>
      </c>
    </row>
    <row r="12" spans="1:26" ht="17.25" customHeight="1" x14ac:dyDescent="0.2">
      <c r="A12" s="411">
        <v>4</v>
      </c>
      <c r="B12" s="420" t="s">
        <v>258</v>
      </c>
      <c r="C12" s="421"/>
      <c r="D12" s="422"/>
      <c r="E12" s="423">
        <v>46</v>
      </c>
      <c r="F12" s="422">
        <v>0</v>
      </c>
      <c r="G12" s="424">
        <f>Table4[[#This Row],[2017-18 - Total % Met Readiness Becnhmark Math]]-Table4[[#This Row],[2016-17 Total % Met Readiness Benchmark Math]]</f>
        <v>0</v>
      </c>
      <c r="H12" s="425"/>
      <c r="I12" s="422"/>
      <c r="J12" s="423">
        <v>45</v>
      </c>
      <c r="K12" s="422">
        <v>0.4</v>
      </c>
      <c r="L12" s="428">
        <f>Table4[[#This Row],[Total % Proficient or Advanced English]]-Table4[[#This Row],[2016-17 Total % Met Readiness Benchmark English]]</f>
        <v>-0.4</v>
      </c>
      <c r="M12" s="425"/>
      <c r="N12" s="422"/>
      <c r="O12" s="423">
        <v>45</v>
      </c>
      <c r="P12" s="422">
        <v>0.2</v>
      </c>
      <c r="Q12" s="428">
        <f>Table4[[#This Row],[Total % Proficient or Advanced Reading]]-Table4[[#This Row],[2016-17 Total % Met Readiness Benchmark Reading]]</f>
        <v>-0.2</v>
      </c>
      <c r="R12" s="302"/>
      <c r="S12" s="301"/>
      <c r="T12" s="453">
        <v>10</v>
      </c>
      <c r="U12" s="301">
        <v>0</v>
      </c>
      <c r="V12" s="458">
        <f>Table4[[#This Row],[Total % Proficient or Advanced Science]]-Table4[[#This Row],[2016-17 Total % Met Readiness Benchmark Science]]</f>
        <v>0</v>
      </c>
      <c r="W12" s="426">
        <v>3</v>
      </c>
      <c r="X12" s="423">
        <v>86</v>
      </c>
      <c r="Y12" s="422">
        <v>0.51</v>
      </c>
      <c r="Z12" s="427">
        <v>6091000</v>
      </c>
    </row>
    <row r="13" spans="1:26" ht="17.25" customHeight="1" x14ac:dyDescent="0.2">
      <c r="A13" s="411">
        <v>5</v>
      </c>
      <c r="B13" s="420" t="s">
        <v>259</v>
      </c>
      <c r="C13" s="421">
        <v>25</v>
      </c>
      <c r="D13" s="422">
        <v>0</v>
      </c>
      <c r="E13" s="423">
        <v>66</v>
      </c>
      <c r="F13" s="422">
        <v>0</v>
      </c>
      <c r="G13" s="424">
        <f>Table4[[#This Row],[2017-18 - Total % Met Readiness Becnhmark Math]]-Table4[[#This Row],[2016-17 Total % Met Readiness Benchmark Math]]</f>
        <v>0</v>
      </c>
      <c r="H13" s="425">
        <v>25</v>
      </c>
      <c r="I13" s="422">
        <v>0.08</v>
      </c>
      <c r="J13" s="423">
        <v>65</v>
      </c>
      <c r="K13" s="422">
        <v>0.10480855322062463</v>
      </c>
      <c r="L13" s="428">
        <f>Table4[[#This Row],[Total % Proficient or Advanced English]]-Table4[[#This Row],[2016-17 Total % Met Readiness Benchmark English]]</f>
        <v>-2.4808553220624627E-2</v>
      </c>
      <c r="M13" s="425">
        <v>25</v>
      </c>
      <c r="N13" s="422">
        <v>0</v>
      </c>
      <c r="O13" s="423">
        <v>65</v>
      </c>
      <c r="P13" s="422">
        <v>0.10477544358447846</v>
      </c>
      <c r="Q13" s="428">
        <f>Table4[[#This Row],[Total % Proficient or Advanced Reading]]-Table4[[#This Row],[2016-17 Total % Met Readiness Benchmark Reading]]</f>
        <v>-0.10477544358447846</v>
      </c>
      <c r="R13" s="302">
        <v>25</v>
      </c>
      <c r="S13" s="301">
        <v>0.08</v>
      </c>
      <c r="T13" s="453">
        <v>38</v>
      </c>
      <c r="U13" s="301">
        <v>7.8894736842105254E-2</v>
      </c>
      <c r="V13" s="458">
        <f>Table4[[#This Row],[Total % Proficient or Advanced Science]]-Table4[[#This Row],[2016-17 Total % Met Readiness Benchmark Science]]</f>
        <v>1.105263157894748E-3</v>
      </c>
      <c r="W13" s="426">
        <v>3</v>
      </c>
      <c r="X13" s="423">
        <v>125</v>
      </c>
      <c r="Y13" s="422">
        <v>0.52</v>
      </c>
      <c r="Z13" s="427">
        <v>6092000</v>
      </c>
    </row>
    <row r="14" spans="1:26" ht="17.25" customHeight="1" x14ac:dyDescent="0.2">
      <c r="A14" s="411">
        <v>6</v>
      </c>
      <c r="B14" s="420" t="s">
        <v>266</v>
      </c>
      <c r="C14" s="421">
        <v>1113</v>
      </c>
      <c r="D14" s="422">
        <v>0.39532794249775383</v>
      </c>
      <c r="E14" s="423">
        <v>1132</v>
      </c>
      <c r="F14" s="422">
        <v>0.42752627395566545</v>
      </c>
      <c r="G14" s="428">
        <f>Table4[[#This Row],[2017-18 - Total % Met Readiness Becnhmark Math]]-Table4[[#This Row],[2016-17 Total % Met Readiness Benchmark Math]]</f>
        <v>-3.2198331457911622E-2</v>
      </c>
      <c r="H14" s="425">
        <v>1112</v>
      </c>
      <c r="I14" s="422">
        <v>0.67176258992805749</v>
      </c>
      <c r="J14" s="423">
        <v>1132</v>
      </c>
      <c r="K14" s="422">
        <v>0.67317994056516106</v>
      </c>
      <c r="L14" s="428">
        <f>Table4[[#This Row],[Total % Proficient or Advanced English]]-Table4[[#This Row],[2016-17 Total % Met Readiness Benchmark English]]</f>
        <v>-1.417350637103576E-3</v>
      </c>
      <c r="M14" s="425">
        <v>1111</v>
      </c>
      <c r="N14" s="422">
        <v>0.38613861386138615</v>
      </c>
      <c r="O14" s="423">
        <v>1132</v>
      </c>
      <c r="P14" s="422">
        <v>0.40112544169611308</v>
      </c>
      <c r="Q14" s="428">
        <f>Table4[[#This Row],[Total % Proficient or Advanced Reading]]-Table4[[#This Row],[2016-17 Total % Met Readiness Benchmark Reading]]</f>
        <v>-1.4986827834726935E-2</v>
      </c>
      <c r="R14" s="302">
        <v>1110</v>
      </c>
      <c r="S14" s="301">
        <v>0.39549549549549545</v>
      </c>
      <c r="T14" s="453">
        <v>1133.0070000000001</v>
      </c>
      <c r="U14" s="301">
        <v>0.3804345427698152</v>
      </c>
      <c r="V14" s="458">
        <f>Table4[[#This Row],[Total % Proficient or Advanced Science]]-Table4[[#This Row],[2016-17 Total % Met Readiness Benchmark Science]]</f>
        <v>1.5060952725680254E-2</v>
      </c>
      <c r="W14" s="426">
        <v>4</v>
      </c>
      <c r="X14" s="423">
        <v>1777</v>
      </c>
      <c r="Y14" s="422">
        <v>0.53</v>
      </c>
      <c r="Z14" s="427">
        <v>1002000</v>
      </c>
    </row>
    <row r="15" spans="1:26" ht="17.25" customHeight="1" x14ac:dyDescent="0.2">
      <c r="A15" s="411">
        <v>7</v>
      </c>
      <c r="B15" s="420" t="s">
        <v>75</v>
      </c>
      <c r="C15" s="421">
        <v>516</v>
      </c>
      <c r="D15" s="422">
        <v>0.54263565891472865</v>
      </c>
      <c r="E15" s="423">
        <v>489</v>
      </c>
      <c r="F15" s="422">
        <v>0.60323229183071159</v>
      </c>
      <c r="G15" s="428">
        <f>Table4[[#This Row],[2017-18 - Total % Met Readiness Becnhmark Math]]-Table4[[#This Row],[2016-17 Total % Met Readiness Benchmark Math]]</f>
        <v>-6.059663291598294E-2</v>
      </c>
      <c r="H15" s="425">
        <v>516</v>
      </c>
      <c r="I15" s="422">
        <v>0.79651162790697672</v>
      </c>
      <c r="J15" s="423">
        <v>489</v>
      </c>
      <c r="K15" s="422">
        <v>0.83431267678802612</v>
      </c>
      <c r="L15" s="428">
        <f>Table4[[#This Row],[Total % Proficient or Advanced English]]-Table4[[#This Row],[2016-17 Total % Met Readiness Benchmark English]]</f>
        <v>-3.7801048881049404E-2</v>
      </c>
      <c r="M15" s="425">
        <v>516</v>
      </c>
      <c r="N15" s="422">
        <v>0.56782945736434109</v>
      </c>
      <c r="O15" s="423">
        <v>489</v>
      </c>
      <c r="P15" s="422">
        <v>0.59313276276816851</v>
      </c>
      <c r="Q15" s="428">
        <f>Table4[[#This Row],[Total % Proficient or Advanced Reading]]-Table4[[#This Row],[2016-17 Total % Met Readiness Benchmark Reading]]</f>
        <v>-2.5303305403827414E-2</v>
      </c>
      <c r="R15" s="302">
        <v>516</v>
      </c>
      <c r="S15" s="301">
        <v>0.54069767441860461</v>
      </c>
      <c r="T15" s="453">
        <v>489.11199999999997</v>
      </c>
      <c r="U15" s="301">
        <v>0.5521680105987995</v>
      </c>
      <c r="V15" s="457">
        <f>Table4[[#This Row],[Total % Proficient or Advanced Science]]-Table4[[#This Row],[2016-17 Total % Met Readiness Benchmark Science]]</f>
        <v>-1.1470336180194884E-2</v>
      </c>
      <c r="W15" s="426">
        <v>1</v>
      </c>
      <c r="X15" s="423">
        <v>792</v>
      </c>
      <c r="Y15" s="422">
        <v>0.25</v>
      </c>
      <c r="Z15" s="427">
        <v>440700</v>
      </c>
    </row>
    <row r="16" spans="1:26" ht="17.25" customHeight="1" x14ac:dyDescent="0.2">
      <c r="A16" s="411">
        <v>8</v>
      </c>
      <c r="B16" s="420" t="s">
        <v>78</v>
      </c>
      <c r="C16" s="421">
        <v>759</v>
      </c>
      <c r="D16" s="422">
        <v>0.24374176548089591</v>
      </c>
      <c r="E16" s="423">
        <v>393</v>
      </c>
      <c r="F16" s="422">
        <v>0.31034983048086423</v>
      </c>
      <c r="G16" s="428">
        <f>Table4[[#This Row],[2017-18 - Total % Met Readiness Becnhmark Math]]-Table4[[#This Row],[2016-17 Total % Met Readiness Benchmark Math]]</f>
        <v>-6.6608064999968325E-2</v>
      </c>
      <c r="H16" s="425">
        <v>761</v>
      </c>
      <c r="I16" s="422">
        <v>0.68068331143232585</v>
      </c>
      <c r="J16" s="423">
        <v>394</v>
      </c>
      <c r="K16" s="422">
        <v>0.73865947060182413</v>
      </c>
      <c r="L16" s="428">
        <f>Table4[[#This Row],[Total % Proficient or Advanced English]]-Table4[[#This Row],[2016-17 Total % Met Readiness Benchmark English]]</f>
        <v>-5.7976159169498276E-2</v>
      </c>
      <c r="M16" s="425">
        <v>760</v>
      </c>
      <c r="N16" s="422">
        <v>0.41447368421052633</v>
      </c>
      <c r="O16" s="423">
        <v>394</v>
      </c>
      <c r="P16" s="422">
        <v>0.41123044891326438</v>
      </c>
      <c r="Q16" s="424">
        <f>Table4[[#This Row],[Total % Proficient or Advanced Reading]]-Table4[[#This Row],[2016-17 Total % Met Readiness Benchmark Reading]]</f>
        <v>3.2432352972619483E-3</v>
      </c>
      <c r="R16" s="302">
        <v>760</v>
      </c>
      <c r="S16" s="301">
        <v>0.32236842105263158</v>
      </c>
      <c r="T16" s="453">
        <v>392.988</v>
      </c>
      <c r="U16" s="301">
        <v>0.3893986584832107</v>
      </c>
      <c r="V16" s="457">
        <f>Table4[[#This Row],[Total % Proficient or Advanced Science]]-Table4[[#This Row],[2016-17 Total % Met Readiness Benchmark Science]]</f>
        <v>-6.703023743057912E-2</v>
      </c>
      <c r="W16" s="426">
        <v>1</v>
      </c>
      <c r="X16" s="423">
        <v>761</v>
      </c>
      <c r="Y16" s="422"/>
      <c r="Z16" s="427">
        <v>444700</v>
      </c>
    </row>
    <row r="17" spans="1:26" ht="17.25" customHeight="1" x14ac:dyDescent="0.2">
      <c r="A17" s="411">
        <v>9</v>
      </c>
      <c r="B17" s="420" t="s">
        <v>247</v>
      </c>
      <c r="C17" s="421">
        <v>1450</v>
      </c>
      <c r="D17" s="422">
        <v>0.30413793103448272</v>
      </c>
      <c r="E17" s="423">
        <v>1176</v>
      </c>
      <c r="F17" s="422">
        <v>0.33829115162112833</v>
      </c>
      <c r="G17" s="428">
        <f>Table4[[#This Row],[2017-18 - Total % Met Readiness Becnhmark Math]]-Table4[[#This Row],[2016-17 Total % Met Readiness Benchmark Math]]</f>
        <v>-3.4153220586645605E-2</v>
      </c>
      <c r="H17" s="425">
        <v>1449</v>
      </c>
      <c r="I17" s="422">
        <v>0.67908902691511386</v>
      </c>
      <c r="J17" s="423">
        <v>1178</v>
      </c>
      <c r="K17" s="422">
        <v>0.65784525372951874</v>
      </c>
      <c r="L17" s="424">
        <f>Table4[[#This Row],[Total % Proficient or Advanced English]]-Table4[[#This Row],[2016-17 Total % Met Readiness Benchmark English]]</f>
        <v>2.1243773185595116E-2</v>
      </c>
      <c r="M17" s="425">
        <v>1448</v>
      </c>
      <c r="N17" s="422">
        <v>0.42196132596685088</v>
      </c>
      <c r="O17" s="423">
        <v>1178</v>
      </c>
      <c r="P17" s="422">
        <v>0.38970272567921382</v>
      </c>
      <c r="Q17" s="424">
        <f>Table4[[#This Row],[Total % Proficient or Advanced Reading]]-Table4[[#This Row],[2016-17 Total % Met Readiness Benchmark Reading]]</f>
        <v>3.2258600287637051E-2</v>
      </c>
      <c r="R17" s="302">
        <v>1450</v>
      </c>
      <c r="S17" s="301">
        <v>0.35586206896551725</v>
      </c>
      <c r="T17" s="453">
        <v>1175.7570000000001</v>
      </c>
      <c r="U17" s="301">
        <v>0.36142672337906556</v>
      </c>
      <c r="V17" s="457">
        <f>Table4[[#This Row],[Total % Proficient or Advanced Science]]-Table4[[#This Row],[2016-17 Total % Met Readiness Benchmark Science]]</f>
        <v>-5.5646544135483089E-3</v>
      </c>
      <c r="W17" s="426">
        <v>3</v>
      </c>
      <c r="X17" s="423">
        <v>2055</v>
      </c>
      <c r="Y17" s="422"/>
      <c r="Z17" s="427">
        <v>6043700</v>
      </c>
    </row>
    <row r="18" spans="1:26" ht="17.25" customHeight="1" x14ac:dyDescent="0.2">
      <c r="A18" s="411">
        <v>10</v>
      </c>
      <c r="B18" s="420" t="s">
        <v>184</v>
      </c>
      <c r="C18" s="421">
        <v>262</v>
      </c>
      <c r="D18" s="422">
        <v>0.57633587786259532</v>
      </c>
      <c r="E18" s="423">
        <v>267</v>
      </c>
      <c r="F18" s="422">
        <v>0.52792053099201408</v>
      </c>
      <c r="G18" s="424">
        <f>Table4[[#This Row],[2017-18 - Total % Met Readiness Becnhmark Math]]-Table4[[#This Row],[2016-17 Total % Met Readiness Benchmark Math]]</f>
        <v>4.8415346870581244E-2</v>
      </c>
      <c r="H18" s="425">
        <v>262</v>
      </c>
      <c r="I18" s="422">
        <v>0.81679389312977091</v>
      </c>
      <c r="J18" s="423">
        <v>267</v>
      </c>
      <c r="K18" s="422">
        <v>0.83538147976081645</v>
      </c>
      <c r="L18" s="428">
        <f>Table4[[#This Row],[Total % Proficient or Advanced English]]-Table4[[#This Row],[2016-17 Total % Met Readiness Benchmark English]]</f>
        <v>-1.8587586631045538E-2</v>
      </c>
      <c r="M18" s="425">
        <v>262</v>
      </c>
      <c r="N18" s="422">
        <v>0.48473282442748089</v>
      </c>
      <c r="O18" s="423">
        <v>267</v>
      </c>
      <c r="P18" s="422">
        <v>0.44582170876476868</v>
      </c>
      <c r="Q18" s="424">
        <f>Table4[[#This Row],[Total % Proficient or Advanced Reading]]-Table4[[#This Row],[2016-17 Total % Met Readiness Benchmark Reading]]</f>
        <v>3.8911115662712215E-2</v>
      </c>
      <c r="R18" s="302">
        <v>262</v>
      </c>
      <c r="S18" s="301">
        <v>0.46564885496183206</v>
      </c>
      <c r="T18" s="453">
        <v>266</v>
      </c>
      <c r="U18" s="301">
        <v>0.56772556390977436</v>
      </c>
      <c r="V18" s="457">
        <f>Table4[[#This Row],[Total % Proficient or Advanced Science]]-Table4[[#This Row],[2016-17 Total % Met Readiness Benchmark Science]]</f>
        <v>-0.1020767089479423</v>
      </c>
      <c r="W18" s="426">
        <v>2</v>
      </c>
      <c r="X18" s="423">
        <v>436</v>
      </c>
      <c r="Y18" s="422">
        <v>0.43</v>
      </c>
      <c r="Z18" s="427">
        <v>4701000</v>
      </c>
    </row>
    <row r="19" spans="1:26" ht="17.25" customHeight="1" x14ac:dyDescent="0.2">
      <c r="A19" s="411">
        <v>11</v>
      </c>
      <c r="B19" s="420" t="s">
        <v>278</v>
      </c>
      <c r="C19" s="421">
        <v>866</v>
      </c>
      <c r="D19" s="422">
        <v>0.3914549653579677</v>
      </c>
      <c r="E19" s="423">
        <v>866</v>
      </c>
      <c r="F19" s="422">
        <v>0.39364350322016012</v>
      </c>
      <c r="G19" s="428">
        <f>Table4[[#This Row],[2017-18 - Total % Met Readiness Becnhmark Math]]-Table4[[#This Row],[2016-17 Total % Met Readiness Benchmark Math]]</f>
        <v>-2.188537862192419E-3</v>
      </c>
      <c r="H19" s="425">
        <v>866</v>
      </c>
      <c r="I19" s="422">
        <v>0.66628175519630495</v>
      </c>
      <c r="J19" s="423">
        <v>865</v>
      </c>
      <c r="K19" s="422">
        <v>0.62079408506534506</v>
      </c>
      <c r="L19" s="424">
        <f>Table4[[#This Row],[Total % Proficient or Advanced English]]-Table4[[#This Row],[2016-17 Total % Met Readiness Benchmark English]]</f>
        <v>4.548767013095989E-2</v>
      </c>
      <c r="M19" s="425">
        <v>865</v>
      </c>
      <c r="N19" s="422">
        <v>0.32832369942196532</v>
      </c>
      <c r="O19" s="423">
        <v>866</v>
      </c>
      <c r="P19" s="422">
        <v>0.31410567303162151</v>
      </c>
      <c r="Q19" s="424">
        <f>Table4[[#This Row],[Total % Proficient or Advanced Reading]]-Table4[[#This Row],[2016-17 Total % Met Readiness Benchmark Reading]]</f>
        <v>1.4218026390343808E-2</v>
      </c>
      <c r="R19" s="302">
        <v>865</v>
      </c>
      <c r="S19" s="301">
        <v>0.34450867052023121</v>
      </c>
      <c r="T19" s="453">
        <v>865.11299999999994</v>
      </c>
      <c r="U19" s="301">
        <v>0.33972556186301672</v>
      </c>
      <c r="V19" s="458">
        <f>Table4[[#This Row],[Total % Proficient or Advanced Science]]-Table4[[#This Row],[2016-17 Total % Met Readiness Benchmark Science]]</f>
        <v>4.7831086572144854E-3</v>
      </c>
      <c r="W19" s="426">
        <v>4</v>
      </c>
      <c r="X19" s="423">
        <v>1415</v>
      </c>
      <c r="Y19" s="422">
        <v>0.66</v>
      </c>
      <c r="Z19" s="427">
        <v>4101000</v>
      </c>
    </row>
    <row r="20" spans="1:26" ht="17.25" customHeight="1" x14ac:dyDescent="0.2">
      <c r="A20" s="411">
        <v>12</v>
      </c>
      <c r="B20" s="420" t="s">
        <v>113</v>
      </c>
      <c r="C20" s="421">
        <v>600</v>
      </c>
      <c r="D20" s="422">
        <v>0.52</v>
      </c>
      <c r="E20" s="423">
        <v>607</v>
      </c>
      <c r="F20" s="422">
        <v>0.53043224664783939</v>
      </c>
      <c r="G20" s="428">
        <f>Table4[[#This Row],[2017-18 - Total % Met Readiness Becnhmark Math]]-Table4[[#This Row],[2016-17 Total % Met Readiness Benchmark Math]]</f>
        <v>-1.0432246647839372E-2</v>
      </c>
      <c r="H20" s="425">
        <v>599</v>
      </c>
      <c r="I20" s="422">
        <v>0.72454090150250416</v>
      </c>
      <c r="J20" s="423">
        <v>607</v>
      </c>
      <c r="K20" s="422">
        <v>0.72002260579578337</v>
      </c>
      <c r="L20" s="424">
        <f>Table4[[#This Row],[Total % Proficient or Advanced English]]-Table4[[#This Row],[2016-17 Total % Met Readiness Benchmark English]]</f>
        <v>4.5182957067207985E-3</v>
      </c>
      <c r="M20" s="425">
        <v>599</v>
      </c>
      <c r="N20" s="422">
        <v>0.43572621035058429</v>
      </c>
      <c r="O20" s="423">
        <v>607</v>
      </c>
      <c r="P20" s="422">
        <v>0.41185784948575238</v>
      </c>
      <c r="Q20" s="424">
        <f>Table4[[#This Row],[Total % Proficient or Advanced Reading]]-Table4[[#This Row],[2016-17 Total % Met Readiness Benchmark Reading]]</f>
        <v>2.3868360864831906E-2</v>
      </c>
      <c r="R20" s="302">
        <v>599</v>
      </c>
      <c r="S20" s="301">
        <v>0.44240400667779634</v>
      </c>
      <c r="T20" s="453">
        <v>606.91800000000001</v>
      </c>
      <c r="U20" s="301">
        <v>0.44645075611532359</v>
      </c>
      <c r="V20" s="457">
        <f>Table4[[#This Row],[Total % Proficient or Advanced Science]]-Table4[[#This Row],[2016-17 Total % Met Readiness Benchmark Science]]</f>
        <v>-4.0467494375272528E-3</v>
      </c>
      <c r="W20" s="426">
        <v>1</v>
      </c>
      <c r="X20" s="423">
        <v>990</v>
      </c>
      <c r="Y20" s="422">
        <v>0.66</v>
      </c>
      <c r="Z20" s="427">
        <v>5801000</v>
      </c>
    </row>
    <row r="21" spans="1:26" ht="17.25" customHeight="1" x14ac:dyDescent="0.2">
      <c r="A21" s="411">
        <v>13</v>
      </c>
      <c r="B21" s="420" t="s">
        <v>209</v>
      </c>
      <c r="C21" s="421">
        <v>220</v>
      </c>
      <c r="D21" s="422">
        <v>0.26818181818181819</v>
      </c>
      <c r="E21" s="423">
        <v>217</v>
      </c>
      <c r="F21" s="422">
        <v>0.35926419154612849</v>
      </c>
      <c r="G21" s="428">
        <f>Table4[[#This Row],[2017-18 - Total % Met Readiness Becnhmark Math]]-Table4[[#This Row],[2016-17 Total % Met Readiness Benchmark Math]]</f>
        <v>-9.1082373364310298E-2</v>
      </c>
      <c r="H21" s="425">
        <v>220</v>
      </c>
      <c r="I21" s="422">
        <v>0.59545454545454546</v>
      </c>
      <c r="J21" s="423">
        <v>218</v>
      </c>
      <c r="K21" s="422">
        <v>0.54122600232982643</v>
      </c>
      <c r="L21" s="424">
        <f>Table4[[#This Row],[Total % Proficient or Advanced English]]-Table4[[#This Row],[2016-17 Total % Met Readiness Benchmark English]]</f>
        <v>5.4228543124719031E-2</v>
      </c>
      <c r="M21" s="425">
        <v>220</v>
      </c>
      <c r="N21" s="422">
        <v>0.23636363636363636</v>
      </c>
      <c r="O21" s="423">
        <v>218</v>
      </c>
      <c r="P21" s="422">
        <v>0.24784607338489914</v>
      </c>
      <c r="Q21" s="428">
        <f>Table4[[#This Row],[Total % Proficient or Advanced Reading]]-Table4[[#This Row],[2016-17 Total % Met Readiness Benchmark Reading]]</f>
        <v>-1.1482437021262781E-2</v>
      </c>
      <c r="R21" s="302">
        <v>220</v>
      </c>
      <c r="S21" s="301">
        <v>0.19545454545454544</v>
      </c>
      <c r="T21" s="453">
        <v>218.04600000000002</v>
      </c>
      <c r="U21" s="301">
        <v>0.25237793860011193</v>
      </c>
      <c r="V21" s="457">
        <f>Table4[[#This Row],[Total % Proficient or Advanced Science]]-Table4[[#This Row],[2016-17 Total % Met Readiness Benchmark Science]]</f>
        <v>-5.6923393145566492E-2</v>
      </c>
      <c r="W21" s="426">
        <v>2</v>
      </c>
      <c r="X21" s="423">
        <v>374</v>
      </c>
      <c r="Y21" s="422">
        <v>0.87</v>
      </c>
      <c r="Z21" s="427">
        <v>7401000</v>
      </c>
    </row>
    <row r="22" spans="1:26" ht="17.25" customHeight="1" x14ac:dyDescent="0.2">
      <c r="A22" s="411">
        <v>14</v>
      </c>
      <c r="B22" s="420" t="s">
        <v>201</v>
      </c>
      <c r="C22" s="421">
        <v>728</v>
      </c>
      <c r="D22" s="422">
        <v>0.39835164835164838</v>
      </c>
      <c r="E22" s="423">
        <v>740</v>
      </c>
      <c r="F22" s="422">
        <v>0.4079450581230355</v>
      </c>
      <c r="G22" s="428">
        <f>Table4[[#This Row],[2017-18 - Total % Met Readiness Becnhmark Math]]-Table4[[#This Row],[2016-17 Total % Met Readiness Benchmark Math]]</f>
        <v>-9.593409771387118E-3</v>
      </c>
      <c r="H22" s="425">
        <v>728</v>
      </c>
      <c r="I22" s="422">
        <v>0.65934065934065933</v>
      </c>
      <c r="J22" s="423">
        <v>738</v>
      </c>
      <c r="K22" s="422">
        <v>0.66255155183906611</v>
      </c>
      <c r="L22" s="428">
        <f>Table4[[#This Row],[Total % Proficient or Advanced English]]-Table4[[#This Row],[2016-17 Total % Met Readiness Benchmark English]]</f>
        <v>-3.210892498406781E-3</v>
      </c>
      <c r="M22" s="425">
        <v>728</v>
      </c>
      <c r="N22" s="422">
        <v>0.35302197802197799</v>
      </c>
      <c r="O22" s="423">
        <v>737</v>
      </c>
      <c r="P22" s="422">
        <v>0.3758522272533662</v>
      </c>
      <c r="Q22" s="428">
        <f>Table4[[#This Row],[Total % Proficient or Advanced Reading]]-Table4[[#This Row],[2016-17 Total % Met Readiness Benchmark Reading]]</f>
        <v>-2.2830249231388211E-2</v>
      </c>
      <c r="R22" s="302">
        <v>728</v>
      </c>
      <c r="S22" s="301">
        <v>0.35714285714285715</v>
      </c>
      <c r="T22" s="453">
        <v>738.92200000000003</v>
      </c>
      <c r="U22" s="301">
        <v>0.36681138198619068</v>
      </c>
      <c r="V22" s="457">
        <f>Table4[[#This Row],[Total % Proficient or Advanced Science]]-Table4[[#This Row],[2016-17 Total % Met Readiness Benchmark Science]]</f>
        <v>-9.6685248433335258E-3</v>
      </c>
      <c r="W22" s="426">
        <v>2</v>
      </c>
      <c r="X22" s="423">
        <v>1132</v>
      </c>
      <c r="Y22" s="422">
        <v>0.64</v>
      </c>
      <c r="Z22" s="427">
        <v>7301000</v>
      </c>
    </row>
    <row r="23" spans="1:26" ht="17.25" customHeight="1" x14ac:dyDescent="0.2">
      <c r="A23" s="411">
        <v>15</v>
      </c>
      <c r="B23" s="420" t="s">
        <v>321</v>
      </c>
      <c r="C23" s="421">
        <v>439</v>
      </c>
      <c r="D23" s="422">
        <v>0.39179954441913445</v>
      </c>
      <c r="E23" s="423">
        <v>480</v>
      </c>
      <c r="F23" s="422">
        <v>0.35216542690916058</v>
      </c>
      <c r="G23" s="424">
        <f>Table4[[#This Row],[2017-18 - Total % Met Readiness Becnhmark Math]]-Table4[[#This Row],[2016-17 Total % Met Readiness Benchmark Math]]</f>
        <v>3.9634117509973865E-2</v>
      </c>
      <c r="H23" s="425">
        <v>440</v>
      </c>
      <c r="I23" s="422">
        <v>0.66363636363636358</v>
      </c>
      <c r="J23" s="423">
        <v>480</v>
      </c>
      <c r="K23" s="422">
        <v>0.61239899931468478</v>
      </c>
      <c r="L23" s="424">
        <f>Table4[[#This Row],[Total % Proficient or Advanced English]]-Table4[[#This Row],[2016-17 Total % Met Readiness Benchmark English]]</f>
        <v>5.1237364321678802E-2</v>
      </c>
      <c r="M23" s="425">
        <v>439</v>
      </c>
      <c r="N23" s="422">
        <v>0.31890660592255127</v>
      </c>
      <c r="O23" s="423">
        <v>480</v>
      </c>
      <c r="P23" s="422">
        <v>0.26659137837989882</v>
      </c>
      <c r="Q23" s="424">
        <f>Table4[[#This Row],[Total % Proficient or Advanced Reading]]-Table4[[#This Row],[2016-17 Total % Met Readiness Benchmark Reading]]</f>
        <v>5.2315227542652443E-2</v>
      </c>
      <c r="R23" s="302">
        <v>439</v>
      </c>
      <c r="S23" s="301">
        <v>0.33029612756264237</v>
      </c>
      <c r="T23" s="453">
        <v>478.06</v>
      </c>
      <c r="U23" s="301">
        <v>0.28881102790444713</v>
      </c>
      <c r="V23" s="458">
        <f>Table4[[#This Row],[Total % Proficient or Advanced Science]]-Table4[[#This Row],[2016-17 Total % Met Readiness Benchmark Science]]</f>
        <v>4.1485099658195246E-2</v>
      </c>
      <c r="W23" s="426">
        <v>5</v>
      </c>
      <c r="X23" s="423">
        <v>757</v>
      </c>
      <c r="Y23" s="422">
        <v>0.86</v>
      </c>
      <c r="Z23" s="427">
        <v>5401000</v>
      </c>
    </row>
    <row r="24" spans="1:26" ht="17.25" customHeight="1" x14ac:dyDescent="0.2">
      <c r="A24" s="411">
        <v>16</v>
      </c>
      <c r="B24" s="420" t="s">
        <v>170</v>
      </c>
      <c r="C24" s="421">
        <v>1898</v>
      </c>
      <c r="D24" s="422">
        <v>0.55268703898840887</v>
      </c>
      <c r="E24" s="423">
        <v>1851</v>
      </c>
      <c r="F24" s="422">
        <v>0.54243872441739693</v>
      </c>
      <c r="G24" s="424">
        <f>Table4[[#This Row],[2017-18 - Total % Met Readiness Becnhmark Math]]-Table4[[#This Row],[2016-17 Total % Met Readiness Benchmark Math]]</f>
        <v>1.0248314571011941E-2</v>
      </c>
      <c r="H24" s="425">
        <v>1897</v>
      </c>
      <c r="I24" s="422">
        <v>0.72482867685819707</v>
      </c>
      <c r="J24" s="423">
        <v>1833</v>
      </c>
      <c r="K24" s="422">
        <v>0.7146698174189251</v>
      </c>
      <c r="L24" s="424">
        <f>Table4[[#This Row],[Total % Proficient or Advanced English]]-Table4[[#This Row],[2016-17 Total % Met Readiness Benchmark English]]</f>
        <v>1.0158859439271972E-2</v>
      </c>
      <c r="M24" s="425">
        <v>1898</v>
      </c>
      <c r="N24" s="422">
        <v>0.44151738672286617</v>
      </c>
      <c r="O24" s="423">
        <v>1832</v>
      </c>
      <c r="P24" s="422">
        <v>0.43995765853211155</v>
      </c>
      <c r="Q24" s="424">
        <f>Table4[[#This Row],[Total % Proficient or Advanced Reading]]-Table4[[#This Row],[2016-17 Total % Met Readiness Benchmark Reading]]</f>
        <v>1.5597281907546168E-3</v>
      </c>
      <c r="R24" s="302">
        <v>1897</v>
      </c>
      <c r="S24" s="301">
        <v>0.4507116499736426</v>
      </c>
      <c r="T24" s="453">
        <v>1853.009</v>
      </c>
      <c r="U24" s="301">
        <v>0.47820059157834638</v>
      </c>
      <c r="V24" s="457">
        <f>Table4[[#This Row],[Total % Proficient or Advanced Science]]-Table4[[#This Row],[2016-17 Total % Met Readiness Benchmark Science]]</f>
        <v>-2.7488941604703776E-2</v>
      </c>
      <c r="W24" s="426">
        <v>2</v>
      </c>
      <c r="X24" s="423">
        <v>3090</v>
      </c>
      <c r="Y24" s="422">
        <v>0.54</v>
      </c>
      <c r="Z24" s="427">
        <v>3201000</v>
      </c>
    </row>
    <row r="25" spans="1:26" ht="17.25" customHeight="1" x14ac:dyDescent="0.2">
      <c r="A25" s="411">
        <v>17</v>
      </c>
      <c r="B25" s="420" t="s">
        <v>261</v>
      </c>
      <c r="C25" s="421">
        <v>1033</v>
      </c>
      <c r="D25" s="422">
        <v>0.43756050338818975</v>
      </c>
      <c r="E25" s="423">
        <v>998</v>
      </c>
      <c r="F25" s="422">
        <v>0.46592804610851696</v>
      </c>
      <c r="G25" s="428">
        <f>Table4[[#This Row],[2017-18 - Total % Met Readiness Becnhmark Math]]-Table4[[#This Row],[2016-17 Total % Met Readiness Benchmark Math]]</f>
        <v>-2.836754272032721E-2</v>
      </c>
      <c r="H25" s="425">
        <v>1033</v>
      </c>
      <c r="I25" s="422">
        <v>0.77153920619554694</v>
      </c>
      <c r="J25" s="423">
        <v>997</v>
      </c>
      <c r="K25" s="422">
        <v>0.7704660145472787</v>
      </c>
      <c r="L25" s="424">
        <f>Table4[[#This Row],[Total % Proficient or Advanced English]]-Table4[[#This Row],[2016-17 Total % Met Readiness Benchmark English]]</f>
        <v>1.0731916482682458E-3</v>
      </c>
      <c r="M25" s="425">
        <v>1033</v>
      </c>
      <c r="N25" s="422">
        <v>0.3833494675701839</v>
      </c>
      <c r="O25" s="423">
        <v>997</v>
      </c>
      <c r="P25" s="422">
        <v>0.35320682643704565</v>
      </c>
      <c r="Q25" s="424">
        <f>Table4[[#This Row],[Total % Proficient or Advanced Reading]]-Table4[[#This Row],[2016-17 Total % Met Readiness Benchmark Reading]]</f>
        <v>3.0142641133138248E-2</v>
      </c>
      <c r="R25" s="302">
        <v>1033</v>
      </c>
      <c r="S25" s="301">
        <v>0.40464666021297191</v>
      </c>
      <c r="T25" s="453">
        <v>997.88900000000001</v>
      </c>
      <c r="U25" s="301">
        <v>0.4218114439581957</v>
      </c>
      <c r="V25" s="457">
        <f>Table4[[#This Row],[Total % Proficient or Advanced Science]]-Table4[[#This Row],[2016-17 Total % Met Readiness Benchmark Science]]</f>
        <v>-1.7164783745223788E-2</v>
      </c>
      <c r="W25" s="426">
        <v>3</v>
      </c>
      <c r="X25" s="423">
        <v>1708</v>
      </c>
      <c r="Y25" s="422">
        <v>0.4</v>
      </c>
      <c r="Z25" s="427">
        <v>6301000</v>
      </c>
    </row>
    <row r="26" spans="1:26" ht="17.25" customHeight="1" x14ac:dyDescent="0.2">
      <c r="A26" s="411">
        <v>18</v>
      </c>
      <c r="B26" s="420" t="s">
        <v>151</v>
      </c>
      <c r="C26" s="421">
        <v>375</v>
      </c>
      <c r="D26" s="422">
        <v>0.32266666666666666</v>
      </c>
      <c r="E26" s="423">
        <v>357</v>
      </c>
      <c r="F26" s="422">
        <v>0.32497227294623765</v>
      </c>
      <c r="G26" s="428">
        <f>Table4[[#This Row],[2017-18 - Total % Met Readiness Becnhmark Math]]-Table4[[#This Row],[2016-17 Total % Met Readiness Benchmark Math]]</f>
        <v>-2.3056062795709931E-3</v>
      </c>
      <c r="H26" s="425">
        <v>375</v>
      </c>
      <c r="I26" s="422">
        <v>0.69599999999999995</v>
      </c>
      <c r="J26" s="423">
        <v>357</v>
      </c>
      <c r="K26" s="422">
        <v>0.70009834494700307</v>
      </c>
      <c r="L26" s="428">
        <f>Table4[[#This Row],[Total % Proficient or Advanced English]]-Table4[[#This Row],[2016-17 Total % Met Readiness Benchmark English]]</f>
        <v>-4.0983449470031186E-3</v>
      </c>
      <c r="M26" s="425">
        <v>375</v>
      </c>
      <c r="N26" s="422">
        <v>0.39466666666666661</v>
      </c>
      <c r="O26" s="423">
        <v>356</v>
      </c>
      <c r="P26" s="422">
        <v>0.38192844863425424</v>
      </c>
      <c r="Q26" s="424">
        <f>Table4[[#This Row],[Total % Proficient or Advanced Reading]]-Table4[[#This Row],[2016-17 Total % Met Readiness Benchmark Reading]]</f>
        <v>1.2738218032412374E-2</v>
      </c>
      <c r="R26" s="302">
        <v>375</v>
      </c>
      <c r="S26" s="301">
        <v>0.38666666666666666</v>
      </c>
      <c r="T26" s="453">
        <v>355.94400000000002</v>
      </c>
      <c r="U26" s="301">
        <v>0.37356999977524552</v>
      </c>
      <c r="V26" s="458">
        <f>Table4[[#This Row],[Total % Proficient or Advanced Science]]-Table4[[#This Row],[2016-17 Total % Met Readiness Benchmark Science]]</f>
        <v>1.3096666891421138E-2</v>
      </c>
      <c r="W26" s="426">
        <v>2</v>
      </c>
      <c r="X26" s="423">
        <v>588</v>
      </c>
      <c r="Y26" s="422">
        <v>0.61</v>
      </c>
      <c r="Z26" s="427">
        <v>1601000</v>
      </c>
    </row>
    <row r="27" spans="1:26" ht="17.25" customHeight="1" x14ac:dyDescent="0.2">
      <c r="A27" s="411">
        <v>19</v>
      </c>
      <c r="B27" s="420" t="s">
        <v>287</v>
      </c>
      <c r="C27" s="421">
        <v>290</v>
      </c>
      <c r="D27" s="422">
        <v>0.33103448275862069</v>
      </c>
      <c r="E27" s="423">
        <v>284</v>
      </c>
      <c r="F27" s="422">
        <v>0.36626852956810396</v>
      </c>
      <c r="G27" s="428">
        <f>Table4[[#This Row],[2017-18 - Total % Met Readiness Becnhmark Math]]-Table4[[#This Row],[2016-17 Total % Met Readiness Benchmark Math]]</f>
        <v>-3.5234046809483277E-2</v>
      </c>
      <c r="H27" s="425">
        <v>290</v>
      </c>
      <c r="I27" s="422">
        <v>0.66551724137931034</v>
      </c>
      <c r="J27" s="423">
        <v>284</v>
      </c>
      <c r="K27" s="422">
        <v>0.65836860303800671</v>
      </c>
      <c r="L27" s="424">
        <f>Table4[[#This Row],[Total % Proficient or Advanced English]]-Table4[[#This Row],[2016-17 Total % Met Readiness Benchmark English]]</f>
        <v>7.148638341303637E-3</v>
      </c>
      <c r="M27" s="425">
        <v>290</v>
      </c>
      <c r="N27" s="422">
        <v>0.31724137931034485</v>
      </c>
      <c r="O27" s="423">
        <v>283</v>
      </c>
      <c r="P27" s="422">
        <v>0.32514585166417542</v>
      </c>
      <c r="Q27" s="428">
        <f>Table4[[#This Row],[Total % Proficient or Advanced Reading]]-Table4[[#This Row],[2016-17 Total % Met Readiness Benchmark Reading]]</f>
        <v>-7.9044723538305717E-3</v>
      </c>
      <c r="R27" s="302">
        <v>290</v>
      </c>
      <c r="S27" s="301">
        <v>0.27241379310344827</v>
      </c>
      <c r="T27" s="453">
        <v>282.96600000000001</v>
      </c>
      <c r="U27" s="301">
        <v>0.2720715563000502</v>
      </c>
      <c r="V27" s="458">
        <f>Table4[[#This Row],[Total % Proficient or Advanced Science]]-Table4[[#This Row],[2016-17 Total % Met Readiness Benchmark Science]]</f>
        <v>3.4223680339806606E-4</v>
      </c>
      <c r="W27" s="426">
        <v>4</v>
      </c>
      <c r="X27" s="423">
        <v>501</v>
      </c>
      <c r="Y27" s="422">
        <v>0.72</v>
      </c>
      <c r="Z27" s="427">
        <v>5201000</v>
      </c>
    </row>
    <row r="28" spans="1:26" ht="17.25" customHeight="1" x14ac:dyDescent="0.2">
      <c r="A28" s="411">
        <v>20</v>
      </c>
      <c r="B28" s="420" t="s">
        <v>202</v>
      </c>
      <c r="C28" s="421">
        <v>2057</v>
      </c>
      <c r="D28" s="422">
        <v>0.53621779290228488</v>
      </c>
      <c r="E28" s="423">
        <v>2023</v>
      </c>
      <c r="F28" s="422">
        <v>0.52010108493813667</v>
      </c>
      <c r="G28" s="424">
        <f>Table4[[#This Row],[2017-18 - Total % Met Readiness Becnhmark Math]]-Table4[[#This Row],[2016-17 Total % Met Readiness Benchmark Math]]</f>
        <v>1.6116707964148214E-2</v>
      </c>
      <c r="H28" s="425">
        <v>2056</v>
      </c>
      <c r="I28" s="422">
        <v>0.71108949416342404</v>
      </c>
      <c r="J28" s="423">
        <v>2020</v>
      </c>
      <c r="K28" s="422">
        <v>0.71334222435562777</v>
      </c>
      <c r="L28" s="428">
        <f>Table4[[#This Row],[Total % Proficient or Advanced English]]-Table4[[#This Row],[2016-17 Total % Met Readiness Benchmark English]]</f>
        <v>-2.2527301922037335E-3</v>
      </c>
      <c r="M28" s="425">
        <v>2057</v>
      </c>
      <c r="N28" s="422">
        <v>0.41225085075352452</v>
      </c>
      <c r="O28" s="423">
        <v>2020</v>
      </c>
      <c r="P28" s="422">
        <v>0.40583328753565406</v>
      </c>
      <c r="Q28" s="424">
        <f>Table4[[#This Row],[Total % Proficient or Advanced Reading]]-Table4[[#This Row],[2016-17 Total % Met Readiness Benchmark Reading]]</f>
        <v>6.4175632178704589E-3</v>
      </c>
      <c r="R28" s="302">
        <v>2056</v>
      </c>
      <c r="S28" s="301">
        <v>0.37889105058365757</v>
      </c>
      <c r="T28" s="453">
        <v>2024.2829999999999</v>
      </c>
      <c r="U28" s="301">
        <v>0.40509059257030766</v>
      </c>
      <c r="V28" s="457">
        <f>Table4[[#This Row],[Total % Proficient or Advanced Science]]-Table4[[#This Row],[2016-17 Total % Met Readiness Benchmark Science]]</f>
        <v>-2.6199541986650088E-2</v>
      </c>
      <c r="W28" s="426">
        <v>2</v>
      </c>
      <c r="X28" s="423">
        <v>3287</v>
      </c>
      <c r="Y28" s="422">
        <v>0.51</v>
      </c>
      <c r="Z28" s="427">
        <v>7302000</v>
      </c>
    </row>
    <row r="29" spans="1:26" ht="17.25" customHeight="1" x14ac:dyDescent="0.2">
      <c r="A29" s="411">
        <v>21</v>
      </c>
      <c r="B29" s="420" t="s">
        <v>262</v>
      </c>
      <c r="C29" s="421">
        <v>3290</v>
      </c>
      <c r="D29" s="422">
        <v>0.60273556231003034</v>
      </c>
      <c r="E29" s="423">
        <v>3198</v>
      </c>
      <c r="F29" s="422">
        <v>0.60220062886727876</v>
      </c>
      <c r="G29" s="424">
        <f>Table4[[#This Row],[2017-18 - Total % Met Readiness Becnhmark Math]]-Table4[[#This Row],[2016-17 Total % Met Readiness Benchmark Math]]</f>
        <v>5.3493344275157284E-4</v>
      </c>
      <c r="H29" s="425">
        <v>3290</v>
      </c>
      <c r="I29" s="422">
        <v>0.78115501519756836</v>
      </c>
      <c r="J29" s="423">
        <v>3191</v>
      </c>
      <c r="K29" s="422">
        <v>0.79082259170015412</v>
      </c>
      <c r="L29" s="428">
        <f>Table4[[#This Row],[Total % Proficient or Advanced English]]-Table4[[#This Row],[2016-17 Total % Met Readiness Benchmark English]]</f>
        <v>-9.6675765025857618E-3</v>
      </c>
      <c r="M29" s="425">
        <v>3290</v>
      </c>
      <c r="N29" s="422">
        <v>0.5072948328267477</v>
      </c>
      <c r="O29" s="423">
        <v>3191</v>
      </c>
      <c r="P29" s="422">
        <v>0.50306165169998451</v>
      </c>
      <c r="Q29" s="424">
        <f>Table4[[#This Row],[Total % Proficient or Advanced Reading]]-Table4[[#This Row],[2016-17 Total % Met Readiness Benchmark Reading]]</f>
        <v>4.2331811267631858E-3</v>
      </c>
      <c r="R29" s="302">
        <v>3290</v>
      </c>
      <c r="S29" s="301">
        <v>0.49696048632218848</v>
      </c>
      <c r="T29" s="453">
        <v>3198.3739999999998</v>
      </c>
      <c r="U29" s="301">
        <v>0.5223032078174723</v>
      </c>
      <c r="V29" s="457">
        <f>Table4[[#This Row],[Total % Proficient or Advanced Science]]-Table4[[#This Row],[2016-17 Total % Met Readiness Benchmark Science]]</f>
        <v>-2.5342721495283826E-2</v>
      </c>
      <c r="W29" s="426">
        <v>3</v>
      </c>
      <c r="X29" s="423">
        <v>5286</v>
      </c>
      <c r="Y29" s="422">
        <v>0.42</v>
      </c>
      <c r="Z29" s="427">
        <v>6302000</v>
      </c>
    </row>
    <row r="30" spans="1:26" ht="17.25" customHeight="1" x14ac:dyDescent="0.2">
      <c r="A30" s="411">
        <v>22</v>
      </c>
      <c r="B30" s="420" t="s">
        <v>68</v>
      </c>
      <c r="C30" s="421">
        <v>10410</v>
      </c>
      <c r="D30" s="422">
        <v>0.66272814601344865</v>
      </c>
      <c r="E30" s="423">
        <v>10096</v>
      </c>
      <c r="F30" s="422">
        <v>0.64911151396277245</v>
      </c>
      <c r="G30" s="424">
        <f>Table4[[#This Row],[2017-18 - Total % Met Readiness Becnhmark Math]]-Table4[[#This Row],[2016-17 Total % Met Readiness Benchmark Math]]</f>
        <v>1.3616632050676203E-2</v>
      </c>
      <c r="H30" s="425">
        <v>10409</v>
      </c>
      <c r="I30" s="422">
        <v>0.83754443270246903</v>
      </c>
      <c r="J30" s="423">
        <v>10081</v>
      </c>
      <c r="K30" s="422">
        <v>0.83464754440136357</v>
      </c>
      <c r="L30" s="424">
        <f>Table4[[#This Row],[Total % Proficient or Advanced English]]-Table4[[#This Row],[2016-17 Total % Met Readiness Benchmark English]]</f>
        <v>2.8968883011054603E-3</v>
      </c>
      <c r="M30" s="425">
        <v>10411</v>
      </c>
      <c r="N30" s="422">
        <v>0.59763711459033719</v>
      </c>
      <c r="O30" s="423">
        <v>10082</v>
      </c>
      <c r="P30" s="422">
        <v>0.58324021747842791</v>
      </c>
      <c r="Q30" s="424">
        <f>Table4[[#This Row],[Total % Proficient or Advanced Reading]]-Table4[[#This Row],[2016-17 Total % Met Readiness Benchmark Reading]]</f>
        <v>1.4396897111909279E-2</v>
      </c>
      <c r="R30" s="302">
        <v>10407</v>
      </c>
      <c r="S30" s="301">
        <v>0.60017296050735081</v>
      </c>
      <c r="T30" s="453">
        <v>10096.591</v>
      </c>
      <c r="U30" s="301">
        <v>0.61931527185760027</v>
      </c>
      <c r="V30" s="457">
        <f>Table4[[#This Row],[Total % Proficient or Advanced Science]]-Table4[[#This Row],[2016-17 Total % Met Readiness Benchmark Science]]</f>
        <v>-1.9142311350249464E-2</v>
      </c>
      <c r="W30" s="426">
        <v>1</v>
      </c>
      <c r="X30" s="423">
        <v>16870</v>
      </c>
      <c r="Y30" s="422">
        <v>0.22</v>
      </c>
      <c r="Z30" s="427">
        <v>401000</v>
      </c>
    </row>
    <row r="31" spans="1:26" ht="17.25" customHeight="1" x14ac:dyDescent="0.2">
      <c r="A31" s="411">
        <v>23</v>
      </c>
      <c r="B31" s="420" t="s">
        <v>80</v>
      </c>
      <c r="C31" s="421">
        <v>659</v>
      </c>
      <c r="D31" s="422">
        <v>0.57207890743550838</v>
      </c>
      <c r="E31" s="423">
        <v>631</v>
      </c>
      <c r="F31" s="422">
        <v>0.57533430320087986</v>
      </c>
      <c r="G31" s="428">
        <f>Table4[[#This Row],[2017-18 - Total % Met Readiness Becnhmark Math]]-Table4[[#This Row],[2016-17 Total % Met Readiness Benchmark Math]]</f>
        <v>-3.2553957653714827E-3</v>
      </c>
      <c r="H31" s="425">
        <v>658</v>
      </c>
      <c r="I31" s="422">
        <v>0.81155015197568381</v>
      </c>
      <c r="J31" s="423">
        <v>631</v>
      </c>
      <c r="K31" s="422">
        <v>0.78109900701304946</v>
      </c>
      <c r="L31" s="424">
        <f>Table4[[#This Row],[Total % Proficient or Advanced English]]-Table4[[#This Row],[2016-17 Total % Met Readiness Benchmark English]]</f>
        <v>3.0451144962634347E-2</v>
      </c>
      <c r="M31" s="425">
        <v>659</v>
      </c>
      <c r="N31" s="422">
        <v>0.4992412746585736</v>
      </c>
      <c r="O31" s="423">
        <v>629</v>
      </c>
      <c r="P31" s="422">
        <v>0.50227269475300829</v>
      </c>
      <c r="Q31" s="428">
        <f>Table4[[#This Row],[Total % Proficient or Advanced Reading]]-Table4[[#This Row],[2016-17 Total % Met Readiness Benchmark Reading]]</f>
        <v>-3.0314200944346892E-3</v>
      </c>
      <c r="R31" s="302">
        <v>658</v>
      </c>
      <c r="S31" s="301">
        <v>0.54103343465045595</v>
      </c>
      <c r="T31" s="453">
        <v>631.08899999999994</v>
      </c>
      <c r="U31" s="301">
        <v>0.51816621744318159</v>
      </c>
      <c r="V31" s="458">
        <f>Table4[[#This Row],[Total % Proficient or Advanced Science]]-Table4[[#This Row],[2016-17 Total % Met Readiness Benchmark Science]]</f>
        <v>2.286721720727436E-2</v>
      </c>
      <c r="W31" s="426">
        <v>1</v>
      </c>
      <c r="X31" s="423">
        <v>1078</v>
      </c>
      <c r="Y31" s="422">
        <v>0.61</v>
      </c>
      <c r="Z31" s="427">
        <v>502000</v>
      </c>
    </row>
    <row r="32" spans="1:26" ht="17.25" customHeight="1" x14ac:dyDescent="0.2">
      <c r="A32" s="411">
        <v>24</v>
      </c>
      <c r="B32" s="420" t="s">
        <v>85</v>
      </c>
      <c r="C32" s="421">
        <v>1187</v>
      </c>
      <c r="D32" s="422">
        <v>0.43976411120471776</v>
      </c>
      <c r="E32" s="423">
        <v>1190</v>
      </c>
      <c r="F32" s="422">
        <v>0.47823917251391235</v>
      </c>
      <c r="G32" s="428">
        <f>Table4[[#This Row],[2017-18 - Total % Met Readiness Becnhmark Math]]-Table4[[#This Row],[2016-17 Total % Met Readiness Benchmark Math]]</f>
        <v>-3.8475061309194591E-2</v>
      </c>
      <c r="H32" s="425">
        <v>1187</v>
      </c>
      <c r="I32" s="422">
        <v>0.7085088458298231</v>
      </c>
      <c r="J32" s="423">
        <v>1192</v>
      </c>
      <c r="K32" s="422">
        <v>0.70297365272877066</v>
      </c>
      <c r="L32" s="424">
        <f>Table4[[#This Row],[Total % Proficient or Advanced English]]-Table4[[#This Row],[2016-17 Total % Met Readiness Benchmark English]]</f>
        <v>5.535193101052438E-3</v>
      </c>
      <c r="M32" s="425">
        <v>1186</v>
      </c>
      <c r="N32" s="422">
        <v>0.36593591905564926</v>
      </c>
      <c r="O32" s="423">
        <v>1191</v>
      </c>
      <c r="P32" s="422">
        <v>0.37693317201001192</v>
      </c>
      <c r="Q32" s="428">
        <f>Table4[[#This Row],[Total % Proficient or Advanced Reading]]-Table4[[#This Row],[2016-17 Total % Met Readiness Benchmark Reading]]</f>
        <v>-1.0997252954362657E-2</v>
      </c>
      <c r="R32" s="302">
        <v>1185</v>
      </c>
      <c r="S32" s="301">
        <v>0.38734177215189874</v>
      </c>
      <c r="T32" s="453">
        <v>1189.8630000000001</v>
      </c>
      <c r="U32" s="301">
        <v>0.42703151539294859</v>
      </c>
      <c r="V32" s="457">
        <f>Table4[[#This Row],[Total % Proficient or Advanced Science]]-Table4[[#This Row],[2016-17 Total % Met Readiness Benchmark Science]]</f>
        <v>-3.9689743241049846E-2</v>
      </c>
      <c r="W32" s="426">
        <v>1</v>
      </c>
      <c r="X32" s="423">
        <v>1941</v>
      </c>
      <c r="Y32" s="422">
        <v>0.7</v>
      </c>
      <c r="Z32" s="427">
        <v>801000</v>
      </c>
    </row>
    <row r="33" spans="1:26" ht="17.25" customHeight="1" x14ac:dyDescent="0.2">
      <c r="A33" s="411">
        <v>25</v>
      </c>
      <c r="B33" s="420" t="s">
        <v>226</v>
      </c>
      <c r="C33" s="421">
        <v>594</v>
      </c>
      <c r="D33" s="422">
        <v>0.73063973063973064</v>
      </c>
      <c r="E33" s="423">
        <v>585</v>
      </c>
      <c r="F33" s="422">
        <v>0.73328410988451298</v>
      </c>
      <c r="G33" s="428">
        <f>Table4[[#This Row],[2017-18 - Total % Met Readiness Becnhmark Math]]-Table4[[#This Row],[2016-17 Total % Met Readiness Benchmark Math]]</f>
        <v>-2.6443792447823355E-3</v>
      </c>
      <c r="H33" s="425">
        <v>594</v>
      </c>
      <c r="I33" s="422">
        <v>0.87373737373737381</v>
      </c>
      <c r="J33" s="423">
        <v>584</v>
      </c>
      <c r="K33" s="422">
        <v>0.8476284246575343</v>
      </c>
      <c r="L33" s="424">
        <f>Table4[[#This Row],[Total % Proficient or Advanced English]]-Table4[[#This Row],[2016-17 Total % Met Readiness Benchmark English]]</f>
        <v>2.6108949079839516E-2</v>
      </c>
      <c r="M33" s="425">
        <v>593</v>
      </c>
      <c r="N33" s="422">
        <v>0.56323777403035413</v>
      </c>
      <c r="O33" s="423">
        <v>584</v>
      </c>
      <c r="P33" s="422">
        <v>0.51355825427204849</v>
      </c>
      <c r="Q33" s="424">
        <f>Table4[[#This Row],[Total % Proficient or Advanced Reading]]-Table4[[#This Row],[2016-17 Total % Met Readiness Benchmark Reading]]</f>
        <v>4.9679519758305646E-2</v>
      </c>
      <c r="R33" s="302">
        <v>594</v>
      </c>
      <c r="S33" s="301">
        <v>0.61616161616161613</v>
      </c>
      <c r="T33" s="453">
        <v>585.077</v>
      </c>
      <c r="U33" s="301">
        <v>0.59654541197141575</v>
      </c>
      <c r="V33" s="458">
        <f>Table4[[#This Row],[Total % Proficient or Advanced Science]]-Table4[[#This Row],[2016-17 Total % Met Readiness Benchmark Science]]</f>
        <v>1.9616204190200381E-2</v>
      </c>
      <c r="W33" s="426">
        <v>3</v>
      </c>
      <c r="X33" s="423">
        <v>990</v>
      </c>
      <c r="Y33" s="422">
        <v>0.63</v>
      </c>
      <c r="Z33" s="427">
        <v>3001000</v>
      </c>
    </row>
    <row r="34" spans="1:26" ht="17.25" customHeight="1" x14ac:dyDescent="0.2">
      <c r="A34" s="411">
        <v>26</v>
      </c>
      <c r="B34" s="420" t="s">
        <v>271</v>
      </c>
      <c r="C34" s="421">
        <v>277</v>
      </c>
      <c r="D34" s="422">
        <v>0.41155234657039713</v>
      </c>
      <c r="E34" s="423">
        <v>274</v>
      </c>
      <c r="F34" s="422">
        <v>0.43066732358898563</v>
      </c>
      <c r="G34" s="428">
        <f>Table4[[#This Row],[2017-18 - Total % Met Readiness Becnhmark Math]]-Table4[[#This Row],[2016-17 Total % Met Readiness Benchmark Math]]</f>
        <v>-1.9114977018588497E-2</v>
      </c>
      <c r="H34" s="425">
        <v>277</v>
      </c>
      <c r="I34" s="422">
        <v>0.64981949458483745</v>
      </c>
      <c r="J34" s="423">
        <v>274</v>
      </c>
      <c r="K34" s="422">
        <v>0.68279395172038559</v>
      </c>
      <c r="L34" s="428">
        <f>Table4[[#This Row],[Total % Proficient or Advanced English]]-Table4[[#This Row],[2016-17 Total % Met Readiness Benchmark English]]</f>
        <v>-3.2974457135548141E-2</v>
      </c>
      <c r="M34" s="425">
        <v>277</v>
      </c>
      <c r="N34" s="422">
        <v>0.36823104693140796</v>
      </c>
      <c r="O34" s="423">
        <v>273</v>
      </c>
      <c r="P34" s="422">
        <v>0.35536920619568885</v>
      </c>
      <c r="Q34" s="424">
        <f>Table4[[#This Row],[Total % Proficient or Advanced Reading]]-Table4[[#This Row],[2016-17 Total % Met Readiness Benchmark Reading]]</f>
        <v>1.286184073571911E-2</v>
      </c>
      <c r="R34" s="302">
        <v>277</v>
      </c>
      <c r="S34" s="301">
        <v>0.37184115523465705</v>
      </c>
      <c r="T34" s="453">
        <v>273.971</v>
      </c>
      <c r="U34" s="301">
        <v>0.37954747035270153</v>
      </c>
      <c r="V34" s="457">
        <f>Table4[[#This Row],[Total % Proficient or Advanced Science]]-Table4[[#This Row],[2016-17 Total % Met Readiness Benchmark Science]]</f>
        <v>-7.7063151180444822E-3</v>
      </c>
      <c r="W34" s="426">
        <v>4</v>
      </c>
      <c r="X34" s="423">
        <v>466</v>
      </c>
      <c r="Y34" s="422">
        <v>0.84</v>
      </c>
      <c r="Z34" s="427">
        <v>2901000</v>
      </c>
    </row>
    <row r="35" spans="1:26" ht="17.25" customHeight="1" x14ac:dyDescent="0.2">
      <c r="A35" s="411">
        <v>27</v>
      </c>
      <c r="B35" s="420" t="s">
        <v>185</v>
      </c>
      <c r="C35" s="421">
        <v>1172</v>
      </c>
      <c r="D35" s="422">
        <v>0.22269624573378841</v>
      </c>
      <c r="E35" s="423">
        <v>1178</v>
      </c>
      <c r="F35" s="422">
        <v>0.21128017381544084</v>
      </c>
      <c r="G35" s="424">
        <f>Table4[[#This Row],[2017-18 - Total % Met Readiness Becnhmark Math]]-Table4[[#This Row],[2016-17 Total % Met Readiness Benchmark Math]]</f>
        <v>1.1416071918347565E-2</v>
      </c>
      <c r="H35" s="425">
        <v>1167</v>
      </c>
      <c r="I35" s="422">
        <v>0.49357326478149099</v>
      </c>
      <c r="J35" s="423">
        <v>1173</v>
      </c>
      <c r="K35" s="422">
        <v>0.49698128584776324</v>
      </c>
      <c r="L35" s="428">
        <f>Table4[[#This Row],[Total % Proficient or Advanced English]]-Table4[[#This Row],[2016-17 Total % Met Readiness Benchmark English]]</f>
        <v>-3.4080210662722488E-3</v>
      </c>
      <c r="M35" s="425">
        <v>1166</v>
      </c>
      <c r="N35" s="422">
        <v>0.18867924528301888</v>
      </c>
      <c r="O35" s="423">
        <v>1180</v>
      </c>
      <c r="P35" s="422">
        <v>0.18072061523497901</v>
      </c>
      <c r="Q35" s="424">
        <f>Table4[[#This Row],[Total % Proficient or Advanced Reading]]-Table4[[#This Row],[2016-17 Total % Met Readiness Benchmark Reading]]</f>
        <v>7.958630048039872E-3</v>
      </c>
      <c r="R35" s="302">
        <v>1167</v>
      </c>
      <c r="S35" s="301">
        <v>0.16880891173950302</v>
      </c>
      <c r="T35" s="453">
        <v>1171.761</v>
      </c>
      <c r="U35" s="301">
        <v>0.16370573862758703</v>
      </c>
      <c r="V35" s="458">
        <f>Table4[[#This Row],[Total % Proficient or Advanced Science]]-Table4[[#This Row],[2016-17 Total % Met Readiness Benchmark Science]]</f>
        <v>5.1031731119159929E-3</v>
      </c>
      <c r="W35" s="426">
        <v>2</v>
      </c>
      <c r="X35" s="423">
        <v>2045</v>
      </c>
      <c r="Y35" s="422">
        <v>0.8</v>
      </c>
      <c r="Z35" s="427">
        <v>4702000</v>
      </c>
    </row>
    <row r="36" spans="1:26" ht="17.25" customHeight="1" x14ac:dyDescent="0.2">
      <c r="A36" s="411">
        <v>28</v>
      </c>
      <c r="B36" s="420" t="s">
        <v>102</v>
      </c>
      <c r="C36" s="421">
        <v>713</v>
      </c>
      <c r="D36" s="422">
        <v>0.4109396914446003</v>
      </c>
      <c r="E36" s="423">
        <v>714</v>
      </c>
      <c r="F36" s="422">
        <v>0.38368161573153314</v>
      </c>
      <c r="G36" s="424">
        <f>Table4[[#This Row],[2017-18 - Total % Met Readiness Becnhmark Math]]-Table4[[#This Row],[2016-17 Total % Met Readiness Benchmark Math]]</f>
        <v>2.7258075713067154E-2</v>
      </c>
      <c r="H36" s="425">
        <v>715</v>
      </c>
      <c r="I36" s="422">
        <v>0.66713286713286712</v>
      </c>
      <c r="J36" s="423">
        <v>714</v>
      </c>
      <c r="K36" s="422">
        <v>0.65963436513905638</v>
      </c>
      <c r="L36" s="424">
        <f>Table4[[#This Row],[Total % Proficient or Advanced English]]-Table4[[#This Row],[2016-17 Total % Met Readiness Benchmark English]]</f>
        <v>7.4985019938107467E-3</v>
      </c>
      <c r="M36" s="425">
        <v>715</v>
      </c>
      <c r="N36" s="422">
        <v>0.30769230769230771</v>
      </c>
      <c r="O36" s="423">
        <v>714</v>
      </c>
      <c r="P36" s="422">
        <v>0.2940757842357134</v>
      </c>
      <c r="Q36" s="424">
        <f>Table4[[#This Row],[Total % Proficient or Advanced Reading]]-Table4[[#This Row],[2016-17 Total % Met Readiness Benchmark Reading]]</f>
        <v>1.3616523456594309E-2</v>
      </c>
      <c r="R36" s="302">
        <v>714</v>
      </c>
      <c r="S36" s="301">
        <v>0.3571428571428571</v>
      </c>
      <c r="T36" s="453">
        <v>714.90699999999993</v>
      </c>
      <c r="U36" s="301">
        <v>0.36076300833534991</v>
      </c>
      <c r="V36" s="457">
        <f>Table4[[#This Row],[Total % Proficient or Advanced Science]]-Table4[[#This Row],[2016-17 Total % Met Readiness Benchmark Science]]</f>
        <v>-3.6201511924928154E-3</v>
      </c>
      <c r="W36" s="426">
        <v>1</v>
      </c>
      <c r="X36" s="423">
        <v>1198</v>
      </c>
      <c r="Y36" s="422">
        <v>0.72</v>
      </c>
      <c r="Z36" s="427">
        <v>4201000</v>
      </c>
    </row>
    <row r="37" spans="1:26" ht="17.25" customHeight="1" x14ac:dyDescent="0.2">
      <c r="A37" s="411">
        <v>29</v>
      </c>
      <c r="B37" s="420" t="s">
        <v>203</v>
      </c>
      <c r="C37" s="421">
        <v>285</v>
      </c>
      <c r="D37" s="422">
        <v>0.3298245614035088</v>
      </c>
      <c r="E37" s="423">
        <v>267</v>
      </c>
      <c r="F37" s="422">
        <v>0.40821064298231169</v>
      </c>
      <c r="G37" s="428">
        <f>Table4[[#This Row],[2017-18 - Total % Met Readiness Becnhmark Math]]-Table4[[#This Row],[2016-17 Total % Met Readiness Benchmark Math]]</f>
        <v>-7.8386081578802891E-2</v>
      </c>
      <c r="H37" s="425">
        <v>286</v>
      </c>
      <c r="I37" s="422">
        <v>0.66083916083916083</v>
      </c>
      <c r="J37" s="423">
        <v>267</v>
      </c>
      <c r="K37" s="422">
        <v>0.68536174355901736</v>
      </c>
      <c r="L37" s="428">
        <f>Table4[[#This Row],[Total % Proficient or Advanced English]]-Table4[[#This Row],[2016-17 Total % Met Readiness Benchmark English]]</f>
        <v>-2.4522582719856523E-2</v>
      </c>
      <c r="M37" s="425">
        <v>285</v>
      </c>
      <c r="N37" s="422">
        <v>0.25964912280701757</v>
      </c>
      <c r="O37" s="423">
        <v>267</v>
      </c>
      <c r="P37" s="422">
        <v>0.37081899569777321</v>
      </c>
      <c r="Q37" s="428">
        <f>Table4[[#This Row],[Total % Proficient or Advanced Reading]]-Table4[[#This Row],[2016-17 Total % Met Readiness Benchmark Reading]]</f>
        <v>-0.11116987289075564</v>
      </c>
      <c r="R37" s="302">
        <v>285</v>
      </c>
      <c r="S37" s="301">
        <v>0.30175438596491228</v>
      </c>
      <c r="T37" s="453">
        <v>267.10200000000003</v>
      </c>
      <c r="U37" s="301">
        <v>0.34475593593458675</v>
      </c>
      <c r="V37" s="457">
        <f>Table4[[#This Row],[Total % Proficient or Advanced Science]]-Table4[[#This Row],[2016-17 Total % Met Readiness Benchmark Science]]</f>
        <v>-4.300154996967448E-2</v>
      </c>
      <c r="W37" s="426">
        <v>2</v>
      </c>
      <c r="X37" s="423">
        <v>455</v>
      </c>
      <c r="Y37" s="422">
        <v>0.78</v>
      </c>
      <c r="Z37" s="427">
        <v>7303000</v>
      </c>
    </row>
    <row r="38" spans="1:26" ht="17.25" customHeight="1" x14ac:dyDescent="0.2">
      <c r="A38" s="411">
        <v>30</v>
      </c>
      <c r="B38" s="420" t="s">
        <v>319</v>
      </c>
      <c r="C38" s="421">
        <v>253</v>
      </c>
      <c r="D38" s="422">
        <v>0.33596837944664032</v>
      </c>
      <c r="E38" s="423">
        <v>277</v>
      </c>
      <c r="F38" s="422">
        <v>0.36461044704455281</v>
      </c>
      <c r="G38" s="428">
        <f>Table4[[#This Row],[2017-18 - Total % Met Readiness Becnhmark Math]]-Table4[[#This Row],[2016-17 Total % Met Readiness Benchmark Math]]</f>
        <v>-2.8642067597912491E-2</v>
      </c>
      <c r="H38" s="425">
        <v>253</v>
      </c>
      <c r="I38" s="422">
        <v>0.52569169960474305</v>
      </c>
      <c r="J38" s="423">
        <v>277</v>
      </c>
      <c r="K38" s="422">
        <v>0.58135472087667761</v>
      </c>
      <c r="L38" s="428">
        <f>Table4[[#This Row],[Total % Proficient or Advanced English]]-Table4[[#This Row],[2016-17 Total % Met Readiness Benchmark English]]</f>
        <v>-5.5663021271934565E-2</v>
      </c>
      <c r="M38" s="425">
        <v>253</v>
      </c>
      <c r="N38" s="422">
        <v>0.2608695652173913</v>
      </c>
      <c r="O38" s="423">
        <v>277</v>
      </c>
      <c r="P38" s="422">
        <v>0.26002065518835227</v>
      </c>
      <c r="Q38" s="424">
        <f>Table4[[#This Row],[Total % Proficient or Advanced Reading]]-Table4[[#This Row],[2016-17 Total % Met Readiness Benchmark Reading]]</f>
        <v>8.4891002903902946E-4</v>
      </c>
      <c r="R38" s="302">
        <v>253</v>
      </c>
      <c r="S38" s="301">
        <v>0.20948616600790515</v>
      </c>
      <c r="T38" s="453">
        <v>277.089</v>
      </c>
      <c r="U38" s="301">
        <v>0.22722663115461095</v>
      </c>
      <c r="V38" s="457">
        <f>Table4[[#This Row],[Total % Proficient or Advanced Science]]-Table4[[#This Row],[2016-17 Total % Met Readiness Benchmark Science]]</f>
        <v>-1.7740465146705797E-2</v>
      </c>
      <c r="W38" s="426">
        <v>5</v>
      </c>
      <c r="X38" s="423">
        <v>501</v>
      </c>
      <c r="Y38" s="422">
        <v>0.78</v>
      </c>
      <c r="Z38" s="427">
        <v>4801000</v>
      </c>
    </row>
    <row r="39" spans="1:26" ht="17.25" customHeight="1" x14ac:dyDescent="0.2">
      <c r="A39" s="411">
        <v>31</v>
      </c>
      <c r="B39" s="420" t="s">
        <v>153</v>
      </c>
      <c r="C39" s="421">
        <v>1515</v>
      </c>
      <c r="D39" s="422">
        <v>0.5617161716171617</v>
      </c>
      <c r="E39" s="423">
        <v>1425</v>
      </c>
      <c r="F39" s="422">
        <v>0.60553194923490961</v>
      </c>
      <c r="G39" s="428">
        <f>Table4[[#This Row],[2017-18 - Total % Met Readiness Becnhmark Math]]-Table4[[#This Row],[2016-17 Total % Met Readiness Benchmark Math]]</f>
        <v>-4.3815777617747909E-2</v>
      </c>
      <c r="H39" s="425">
        <v>1516</v>
      </c>
      <c r="I39" s="422">
        <v>0.78364116094986813</v>
      </c>
      <c r="J39" s="423">
        <v>1425</v>
      </c>
      <c r="K39" s="422">
        <v>0.76399122185443935</v>
      </c>
      <c r="L39" s="424">
        <f>Table4[[#This Row],[Total % Proficient or Advanced English]]-Table4[[#This Row],[2016-17 Total % Met Readiness Benchmark English]]</f>
        <v>1.9649939095428781E-2</v>
      </c>
      <c r="M39" s="425">
        <v>1515</v>
      </c>
      <c r="N39" s="422">
        <v>0.49438943894389442</v>
      </c>
      <c r="O39" s="423">
        <v>1425</v>
      </c>
      <c r="P39" s="422">
        <v>0.47857030046292559</v>
      </c>
      <c r="Q39" s="424">
        <f>Table4[[#This Row],[Total % Proficient or Advanced Reading]]-Table4[[#This Row],[2016-17 Total % Met Readiness Benchmark Reading]]</f>
        <v>1.5819138480968831E-2</v>
      </c>
      <c r="R39" s="302">
        <v>1516</v>
      </c>
      <c r="S39" s="301">
        <v>0.47691292875989444</v>
      </c>
      <c r="T39" s="453">
        <v>1425.5220000000002</v>
      </c>
      <c r="U39" s="301">
        <v>0.51275883500921049</v>
      </c>
      <c r="V39" s="457">
        <f>Table4[[#This Row],[Total % Proficient or Advanced Science]]-Table4[[#This Row],[2016-17 Total % Met Readiness Benchmark Science]]</f>
        <v>-3.5845906249316051E-2</v>
      </c>
      <c r="W39" s="426">
        <v>2</v>
      </c>
      <c r="X39" s="423">
        <v>2477</v>
      </c>
      <c r="Y39" s="422">
        <v>0.33</v>
      </c>
      <c r="Z39" s="427">
        <v>1603000</v>
      </c>
    </row>
    <row r="40" spans="1:26" ht="17.25" customHeight="1" x14ac:dyDescent="0.2">
      <c r="A40" s="411">
        <v>32</v>
      </c>
      <c r="B40" s="420" t="s">
        <v>263</v>
      </c>
      <c r="C40" s="421">
        <v>5625</v>
      </c>
      <c r="D40" s="422">
        <v>0.6259555555555556</v>
      </c>
      <c r="E40" s="423">
        <v>5569</v>
      </c>
      <c r="F40" s="422">
        <v>0.58098379521336252</v>
      </c>
      <c r="G40" s="424">
        <f>Table4[[#This Row],[2017-18 - Total % Met Readiness Becnhmark Math]]-Table4[[#This Row],[2016-17 Total % Met Readiness Benchmark Math]]</f>
        <v>4.4971760342193079E-2</v>
      </c>
      <c r="H40" s="425">
        <v>5626</v>
      </c>
      <c r="I40" s="422">
        <v>0.79523640241734794</v>
      </c>
      <c r="J40" s="423">
        <v>5546</v>
      </c>
      <c r="K40" s="422">
        <v>0.78430903690511555</v>
      </c>
      <c r="L40" s="424">
        <f>Table4[[#This Row],[Total % Proficient or Advanced English]]-Table4[[#This Row],[2016-17 Total % Met Readiness Benchmark English]]</f>
        <v>1.092736551223239E-2</v>
      </c>
      <c r="M40" s="425">
        <v>5627</v>
      </c>
      <c r="N40" s="422">
        <v>0.51892660387417799</v>
      </c>
      <c r="O40" s="423">
        <v>5544</v>
      </c>
      <c r="P40" s="422">
        <v>0.51770045429440426</v>
      </c>
      <c r="Q40" s="424">
        <f>Table4[[#This Row],[Total % Proficient or Advanced Reading]]-Table4[[#This Row],[2016-17 Total % Met Readiness Benchmark Reading]]</f>
        <v>1.2261495797737387E-3</v>
      </c>
      <c r="R40" s="302">
        <v>5623</v>
      </c>
      <c r="S40" s="301">
        <v>0.48959630090698913</v>
      </c>
      <c r="T40" s="453">
        <v>5570.43</v>
      </c>
      <c r="U40" s="301">
        <v>0.49269984543383549</v>
      </c>
      <c r="V40" s="457">
        <f>Table4[[#This Row],[Total % Proficient or Advanced Science]]-Table4[[#This Row],[2016-17 Total % Met Readiness Benchmark Science]]</f>
        <v>-3.103544526846358E-3</v>
      </c>
      <c r="W40" s="426">
        <v>3</v>
      </c>
      <c r="X40" s="423">
        <v>9121</v>
      </c>
      <c r="Y40" s="422">
        <v>0.38</v>
      </c>
      <c r="Z40" s="427">
        <v>6303000</v>
      </c>
    </row>
    <row r="41" spans="1:26" ht="17.25" customHeight="1" x14ac:dyDescent="0.2">
      <c r="A41" s="411">
        <v>33</v>
      </c>
      <c r="B41" s="420" t="s">
        <v>154</v>
      </c>
      <c r="C41" s="421">
        <v>451</v>
      </c>
      <c r="D41" s="422">
        <v>0.5254988913525499</v>
      </c>
      <c r="E41" s="423">
        <v>463</v>
      </c>
      <c r="F41" s="422">
        <v>0.5702735754071655</v>
      </c>
      <c r="G41" s="428">
        <f>Table4[[#This Row],[2017-18 - Total % Met Readiness Becnhmark Math]]-Table4[[#This Row],[2016-17 Total % Met Readiness Benchmark Math]]</f>
        <v>-4.4774684054615599E-2</v>
      </c>
      <c r="H41" s="425">
        <v>451</v>
      </c>
      <c r="I41" s="422">
        <v>0.79822616407982272</v>
      </c>
      <c r="J41" s="423">
        <v>460</v>
      </c>
      <c r="K41" s="422">
        <v>0.80433260869565215</v>
      </c>
      <c r="L41" s="428">
        <f>Table4[[#This Row],[Total % Proficient or Advanced English]]-Table4[[#This Row],[2016-17 Total % Met Readiness Benchmark English]]</f>
        <v>-6.1064446158294317E-3</v>
      </c>
      <c r="M41" s="425">
        <v>451</v>
      </c>
      <c r="N41" s="422">
        <v>0.42350332594235029</v>
      </c>
      <c r="O41" s="423">
        <v>460</v>
      </c>
      <c r="P41" s="422">
        <v>0.46073269978176379</v>
      </c>
      <c r="Q41" s="428">
        <f>Table4[[#This Row],[Total % Proficient or Advanced Reading]]-Table4[[#This Row],[2016-17 Total % Met Readiness Benchmark Reading]]</f>
        <v>-3.7229373839413493E-2</v>
      </c>
      <c r="R41" s="302">
        <v>451</v>
      </c>
      <c r="S41" s="301">
        <v>0.45232815964523276</v>
      </c>
      <c r="T41" s="453">
        <v>462.94500000000005</v>
      </c>
      <c r="U41" s="301">
        <v>0.47722083616844324</v>
      </c>
      <c r="V41" s="457">
        <f>Table4[[#This Row],[Total % Proficient or Advanced Science]]-Table4[[#This Row],[2016-17 Total % Met Readiness Benchmark Science]]</f>
        <v>-2.4892676523210477E-2</v>
      </c>
      <c r="W41" s="426">
        <v>2</v>
      </c>
      <c r="X41" s="423">
        <v>755</v>
      </c>
      <c r="Y41" s="422">
        <v>0.56999999999999995</v>
      </c>
      <c r="Z41" s="427">
        <v>1605000</v>
      </c>
    </row>
    <row r="42" spans="1:26" ht="17.25" customHeight="1" x14ac:dyDescent="0.2">
      <c r="A42" s="411">
        <v>34</v>
      </c>
      <c r="B42" s="420" t="s">
        <v>240</v>
      </c>
      <c r="C42" s="421">
        <v>6318</v>
      </c>
      <c r="D42" s="422">
        <v>0.61902500791389681</v>
      </c>
      <c r="E42" s="423">
        <v>6375</v>
      </c>
      <c r="F42" s="422">
        <v>0.60414960800368933</v>
      </c>
      <c r="G42" s="424">
        <f>Table4[[#This Row],[2017-18 - Total % Met Readiness Becnhmark Math]]-Table4[[#This Row],[2016-17 Total % Met Readiness Benchmark Math]]</f>
        <v>1.4875399910207476E-2</v>
      </c>
      <c r="H42" s="425">
        <v>6319</v>
      </c>
      <c r="I42" s="422">
        <v>0.76895078335179612</v>
      </c>
      <c r="J42" s="423">
        <v>6364</v>
      </c>
      <c r="K42" s="422">
        <v>0.77417677272661578</v>
      </c>
      <c r="L42" s="428">
        <f>Table4[[#This Row],[Total % Proficient or Advanced English]]-Table4[[#This Row],[2016-17 Total % Met Readiness Benchmark English]]</f>
        <v>-5.2259893748196617E-3</v>
      </c>
      <c r="M42" s="425">
        <v>6318</v>
      </c>
      <c r="N42" s="422">
        <v>0.52532446976891423</v>
      </c>
      <c r="O42" s="423">
        <v>6364</v>
      </c>
      <c r="P42" s="422">
        <v>0.54855524114927112</v>
      </c>
      <c r="Q42" s="428">
        <f>Table4[[#This Row],[Total % Proficient or Advanced Reading]]-Table4[[#This Row],[2016-17 Total % Met Readiness Benchmark Reading]]</f>
        <v>-2.3230771380356896E-2</v>
      </c>
      <c r="R42" s="302">
        <v>6318</v>
      </c>
      <c r="S42" s="301">
        <v>0.48844571066793285</v>
      </c>
      <c r="T42" s="453">
        <v>6377.4160000000002</v>
      </c>
      <c r="U42" s="301">
        <v>0.4952882170459007</v>
      </c>
      <c r="V42" s="457">
        <f>Table4[[#This Row],[Total % Proficient or Advanced Science]]-Table4[[#This Row],[2016-17 Total % Met Readiness Benchmark Science]]</f>
        <v>-6.8425063779678497E-3</v>
      </c>
      <c r="W42" s="426">
        <v>3</v>
      </c>
      <c r="X42" s="423">
        <v>10472</v>
      </c>
      <c r="Y42" s="422">
        <v>0.37</v>
      </c>
      <c r="Z42" s="427">
        <v>4304000</v>
      </c>
    </row>
    <row r="43" spans="1:26" ht="17.25" customHeight="1" x14ac:dyDescent="0.2">
      <c r="A43" s="411">
        <v>35</v>
      </c>
      <c r="B43" s="420" t="s">
        <v>283</v>
      </c>
      <c r="C43" s="421">
        <v>366</v>
      </c>
      <c r="D43" s="422">
        <v>0.41256830601092898</v>
      </c>
      <c r="E43" s="423">
        <v>367</v>
      </c>
      <c r="F43" s="422">
        <v>0.43874077889234975</v>
      </c>
      <c r="G43" s="428">
        <f>Table4[[#This Row],[2017-18 - Total % Met Readiness Becnhmark Math]]-Table4[[#This Row],[2016-17 Total % Met Readiness Benchmark Math]]</f>
        <v>-2.6172472881420772E-2</v>
      </c>
      <c r="H43" s="425">
        <v>366</v>
      </c>
      <c r="I43" s="422">
        <v>0.77868852459016391</v>
      </c>
      <c r="J43" s="423">
        <v>367</v>
      </c>
      <c r="K43" s="422">
        <v>0.76294796837453616</v>
      </c>
      <c r="L43" s="424">
        <f>Table4[[#This Row],[Total % Proficient or Advanced English]]-Table4[[#This Row],[2016-17 Total % Met Readiness Benchmark English]]</f>
        <v>1.5740556215627755E-2</v>
      </c>
      <c r="M43" s="425">
        <v>366</v>
      </c>
      <c r="N43" s="422">
        <v>0.43715846994535523</v>
      </c>
      <c r="O43" s="423">
        <v>367</v>
      </c>
      <c r="P43" s="422">
        <v>0.35687831625075284</v>
      </c>
      <c r="Q43" s="424">
        <f>Table4[[#This Row],[Total % Proficient or Advanced Reading]]-Table4[[#This Row],[2016-17 Total % Met Readiness Benchmark Reading]]</f>
        <v>8.0280153694602396E-2</v>
      </c>
      <c r="R43" s="302">
        <v>366</v>
      </c>
      <c r="S43" s="301">
        <v>0.41803278688524587</v>
      </c>
      <c r="T43" s="453">
        <v>367.05700000000002</v>
      </c>
      <c r="U43" s="301">
        <v>0.42230225823237255</v>
      </c>
      <c r="V43" s="457">
        <f>Table4[[#This Row],[Total % Proficient or Advanced Science]]-Table4[[#This Row],[2016-17 Total % Met Readiness Benchmark Science]]</f>
        <v>-4.2694713471266854E-3</v>
      </c>
      <c r="W43" s="426">
        <v>4</v>
      </c>
      <c r="X43" s="423">
        <v>572</v>
      </c>
      <c r="Y43" s="422">
        <v>0.78</v>
      </c>
      <c r="Z43" s="427">
        <v>4901000</v>
      </c>
    </row>
    <row r="44" spans="1:26" ht="17.25" customHeight="1" x14ac:dyDescent="0.2">
      <c r="A44" s="411">
        <v>36</v>
      </c>
      <c r="B44" s="420" t="s">
        <v>174</v>
      </c>
      <c r="C44" s="421">
        <v>231</v>
      </c>
      <c r="D44" s="422">
        <v>0.4935064935064935</v>
      </c>
      <c r="E44" s="423">
        <v>246</v>
      </c>
      <c r="F44" s="422">
        <v>0.43494534075669522</v>
      </c>
      <c r="G44" s="424">
        <f>Table4[[#This Row],[2017-18 - Total % Met Readiness Becnhmark Math]]-Table4[[#This Row],[2016-17 Total % Met Readiness Benchmark Math]]</f>
        <v>5.8561152749798284E-2</v>
      </c>
      <c r="H44" s="425">
        <v>230</v>
      </c>
      <c r="I44" s="422">
        <v>0.77826086956521734</v>
      </c>
      <c r="J44" s="423">
        <v>245</v>
      </c>
      <c r="K44" s="422">
        <v>0.70607185291343599</v>
      </c>
      <c r="L44" s="424">
        <f>Table4[[#This Row],[Total % Proficient or Advanced English]]-Table4[[#This Row],[2016-17 Total % Met Readiness Benchmark English]]</f>
        <v>7.2189016651781346E-2</v>
      </c>
      <c r="M44" s="425">
        <v>230</v>
      </c>
      <c r="N44" s="422">
        <v>0.40434782608695652</v>
      </c>
      <c r="O44" s="423">
        <v>245</v>
      </c>
      <c r="P44" s="422">
        <v>0.39990366127959048</v>
      </c>
      <c r="Q44" s="424">
        <f>Table4[[#This Row],[Total % Proficient or Advanced Reading]]-Table4[[#This Row],[2016-17 Total % Met Readiness Benchmark Reading]]</f>
        <v>4.4441648073660356E-3</v>
      </c>
      <c r="R44" s="302">
        <v>231</v>
      </c>
      <c r="S44" s="301">
        <v>0.41991341991341991</v>
      </c>
      <c r="T44" s="453">
        <v>245.90799999999999</v>
      </c>
      <c r="U44" s="301">
        <v>0.40651381817590315</v>
      </c>
      <c r="V44" s="458">
        <f>Table4[[#This Row],[Total % Proficient or Advanced Science]]-Table4[[#This Row],[2016-17 Total % Met Readiness Benchmark Science]]</f>
        <v>1.3399601737516753E-2</v>
      </c>
      <c r="W44" s="426">
        <v>2</v>
      </c>
      <c r="X44" s="423">
        <v>406</v>
      </c>
      <c r="Y44" s="422">
        <v>0.71</v>
      </c>
      <c r="Z44" s="427">
        <v>3301000</v>
      </c>
    </row>
    <row r="45" spans="1:26" ht="17.25" customHeight="1" x14ac:dyDescent="0.2">
      <c r="A45" s="411">
        <v>37</v>
      </c>
      <c r="B45" s="420" t="s">
        <v>288</v>
      </c>
      <c r="C45" s="421">
        <v>1486</v>
      </c>
      <c r="D45" s="422">
        <v>0.2671601615074024</v>
      </c>
      <c r="E45" s="423">
        <v>1481</v>
      </c>
      <c r="F45" s="422">
        <v>0.2614347620005753</v>
      </c>
      <c r="G45" s="424">
        <f>Table4[[#This Row],[2017-18 - Total % Met Readiness Becnhmark Math]]-Table4[[#This Row],[2016-17 Total % Met Readiness Benchmark Math]]</f>
        <v>5.7253995068271002E-3</v>
      </c>
      <c r="H45" s="425">
        <v>1485</v>
      </c>
      <c r="I45" s="422">
        <v>0.59595959595959591</v>
      </c>
      <c r="J45" s="423">
        <v>1482</v>
      </c>
      <c r="K45" s="422">
        <v>0.56662859825730783</v>
      </c>
      <c r="L45" s="424">
        <f>Table4[[#This Row],[Total % Proficient or Advanced English]]-Table4[[#This Row],[2016-17 Total % Met Readiness Benchmark English]]</f>
        <v>2.9330997702288086E-2</v>
      </c>
      <c r="M45" s="425">
        <v>1486</v>
      </c>
      <c r="N45" s="422">
        <v>0.24831763122476447</v>
      </c>
      <c r="O45" s="423">
        <v>1479</v>
      </c>
      <c r="P45" s="422">
        <v>0.25710521210007098</v>
      </c>
      <c r="Q45" s="428">
        <f>Table4[[#This Row],[Total % Proficient or Advanced Reading]]-Table4[[#This Row],[2016-17 Total % Met Readiness Benchmark Reading]]</f>
        <v>-8.787580875306511E-3</v>
      </c>
      <c r="R45" s="302">
        <v>1484</v>
      </c>
      <c r="S45" s="301">
        <v>0.22304582210242585</v>
      </c>
      <c r="T45" s="453">
        <v>1481.8319999999999</v>
      </c>
      <c r="U45" s="301">
        <v>0.22879381738280724</v>
      </c>
      <c r="V45" s="457">
        <f>Table4[[#This Row],[Total % Proficient or Advanced Science]]-Table4[[#This Row],[2016-17 Total % Met Readiness Benchmark Science]]</f>
        <v>-5.7479952803813905E-3</v>
      </c>
      <c r="W45" s="426">
        <v>4</v>
      </c>
      <c r="X45" s="423">
        <v>2477</v>
      </c>
      <c r="Y45" s="422">
        <v>0.76</v>
      </c>
      <c r="Z45" s="427">
        <v>5204000</v>
      </c>
    </row>
    <row r="46" spans="1:26" ht="17.25" customHeight="1" x14ac:dyDescent="0.2">
      <c r="A46" s="411">
        <v>38</v>
      </c>
      <c r="B46" s="420" t="s">
        <v>256</v>
      </c>
      <c r="C46" s="421">
        <v>99</v>
      </c>
      <c r="D46" s="422">
        <v>0.15151515151515152</v>
      </c>
      <c r="E46" s="423">
        <v>106</v>
      </c>
      <c r="F46" s="422">
        <v>0.29246698821108663</v>
      </c>
      <c r="G46" s="428">
        <f>Table4[[#This Row],[2017-18 - Total % Met Readiness Becnhmark Math]]-Table4[[#This Row],[2016-17 Total % Met Readiness Benchmark Math]]</f>
        <v>-0.14095183669593511</v>
      </c>
      <c r="H46" s="425">
        <v>100</v>
      </c>
      <c r="I46" s="422">
        <v>0.47</v>
      </c>
      <c r="J46" s="423">
        <v>106</v>
      </c>
      <c r="K46" s="422">
        <v>0.46220716213920288</v>
      </c>
      <c r="L46" s="424">
        <f>Table4[[#This Row],[Total % Proficient or Advanced English]]-Table4[[#This Row],[2016-17 Total % Met Readiness Benchmark English]]</f>
        <v>7.7928378607970972E-3</v>
      </c>
      <c r="M46" s="425">
        <v>99</v>
      </c>
      <c r="N46" s="422">
        <v>0.15151515151515152</v>
      </c>
      <c r="O46" s="423">
        <v>106</v>
      </c>
      <c r="P46" s="422">
        <v>0.15081125468394574</v>
      </c>
      <c r="Q46" s="424">
        <f>Table4[[#This Row],[Total % Proficient or Advanced Reading]]-Table4[[#This Row],[2016-17 Total % Met Readiness Benchmark Reading]]</f>
        <v>7.0389683120578028E-4</v>
      </c>
      <c r="R46" s="302">
        <v>99</v>
      </c>
      <c r="S46" s="301">
        <v>0.1616161616161616</v>
      </c>
      <c r="T46" s="453">
        <v>105.94799999999999</v>
      </c>
      <c r="U46" s="301">
        <v>0.15077207686789745</v>
      </c>
      <c r="V46" s="458">
        <f>Table4[[#This Row],[Total % Proficient or Advanced Science]]-Table4[[#This Row],[2016-17 Total % Met Readiness Benchmark Science]]</f>
        <v>1.0844084748264149E-2</v>
      </c>
      <c r="W46" s="426">
        <v>3</v>
      </c>
      <c r="X46" s="423">
        <v>206</v>
      </c>
      <c r="Y46" s="422">
        <v>0.77</v>
      </c>
      <c r="Z46" s="427">
        <v>6056700</v>
      </c>
    </row>
    <row r="47" spans="1:26" ht="17.25" customHeight="1" x14ac:dyDescent="0.2">
      <c r="A47" s="411">
        <v>39</v>
      </c>
      <c r="B47" s="420" t="s">
        <v>239</v>
      </c>
      <c r="C47" s="421">
        <v>389</v>
      </c>
      <c r="D47" s="422">
        <v>0.40616966580976865</v>
      </c>
      <c r="E47" s="423">
        <v>393</v>
      </c>
      <c r="F47" s="422">
        <v>0.44786058157168884</v>
      </c>
      <c r="G47" s="428">
        <f>Table4[[#This Row],[2017-18 - Total % Met Readiness Becnhmark Math]]-Table4[[#This Row],[2016-17 Total % Met Readiness Benchmark Math]]</f>
        <v>-4.1690915761920189E-2</v>
      </c>
      <c r="H47" s="425">
        <v>389</v>
      </c>
      <c r="I47" s="422">
        <v>0.70179948586118246</v>
      </c>
      <c r="J47" s="423">
        <v>392</v>
      </c>
      <c r="K47" s="422">
        <v>0.67091259361324818</v>
      </c>
      <c r="L47" s="424">
        <f>Table4[[#This Row],[Total % Proficient or Advanced English]]-Table4[[#This Row],[2016-17 Total % Met Readiness Benchmark English]]</f>
        <v>3.0886892247934283E-2</v>
      </c>
      <c r="M47" s="425">
        <v>389</v>
      </c>
      <c r="N47" s="422">
        <v>0.38817480719794345</v>
      </c>
      <c r="O47" s="423">
        <v>391</v>
      </c>
      <c r="P47" s="422">
        <v>0.35039393234234395</v>
      </c>
      <c r="Q47" s="424">
        <f>Table4[[#This Row],[Total % Proficient or Advanced Reading]]-Table4[[#This Row],[2016-17 Total % Met Readiness Benchmark Reading]]</f>
        <v>3.77808748555995E-2</v>
      </c>
      <c r="R47" s="302">
        <v>389</v>
      </c>
      <c r="S47" s="301">
        <v>0.40616966580976865</v>
      </c>
      <c r="T47" s="453">
        <v>394.017</v>
      </c>
      <c r="U47" s="301">
        <v>0.34781747995644852</v>
      </c>
      <c r="V47" s="458">
        <f>Table4[[#This Row],[Total % Proficient or Advanced Science]]-Table4[[#This Row],[2016-17 Total % Met Readiness Benchmark Science]]</f>
        <v>5.8352185853320138E-2</v>
      </c>
      <c r="W47" s="426">
        <v>3</v>
      </c>
      <c r="X47" s="423">
        <v>651</v>
      </c>
      <c r="Y47" s="422">
        <v>0.57999999999999996</v>
      </c>
      <c r="Z47" s="427">
        <v>4303000</v>
      </c>
    </row>
    <row r="48" spans="1:26" ht="17.25" customHeight="1" x14ac:dyDescent="0.2">
      <c r="A48" s="411">
        <v>40</v>
      </c>
      <c r="B48" s="420" t="s">
        <v>198</v>
      </c>
      <c r="C48" s="421">
        <v>728</v>
      </c>
      <c r="D48" s="422">
        <v>0.49175824175824179</v>
      </c>
      <c r="E48" s="423">
        <v>746</v>
      </c>
      <c r="F48" s="422">
        <v>0.52680171756211291</v>
      </c>
      <c r="G48" s="428">
        <f>Table4[[#This Row],[2017-18 - Total % Met Readiness Becnhmark Math]]-Table4[[#This Row],[2016-17 Total % Met Readiness Benchmark Math]]</f>
        <v>-3.5043475803871127E-2</v>
      </c>
      <c r="H48" s="425">
        <v>728</v>
      </c>
      <c r="I48" s="422">
        <v>0.73214285714285721</v>
      </c>
      <c r="J48" s="423">
        <v>746</v>
      </c>
      <c r="K48" s="422">
        <v>0.7305650441599949</v>
      </c>
      <c r="L48" s="424">
        <f>Table4[[#This Row],[Total % Proficient or Advanced English]]-Table4[[#This Row],[2016-17 Total % Met Readiness Benchmark English]]</f>
        <v>1.5778129828623033E-3</v>
      </c>
      <c r="M48" s="425">
        <v>728</v>
      </c>
      <c r="N48" s="422">
        <v>0.38049450549450547</v>
      </c>
      <c r="O48" s="423">
        <v>747</v>
      </c>
      <c r="P48" s="422">
        <v>0.4390296796164983</v>
      </c>
      <c r="Q48" s="428">
        <f>Table4[[#This Row],[Total % Proficient or Advanced Reading]]-Table4[[#This Row],[2016-17 Total % Met Readiness Benchmark Reading]]</f>
        <v>-5.8535174121992828E-2</v>
      </c>
      <c r="R48" s="302">
        <v>728</v>
      </c>
      <c r="S48" s="301">
        <v>0.36675824175824179</v>
      </c>
      <c r="T48" s="453">
        <v>745.81500000000005</v>
      </c>
      <c r="U48" s="301">
        <v>0.40881317753062085</v>
      </c>
      <c r="V48" s="457">
        <f>Table4[[#This Row],[Total % Proficient or Advanced Science]]-Table4[[#This Row],[2016-17 Total % Met Readiness Benchmark Science]]</f>
        <v>-4.2054935772379065E-2</v>
      </c>
      <c r="W48" s="426">
        <v>2</v>
      </c>
      <c r="X48" s="423">
        <v>1178</v>
      </c>
      <c r="Y48" s="422">
        <v>0.78</v>
      </c>
      <c r="Z48" s="427">
        <v>6802000</v>
      </c>
    </row>
    <row r="49" spans="1:26" ht="17.25" customHeight="1" x14ac:dyDescent="0.2">
      <c r="A49" s="411">
        <v>41</v>
      </c>
      <c r="B49" s="420" t="s">
        <v>173</v>
      </c>
      <c r="C49" s="421">
        <v>464</v>
      </c>
      <c r="D49" s="422">
        <v>0.28232758620689657</v>
      </c>
      <c r="E49" s="423">
        <v>466</v>
      </c>
      <c r="F49" s="422">
        <v>0.30040300948080878</v>
      </c>
      <c r="G49" s="428">
        <f>Table4[[#This Row],[2017-18 - Total % Met Readiness Becnhmark Math]]-Table4[[#This Row],[2016-17 Total % Met Readiness Benchmark Math]]</f>
        <v>-1.8075423273912206E-2</v>
      </c>
      <c r="H49" s="425">
        <v>464</v>
      </c>
      <c r="I49" s="422">
        <v>0.59698275862068961</v>
      </c>
      <c r="J49" s="423">
        <v>465</v>
      </c>
      <c r="K49" s="422">
        <v>0.61069854767634679</v>
      </c>
      <c r="L49" s="428">
        <f>Table4[[#This Row],[Total % Proficient or Advanced English]]-Table4[[#This Row],[2016-17 Total % Met Readiness Benchmark English]]</f>
        <v>-1.3715789055657179E-2</v>
      </c>
      <c r="M49" s="425">
        <v>464</v>
      </c>
      <c r="N49" s="422">
        <v>0.31034482758620691</v>
      </c>
      <c r="O49" s="423">
        <v>467</v>
      </c>
      <c r="P49" s="422">
        <v>0.27647537473233408</v>
      </c>
      <c r="Q49" s="424">
        <f>Table4[[#This Row],[Total % Proficient or Advanced Reading]]-Table4[[#This Row],[2016-17 Total % Met Readiness Benchmark Reading]]</f>
        <v>3.3869452853872828E-2</v>
      </c>
      <c r="R49" s="302">
        <v>464</v>
      </c>
      <c r="S49" s="301">
        <v>0.28879310344827586</v>
      </c>
      <c r="T49" s="453">
        <v>465.11299999999994</v>
      </c>
      <c r="U49" s="301">
        <v>0.30536450281974492</v>
      </c>
      <c r="V49" s="457">
        <f>Table4[[#This Row],[Total % Proficient or Advanced Science]]-Table4[[#This Row],[2016-17 Total % Met Readiness Benchmark Science]]</f>
        <v>-1.6571399371469064E-2</v>
      </c>
      <c r="W49" s="426">
        <v>2</v>
      </c>
      <c r="X49" s="423">
        <v>755</v>
      </c>
      <c r="Y49" s="422">
        <v>0.72</v>
      </c>
      <c r="Z49" s="427">
        <v>3212000</v>
      </c>
    </row>
    <row r="50" spans="1:26" ht="17.25" customHeight="1" x14ac:dyDescent="0.2">
      <c r="A50" s="411">
        <v>42</v>
      </c>
      <c r="B50" s="420" t="s">
        <v>92</v>
      </c>
      <c r="C50" s="421">
        <v>473</v>
      </c>
      <c r="D50" s="422">
        <v>0.46088794926004228</v>
      </c>
      <c r="E50" s="423">
        <v>474</v>
      </c>
      <c r="F50" s="422">
        <v>0.4558085363615072</v>
      </c>
      <c r="G50" s="424">
        <f>Table4[[#This Row],[2017-18 - Total % Met Readiness Becnhmark Math]]-Table4[[#This Row],[2016-17 Total % Met Readiness Benchmark Math]]</f>
        <v>5.079412898535085E-3</v>
      </c>
      <c r="H50" s="425">
        <v>473</v>
      </c>
      <c r="I50" s="422">
        <v>0.66173361522198726</v>
      </c>
      <c r="J50" s="423">
        <v>474</v>
      </c>
      <c r="K50" s="422">
        <v>0.67108347557849302</v>
      </c>
      <c r="L50" s="428">
        <f>Table4[[#This Row],[Total % Proficient or Advanced English]]-Table4[[#This Row],[2016-17 Total % Met Readiness Benchmark English]]</f>
        <v>-9.349860356505757E-3</v>
      </c>
      <c r="M50" s="425">
        <v>473</v>
      </c>
      <c r="N50" s="422">
        <v>0.35517970401691334</v>
      </c>
      <c r="O50" s="423">
        <v>474</v>
      </c>
      <c r="P50" s="422">
        <v>0.33549913642028817</v>
      </c>
      <c r="Q50" s="424">
        <f>Table4[[#This Row],[Total % Proficient or Advanced Reading]]-Table4[[#This Row],[2016-17 Total % Met Readiness Benchmark Reading]]</f>
        <v>1.9680567596625176E-2</v>
      </c>
      <c r="R50" s="302">
        <v>473</v>
      </c>
      <c r="S50" s="301">
        <v>0.36575052854122625</v>
      </c>
      <c r="T50" s="453">
        <v>473.95699999999999</v>
      </c>
      <c r="U50" s="301">
        <v>0.37126996752869978</v>
      </c>
      <c r="V50" s="457">
        <f>Table4[[#This Row],[Total % Proficient or Advanced Science]]-Table4[[#This Row],[2016-17 Total % Met Readiness Benchmark Science]]</f>
        <v>-5.519438987473535E-3</v>
      </c>
      <c r="W50" s="426">
        <v>1</v>
      </c>
      <c r="X50" s="423">
        <v>779</v>
      </c>
      <c r="Y50" s="422">
        <v>0.72</v>
      </c>
      <c r="Z50" s="427">
        <v>1702000</v>
      </c>
    </row>
    <row r="51" spans="1:26" ht="17.25" customHeight="1" x14ac:dyDescent="0.2">
      <c r="A51" s="411">
        <v>43</v>
      </c>
      <c r="B51" s="420" t="s">
        <v>290</v>
      </c>
      <c r="C51" s="421">
        <v>595</v>
      </c>
      <c r="D51" s="422">
        <v>0.46218487394957986</v>
      </c>
      <c r="E51" s="423">
        <v>561</v>
      </c>
      <c r="F51" s="422">
        <v>0.50625991762797085</v>
      </c>
      <c r="G51" s="428">
        <f>Table4[[#This Row],[2017-18 - Total % Met Readiness Becnhmark Math]]-Table4[[#This Row],[2016-17 Total % Met Readiness Benchmark Math]]</f>
        <v>-4.407504367839099E-2</v>
      </c>
      <c r="H51" s="425">
        <v>594</v>
      </c>
      <c r="I51" s="422">
        <v>0.71885521885521886</v>
      </c>
      <c r="J51" s="423">
        <v>561</v>
      </c>
      <c r="K51" s="422">
        <v>0.68256149487668938</v>
      </c>
      <c r="L51" s="424">
        <f>Table4[[#This Row],[Total % Proficient or Advanced English]]-Table4[[#This Row],[2016-17 Total % Met Readiness Benchmark English]]</f>
        <v>3.629372397852948E-2</v>
      </c>
      <c r="M51" s="425">
        <v>594</v>
      </c>
      <c r="N51" s="422">
        <v>0.38383838383838387</v>
      </c>
      <c r="O51" s="423">
        <v>561</v>
      </c>
      <c r="P51" s="422">
        <v>0.41519821629396225</v>
      </c>
      <c r="Q51" s="428">
        <f>Table4[[#This Row],[Total % Proficient or Advanced Reading]]-Table4[[#This Row],[2016-17 Total % Met Readiness Benchmark Reading]]</f>
        <v>-3.1359832455578385E-2</v>
      </c>
      <c r="R51" s="302">
        <v>594</v>
      </c>
      <c r="S51" s="301">
        <v>0.39393939393939392</v>
      </c>
      <c r="T51" s="453">
        <v>560.21600000000001</v>
      </c>
      <c r="U51" s="301">
        <v>0.4017057706313279</v>
      </c>
      <c r="V51" s="457">
        <f>Table4[[#This Row],[Total % Proficient or Advanced Science]]-Table4[[#This Row],[2016-17 Total % Met Readiness Benchmark Science]]</f>
        <v>-7.7663766919339738E-3</v>
      </c>
      <c r="W51" s="426">
        <v>4</v>
      </c>
      <c r="X51" s="423">
        <v>963</v>
      </c>
      <c r="Y51" s="422">
        <v>0.71</v>
      </c>
      <c r="Z51" s="427">
        <v>5502000</v>
      </c>
    </row>
    <row r="52" spans="1:26" ht="17.25" customHeight="1" x14ac:dyDescent="0.2">
      <c r="A52" s="411">
        <v>44</v>
      </c>
      <c r="B52" s="420" t="s">
        <v>96</v>
      </c>
      <c r="C52" s="421">
        <v>549</v>
      </c>
      <c r="D52" s="422">
        <v>0.62295081967213117</v>
      </c>
      <c r="E52" s="423">
        <v>573</v>
      </c>
      <c r="F52" s="422">
        <v>0.60032571186195127</v>
      </c>
      <c r="G52" s="424">
        <f>Table4[[#This Row],[2017-18 - Total % Met Readiness Becnhmark Math]]-Table4[[#This Row],[2016-17 Total % Met Readiness Benchmark Math]]</f>
        <v>2.2625107810179901E-2</v>
      </c>
      <c r="H52" s="425">
        <v>549</v>
      </c>
      <c r="I52" s="422">
        <v>0.76138433515482695</v>
      </c>
      <c r="J52" s="423">
        <v>573</v>
      </c>
      <c r="K52" s="422">
        <v>0.77844064719948325</v>
      </c>
      <c r="L52" s="428">
        <f>Table4[[#This Row],[Total % Proficient or Advanced English]]-Table4[[#This Row],[2016-17 Total % Met Readiness Benchmark English]]</f>
        <v>-1.7056312044656297E-2</v>
      </c>
      <c r="M52" s="425">
        <v>548</v>
      </c>
      <c r="N52" s="422">
        <v>0.4489051094890511</v>
      </c>
      <c r="O52" s="423">
        <v>573</v>
      </c>
      <c r="P52" s="422">
        <v>0.44669396103397485</v>
      </c>
      <c r="Q52" s="424">
        <f>Table4[[#This Row],[Total % Proficient or Advanced Reading]]-Table4[[#This Row],[2016-17 Total % Met Readiness Benchmark Reading]]</f>
        <v>2.2111484550762506E-3</v>
      </c>
      <c r="R52" s="302">
        <v>549</v>
      </c>
      <c r="S52" s="301">
        <v>0.48816029143897999</v>
      </c>
      <c r="T52" s="453">
        <v>572.98699999999997</v>
      </c>
      <c r="U52" s="301">
        <v>0.46060381823671392</v>
      </c>
      <c r="V52" s="458">
        <f>Table4[[#This Row],[Total % Proficient or Advanced Science]]-Table4[[#This Row],[2016-17 Total % Met Readiness Benchmark Science]]</f>
        <v>2.7556473202266063E-2</v>
      </c>
      <c r="W52" s="426">
        <v>1</v>
      </c>
      <c r="X52" s="423">
        <v>893</v>
      </c>
      <c r="Y52" s="422">
        <v>0.51</v>
      </c>
      <c r="Z52" s="427">
        <v>2402000</v>
      </c>
    </row>
    <row r="53" spans="1:26" ht="17.25" customHeight="1" x14ac:dyDescent="0.2">
      <c r="A53" s="411">
        <v>45</v>
      </c>
      <c r="B53" s="420" t="s">
        <v>320</v>
      </c>
      <c r="C53" s="421">
        <v>261</v>
      </c>
      <c r="D53" s="422">
        <v>0.25287356321839077</v>
      </c>
      <c r="E53" s="423">
        <v>273</v>
      </c>
      <c r="F53" s="422">
        <v>0.28173716111725955</v>
      </c>
      <c r="G53" s="428">
        <f>Table4[[#This Row],[2017-18 - Total % Met Readiness Becnhmark Math]]-Table4[[#This Row],[2016-17 Total % Met Readiness Benchmark Math]]</f>
        <v>-2.8863597898868776E-2</v>
      </c>
      <c r="H53" s="425">
        <v>261</v>
      </c>
      <c r="I53" s="422">
        <v>0.54789272030651337</v>
      </c>
      <c r="J53" s="423">
        <v>273</v>
      </c>
      <c r="K53" s="422">
        <v>0.56042490842490844</v>
      </c>
      <c r="L53" s="428">
        <f>Table4[[#This Row],[Total % Proficient or Advanced English]]-Table4[[#This Row],[2016-17 Total % Met Readiness Benchmark English]]</f>
        <v>-1.2532188118395071E-2</v>
      </c>
      <c r="M53" s="425">
        <v>261</v>
      </c>
      <c r="N53" s="422">
        <v>0.1954022988505747</v>
      </c>
      <c r="O53" s="423">
        <v>273</v>
      </c>
      <c r="P53" s="422">
        <v>0.25641373196223749</v>
      </c>
      <c r="Q53" s="428">
        <f>Table4[[#This Row],[Total % Proficient or Advanced Reading]]-Table4[[#This Row],[2016-17 Total % Met Readiness Benchmark Reading]]</f>
        <v>-6.1011433111662794E-2</v>
      </c>
      <c r="R53" s="302">
        <v>261</v>
      </c>
      <c r="S53" s="301">
        <v>0.21839080459770116</v>
      </c>
      <c r="T53" s="453">
        <v>273.04399999999998</v>
      </c>
      <c r="U53" s="301">
        <v>0.28222923777852654</v>
      </c>
      <c r="V53" s="457">
        <f>Table4[[#This Row],[Total % Proficient or Advanced Science]]-Table4[[#This Row],[2016-17 Total % Met Readiness Benchmark Science]]</f>
        <v>-6.3838433180825382E-2</v>
      </c>
      <c r="W53" s="426">
        <v>5</v>
      </c>
      <c r="X53" s="423">
        <v>453</v>
      </c>
      <c r="Y53" s="422">
        <v>0.92</v>
      </c>
      <c r="Z53" s="427">
        <v>4802000</v>
      </c>
    </row>
    <row r="54" spans="1:26" ht="17.25" customHeight="1" x14ac:dyDescent="0.2">
      <c r="A54" s="411">
        <v>46</v>
      </c>
      <c r="B54" s="420" t="s">
        <v>99</v>
      </c>
      <c r="C54" s="421">
        <v>1604</v>
      </c>
      <c r="D54" s="422">
        <v>0.4470074812967581</v>
      </c>
      <c r="E54" s="423">
        <v>1584</v>
      </c>
      <c r="F54" s="422">
        <v>0.45311137064026291</v>
      </c>
      <c r="G54" s="428">
        <f>Table4[[#This Row],[2017-18 - Total % Met Readiness Becnhmark Math]]-Table4[[#This Row],[2016-17 Total % Met Readiness Benchmark Math]]</f>
        <v>-6.1038893435048092E-3</v>
      </c>
      <c r="H54" s="425">
        <v>1604</v>
      </c>
      <c r="I54" s="422">
        <v>0.72132169576059857</v>
      </c>
      <c r="J54" s="423">
        <v>1585</v>
      </c>
      <c r="K54" s="422">
        <v>0.7268005072651218</v>
      </c>
      <c r="L54" s="428">
        <f>Table4[[#This Row],[Total % Proficient or Advanced English]]-Table4[[#This Row],[2016-17 Total % Met Readiness Benchmark English]]</f>
        <v>-5.4788115045232288E-3</v>
      </c>
      <c r="M54" s="425">
        <v>1604</v>
      </c>
      <c r="N54" s="422">
        <v>0.36408977556109723</v>
      </c>
      <c r="O54" s="423">
        <v>1586</v>
      </c>
      <c r="P54" s="422">
        <v>0.37643434081646676</v>
      </c>
      <c r="Q54" s="428">
        <f>Table4[[#This Row],[Total % Proficient or Advanced Reading]]-Table4[[#This Row],[2016-17 Total % Met Readiness Benchmark Reading]]</f>
        <v>-1.2344565255369533E-2</v>
      </c>
      <c r="R54" s="302">
        <v>1604</v>
      </c>
      <c r="S54" s="301">
        <v>0.4145885286783042</v>
      </c>
      <c r="T54" s="453">
        <v>1585</v>
      </c>
      <c r="U54" s="301">
        <v>0.41701324921135652</v>
      </c>
      <c r="V54" s="457">
        <f>Table4[[#This Row],[Total % Proficient or Advanced Science]]-Table4[[#This Row],[2016-17 Total % Met Readiness Benchmark Science]]</f>
        <v>-2.4247205330523158E-3</v>
      </c>
      <c r="W54" s="426">
        <v>1</v>
      </c>
      <c r="X54" s="423">
        <v>2583</v>
      </c>
      <c r="Y54" s="422">
        <v>0.72</v>
      </c>
      <c r="Z54" s="427">
        <v>3601000</v>
      </c>
    </row>
    <row r="55" spans="1:26" ht="17.25" customHeight="1" x14ac:dyDescent="0.2">
      <c r="A55" s="411">
        <v>47</v>
      </c>
      <c r="B55" s="420" t="s">
        <v>312</v>
      </c>
      <c r="C55" s="421">
        <v>522</v>
      </c>
      <c r="D55" s="422">
        <v>0.4885057471264368</v>
      </c>
      <c r="E55" s="423">
        <v>520</v>
      </c>
      <c r="F55" s="422">
        <v>0.51928625839662057</v>
      </c>
      <c r="G55" s="428">
        <f>Table4[[#This Row],[2017-18 - Total % Met Readiness Becnhmark Math]]-Table4[[#This Row],[2016-17 Total % Met Readiness Benchmark Math]]</f>
        <v>-3.0780511270183775E-2</v>
      </c>
      <c r="H55" s="425">
        <v>522</v>
      </c>
      <c r="I55" s="422">
        <v>0.67624521072796928</v>
      </c>
      <c r="J55" s="423">
        <v>519</v>
      </c>
      <c r="K55" s="422">
        <v>0.70143157164601833</v>
      </c>
      <c r="L55" s="428">
        <f>Table4[[#This Row],[Total % Proficient or Advanced English]]-Table4[[#This Row],[2016-17 Total % Met Readiness Benchmark English]]</f>
        <v>-2.5186360918049044E-2</v>
      </c>
      <c r="M55" s="425">
        <v>522</v>
      </c>
      <c r="N55" s="422">
        <v>0.39080459770114939</v>
      </c>
      <c r="O55" s="423">
        <v>519</v>
      </c>
      <c r="P55" s="422">
        <v>0.38737487648958868</v>
      </c>
      <c r="Q55" s="424">
        <f>Table4[[#This Row],[Total % Proficient or Advanced Reading]]-Table4[[#This Row],[2016-17 Total % Met Readiness Benchmark Reading]]</f>
        <v>3.4297212115607101E-3</v>
      </c>
      <c r="R55" s="302">
        <v>522</v>
      </c>
      <c r="S55" s="301">
        <v>0.3984674329501916</v>
      </c>
      <c r="T55" s="453">
        <v>521.02700000000004</v>
      </c>
      <c r="U55" s="301">
        <v>0.38976099127300501</v>
      </c>
      <c r="V55" s="458">
        <f>Table4[[#This Row],[Total % Proficient or Advanced Science]]-Table4[[#This Row],[2016-17 Total % Met Readiness Benchmark Science]]</f>
        <v>8.7064416771865938E-3</v>
      </c>
      <c r="W55" s="426">
        <v>5</v>
      </c>
      <c r="X55" s="423">
        <v>848</v>
      </c>
      <c r="Y55" s="422">
        <v>0.6</v>
      </c>
      <c r="Z55" s="427">
        <v>1305000</v>
      </c>
    </row>
    <row r="56" spans="1:26" ht="17.25" customHeight="1" x14ac:dyDescent="0.2">
      <c r="A56" s="411">
        <v>48</v>
      </c>
      <c r="B56" s="420" t="s">
        <v>127</v>
      </c>
      <c r="C56" s="421">
        <v>796</v>
      </c>
      <c r="D56" s="422">
        <v>0.55653266331658291</v>
      </c>
      <c r="E56" s="423">
        <v>806</v>
      </c>
      <c r="F56" s="422">
        <v>0.56815526321664855</v>
      </c>
      <c r="G56" s="428">
        <f>Table4[[#This Row],[2017-18 - Total % Met Readiness Becnhmark Math]]-Table4[[#This Row],[2016-17 Total % Met Readiness Benchmark Math]]</f>
        <v>-1.1622599900065644E-2</v>
      </c>
      <c r="H56" s="425">
        <v>797</v>
      </c>
      <c r="I56" s="422">
        <v>0.78042659974905904</v>
      </c>
      <c r="J56" s="423">
        <v>802</v>
      </c>
      <c r="K56" s="422">
        <v>0.75304028399675305</v>
      </c>
      <c r="L56" s="424">
        <f>Table4[[#This Row],[Total % Proficient or Advanced English]]-Table4[[#This Row],[2016-17 Total % Met Readiness Benchmark English]]</f>
        <v>2.738631575230599E-2</v>
      </c>
      <c r="M56" s="425">
        <v>797</v>
      </c>
      <c r="N56" s="422">
        <v>0.51568381430363863</v>
      </c>
      <c r="O56" s="423">
        <v>802</v>
      </c>
      <c r="P56" s="422">
        <v>0.54728723331326601</v>
      </c>
      <c r="Q56" s="428">
        <f>Table4[[#This Row],[Total % Proficient or Advanced Reading]]-Table4[[#This Row],[2016-17 Total % Met Readiness Benchmark Reading]]</f>
        <v>-3.1603419009627376E-2</v>
      </c>
      <c r="R56" s="302">
        <v>796</v>
      </c>
      <c r="S56" s="301">
        <v>0.5</v>
      </c>
      <c r="T56" s="453">
        <v>805.80100000000004</v>
      </c>
      <c r="U56" s="301">
        <v>0.48752731753869749</v>
      </c>
      <c r="V56" s="458">
        <f>Table4[[#This Row],[Total % Proficient or Advanced Science]]-Table4[[#This Row],[2016-17 Total % Met Readiness Benchmark Science]]</f>
        <v>1.2472682461302509E-2</v>
      </c>
      <c r="W56" s="426">
        <v>1</v>
      </c>
      <c r="X56" s="423">
        <v>1330</v>
      </c>
      <c r="Y56" s="422">
        <v>0.7</v>
      </c>
      <c r="Z56" s="427">
        <v>7102000</v>
      </c>
    </row>
    <row r="57" spans="1:26" ht="17.25" customHeight="1" x14ac:dyDescent="0.2">
      <c r="A57" s="411">
        <v>49</v>
      </c>
      <c r="B57" s="420" t="s">
        <v>147</v>
      </c>
      <c r="C57" s="421">
        <v>290</v>
      </c>
      <c r="D57" s="422">
        <v>0.54137931034482756</v>
      </c>
      <c r="E57" s="423">
        <v>279</v>
      </c>
      <c r="F57" s="422">
        <v>0.55553723570125413</v>
      </c>
      <c r="G57" s="428">
        <f>Table4[[#This Row],[2017-18 - Total % Met Readiness Becnhmark Math]]-Table4[[#This Row],[2016-17 Total % Met Readiness Benchmark Math]]</f>
        <v>-1.4157925356426571E-2</v>
      </c>
      <c r="H57" s="425">
        <v>289</v>
      </c>
      <c r="I57" s="422">
        <v>0.75432525951557095</v>
      </c>
      <c r="J57" s="423">
        <v>279</v>
      </c>
      <c r="K57" s="422">
        <v>0.73837863806170811</v>
      </c>
      <c r="L57" s="424">
        <f>Table4[[#This Row],[Total % Proficient or Advanced English]]-Table4[[#This Row],[2016-17 Total % Met Readiness Benchmark English]]</f>
        <v>1.594662145386283E-2</v>
      </c>
      <c r="M57" s="425">
        <v>290</v>
      </c>
      <c r="N57" s="422">
        <v>0.40689655172413797</v>
      </c>
      <c r="O57" s="423">
        <v>279</v>
      </c>
      <c r="P57" s="422">
        <v>0.45889598262135134</v>
      </c>
      <c r="Q57" s="428">
        <f>Table4[[#This Row],[Total % Proficient or Advanced Reading]]-Table4[[#This Row],[2016-17 Total % Met Readiness Benchmark Reading]]</f>
        <v>-5.1999430897213372E-2</v>
      </c>
      <c r="R57" s="302">
        <v>289</v>
      </c>
      <c r="S57" s="301">
        <v>0.47750865051903113</v>
      </c>
      <c r="T57" s="453">
        <v>279.005</v>
      </c>
      <c r="U57" s="301">
        <v>0.49825271948531391</v>
      </c>
      <c r="V57" s="457">
        <f>Table4[[#This Row],[Total % Proficient or Advanced Science]]-Table4[[#This Row],[2016-17 Total % Met Readiness Benchmark Science]]</f>
        <v>-2.074406896628278E-2</v>
      </c>
      <c r="W57" s="426">
        <v>2</v>
      </c>
      <c r="X57" s="423">
        <v>459</v>
      </c>
      <c r="Y57" s="422">
        <v>0.65</v>
      </c>
      <c r="Z57" s="427">
        <v>1201000</v>
      </c>
    </row>
    <row r="58" spans="1:26" ht="17.25" customHeight="1" x14ac:dyDescent="0.2">
      <c r="A58" s="411">
        <v>50</v>
      </c>
      <c r="B58" s="420" t="s">
        <v>211</v>
      </c>
      <c r="C58" s="421">
        <v>5969</v>
      </c>
      <c r="D58" s="422">
        <v>0.55319148936170204</v>
      </c>
      <c r="E58" s="423">
        <v>5936</v>
      </c>
      <c r="F58" s="422">
        <v>0.55555035256616492</v>
      </c>
      <c r="G58" s="428">
        <f>Table4[[#This Row],[2017-18 - Total % Met Readiness Becnhmark Math]]-Table4[[#This Row],[2016-17 Total % Met Readiness Benchmark Math]]</f>
        <v>-2.3588632044628799E-3</v>
      </c>
      <c r="H58" s="425">
        <v>5972</v>
      </c>
      <c r="I58" s="422">
        <v>0.75820495646349628</v>
      </c>
      <c r="J58" s="423">
        <v>5904</v>
      </c>
      <c r="K58" s="422">
        <v>0.74761074071526856</v>
      </c>
      <c r="L58" s="424">
        <f>Table4[[#This Row],[Total % Proficient or Advanced English]]-Table4[[#This Row],[2016-17 Total % Met Readiness Benchmark English]]</f>
        <v>1.059421574822772E-2</v>
      </c>
      <c r="M58" s="425">
        <v>5972</v>
      </c>
      <c r="N58" s="422">
        <v>0.47237106496985931</v>
      </c>
      <c r="O58" s="423">
        <v>5905</v>
      </c>
      <c r="P58" s="422">
        <v>0.46958272650296362</v>
      </c>
      <c r="Q58" s="424">
        <f>Table4[[#This Row],[Total % Proficient or Advanced Reading]]-Table4[[#This Row],[2016-17 Total % Met Readiness Benchmark Reading]]</f>
        <v>2.7883384668956901E-3</v>
      </c>
      <c r="R58" s="302">
        <v>5970</v>
      </c>
      <c r="S58" s="301">
        <v>0.47520938023450587</v>
      </c>
      <c r="T58" s="453">
        <v>5936.7179999999998</v>
      </c>
      <c r="U58" s="301">
        <v>0.46513528181732733</v>
      </c>
      <c r="V58" s="458">
        <f>Table4[[#This Row],[Total % Proficient or Advanced Science]]-Table4[[#This Row],[2016-17 Total % Met Readiness Benchmark Science]]</f>
        <v>1.0074098417178545E-2</v>
      </c>
      <c r="W58" s="426">
        <v>3</v>
      </c>
      <c r="X58" s="423">
        <v>10001</v>
      </c>
      <c r="Y58" s="422">
        <v>0.49</v>
      </c>
      <c r="Z58" s="427">
        <v>2301000</v>
      </c>
    </row>
    <row r="59" spans="1:26" ht="17.25" customHeight="1" x14ac:dyDescent="0.2">
      <c r="A59" s="411">
        <v>51</v>
      </c>
      <c r="B59" s="420" t="s">
        <v>144</v>
      </c>
      <c r="C59" s="421">
        <v>538</v>
      </c>
      <c r="D59" s="422">
        <v>0.38661710037174718</v>
      </c>
      <c r="E59" s="423">
        <v>547</v>
      </c>
      <c r="F59" s="422">
        <v>0.43514050058130616</v>
      </c>
      <c r="G59" s="428">
        <f>Table4[[#This Row],[2017-18 - Total % Met Readiness Becnhmark Math]]-Table4[[#This Row],[2016-17 Total % Met Readiness Benchmark Math]]</f>
        <v>-4.8523400209558976E-2</v>
      </c>
      <c r="H59" s="425">
        <v>538</v>
      </c>
      <c r="I59" s="422">
        <v>0.68587360594795532</v>
      </c>
      <c r="J59" s="423">
        <v>547</v>
      </c>
      <c r="K59" s="422">
        <v>0.72024179455870851</v>
      </c>
      <c r="L59" s="428">
        <f>Table4[[#This Row],[Total % Proficient or Advanced English]]-Table4[[#This Row],[2016-17 Total % Met Readiness Benchmark English]]</f>
        <v>-3.4368188610753192E-2</v>
      </c>
      <c r="M59" s="425">
        <v>538</v>
      </c>
      <c r="N59" s="422">
        <v>0.35130111524163565</v>
      </c>
      <c r="O59" s="423">
        <v>547</v>
      </c>
      <c r="P59" s="422">
        <v>0.35278825689414217</v>
      </c>
      <c r="Q59" s="428">
        <f>Table4[[#This Row],[Total % Proficient or Advanced Reading]]-Table4[[#This Row],[2016-17 Total % Met Readiness Benchmark Reading]]</f>
        <v>-1.4871416525065184E-3</v>
      </c>
      <c r="R59" s="302">
        <v>538</v>
      </c>
      <c r="S59" s="301">
        <v>0.36245353159851301</v>
      </c>
      <c r="T59" s="453">
        <v>547.07600000000002</v>
      </c>
      <c r="U59" s="301">
        <v>0.36212518918760828</v>
      </c>
      <c r="V59" s="458">
        <f>Table4[[#This Row],[Total % Proficient or Advanced Science]]-Table4[[#This Row],[2016-17 Total % Met Readiness Benchmark Science]]</f>
        <v>3.2834241090473615E-4</v>
      </c>
      <c r="W59" s="426">
        <v>2</v>
      </c>
      <c r="X59" s="423">
        <v>884</v>
      </c>
      <c r="Y59" s="422">
        <v>0.7</v>
      </c>
      <c r="Z59" s="427">
        <v>1101000</v>
      </c>
    </row>
    <row r="60" spans="1:26" ht="17.25" customHeight="1" x14ac:dyDescent="0.2">
      <c r="A60" s="411">
        <v>52</v>
      </c>
      <c r="B60" s="420" t="s">
        <v>295</v>
      </c>
      <c r="C60" s="421">
        <v>613</v>
      </c>
      <c r="D60" s="422">
        <v>0.4486133768352365</v>
      </c>
      <c r="E60" s="423">
        <v>636</v>
      </c>
      <c r="F60" s="422">
        <v>0.42290622155352536</v>
      </c>
      <c r="G60" s="424">
        <f>Table4[[#This Row],[2017-18 - Total % Met Readiness Becnhmark Math]]-Table4[[#This Row],[2016-17 Total % Met Readiness Benchmark Math]]</f>
        <v>2.5707155281711136E-2</v>
      </c>
      <c r="H60" s="425">
        <v>613</v>
      </c>
      <c r="I60" s="422">
        <v>0.78629690048939638</v>
      </c>
      <c r="J60" s="423">
        <v>636</v>
      </c>
      <c r="K60" s="422">
        <v>0.74997483960246569</v>
      </c>
      <c r="L60" s="424">
        <f>Table4[[#This Row],[Total % Proficient or Advanced English]]-Table4[[#This Row],[2016-17 Total % Met Readiness Benchmark English]]</f>
        <v>3.6322060886930685E-2</v>
      </c>
      <c r="M60" s="425">
        <v>613</v>
      </c>
      <c r="N60" s="422">
        <v>0.39151712887438828</v>
      </c>
      <c r="O60" s="423">
        <v>637</v>
      </c>
      <c r="P60" s="422">
        <v>0.41597777114958945</v>
      </c>
      <c r="Q60" s="428">
        <f>Table4[[#This Row],[Total % Proficient or Advanced Reading]]-Table4[[#This Row],[2016-17 Total % Met Readiness Benchmark Reading]]</f>
        <v>-2.4460642275201172E-2</v>
      </c>
      <c r="R60" s="302">
        <v>613</v>
      </c>
      <c r="S60" s="301">
        <v>0.41272430668841764</v>
      </c>
      <c r="T60" s="453">
        <v>636.08400000000006</v>
      </c>
      <c r="U60" s="301">
        <v>0.41829381025147616</v>
      </c>
      <c r="V60" s="457">
        <f>Table4[[#This Row],[Total % Proficient or Advanced Science]]-Table4[[#This Row],[2016-17 Total % Met Readiness Benchmark Science]]</f>
        <v>-5.5695035630585199E-3</v>
      </c>
      <c r="W60" s="426">
        <v>4</v>
      </c>
      <c r="X60" s="423">
        <v>1030</v>
      </c>
      <c r="Y60" s="422">
        <v>0.76</v>
      </c>
      <c r="Z60" s="427">
        <v>5707000</v>
      </c>
    </row>
    <row r="61" spans="1:26" ht="17.25" customHeight="1" x14ac:dyDescent="0.2">
      <c r="A61" s="411">
        <v>53</v>
      </c>
      <c r="B61" s="420" t="s">
        <v>65</v>
      </c>
      <c r="C61" s="421">
        <v>458</v>
      </c>
      <c r="D61" s="422">
        <v>0.53711790393013104</v>
      </c>
      <c r="E61" s="423">
        <v>432</v>
      </c>
      <c r="F61" s="422">
        <v>0.60431603030808279</v>
      </c>
      <c r="G61" s="428">
        <f>Table4[[#This Row],[2017-18 - Total % Met Readiness Becnhmark Math]]-Table4[[#This Row],[2016-17 Total % Met Readiness Benchmark Math]]</f>
        <v>-6.719812637795175E-2</v>
      </c>
      <c r="H61" s="425">
        <v>458</v>
      </c>
      <c r="I61" s="422">
        <v>0.75327510917030571</v>
      </c>
      <c r="J61" s="423">
        <v>432</v>
      </c>
      <c r="K61" s="422">
        <v>0.78007944334106472</v>
      </c>
      <c r="L61" s="428">
        <f>Table4[[#This Row],[Total % Proficient or Advanced English]]-Table4[[#This Row],[2016-17 Total % Met Readiness Benchmark English]]</f>
        <v>-2.6804334170759003E-2</v>
      </c>
      <c r="M61" s="425">
        <v>458</v>
      </c>
      <c r="N61" s="422">
        <v>0.4606986899563319</v>
      </c>
      <c r="O61" s="423">
        <v>432</v>
      </c>
      <c r="P61" s="422">
        <v>0.50689734984376811</v>
      </c>
      <c r="Q61" s="428">
        <f>Table4[[#This Row],[Total % Proficient or Advanced Reading]]-Table4[[#This Row],[2016-17 Total % Met Readiness Benchmark Reading]]</f>
        <v>-4.6198659887436211E-2</v>
      </c>
      <c r="R61" s="302">
        <v>458</v>
      </c>
      <c r="S61" s="301">
        <v>0.46943231441048033</v>
      </c>
      <c r="T61" s="453">
        <v>432.11099999999999</v>
      </c>
      <c r="U61" s="301">
        <v>0.51846400577629359</v>
      </c>
      <c r="V61" s="457">
        <f>Table4[[#This Row],[Total % Proficient or Advanced Science]]-Table4[[#This Row],[2016-17 Total % Met Readiness Benchmark Science]]</f>
        <v>-4.9031691365813257E-2</v>
      </c>
      <c r="W61" s="426">
        <v>1</v>
      </c>
      <c r="X61" s="423">
        <v>717</v>
      </c>
      <c r="Y61" s="422">
        <v>0.7</v>
      </c>
      <c r="Z61" s="427">
        <v>302000</v>
      </c>
    </row>
    <row r="62" spans="1:26" ht="17.25" customHeight="1" x14ac:dyDescent="0.2">
      <c r="A62" s="411">
        <v>54</v>
      </c>
      <c r="B62" s="420" t="s">
        <v>97</v>
      </c>
      <c r="C62" s="421">
        <v>283</v>
      </c>
      <c r="D62" s="422">
        <v>0.57243816254416957</v>
      </c>
      <c r="E62" s="423">
        <v>267</v>
      </c>
      <c r="F62" s="422">
        <v>0.53565918180864935</v>
      </c>
      <c r="G62" s="424">
        <f>Table4[[#This Row],[2017-18 - Total % Met Readiness Becnhmark Math]]-Table4[[#This Row],[2016-17 Total % Met Readiness Benchmark Math]]</f>
        <v>3.6778980735520217E-2</v>
      </c>
      <c r="H62" s="425">
        <v>283</v>
      </c>
      <c r="I62" s="422">
        <v>0.80212014134275622</v>
      </c>
      <c r="J62" s="423">
        <v>267</v>
      </c>
      <c r="K62" s="422">
        <v>0.75260653571281488</v>
      </c>
      <c r="L62" s="424">
        <f>Table4[[#This Row],[Total % Proficient or Advanced English]]-Table4[[#This Row],[2016-17 Total % Met Readiness Benchmark English]]</f>
        <v>4.9513605629941337E-2</v>
      </c>
      <c r="M62" s="425">
        <v>283</v>
      </c>
      <c r="N62" s="422">
        <v>0.46643109540636041</v>
      </c>
      <c r="O62" s="423">
        <v>267</v>
      </c>
      <c r="P62" s="422">
        <v>0.48322670542229151</v>
      </c>
      <c r="Q62" s="428">
        <f>Table4[[#This Row],[Total % Proficient or Advanced Reading]]-Table4[[#This Row],[2016-17 Total % Met Readiness Benchmark Reading]]</f>
        <v>-1.6795610015931106E-2</v>
      </c>
      <c r="R62" s="302">
        <v>283</v>
      </c>
      <c r="S62" s="301">
        <v>0.50176678445229683</v>
      </c>
      <c r="T62" s="453">
        <v>267.06099999999998</v>
      </c>
      <c r="U62" s="301">
        <v>0.50176176978293352</v>
      </c>
      <c r="V62" s="458">
        <f>Table4[[#This Row],[Total % Proficient or Advanced Science]]-Table4[[#This Row],[2016-17 Total % Met Readiness Benchmark Science]]</f>
        <v>5.0146693633124073E-6</v>
      </c>
      <c r="W62" s="426">
        <v>1</v>
      </c>
      <c r="X62" s="423">
        <v>457</v>
      </c>
      <c r="Y62" s="422">
        <v>0.71</v>
      </c>
      <c r="Z62" s="427">
        <v>2403000</v>
      </c>
    </row>
    <row r="63" spans="1:26" ht="17.25" customHeight="1" x14ac:dyDescent="0.2">
      <c r="A63" s="411">
        <v>55</v>
      </c>
      <c r="B63" s="420" t="s">
        <v>248</v>
      </c>
      <c r="C63" s="421">
        <v>121</v>
      </c>
      <c r="D63" s="422">
        <v>0.23966942148760331</v>
      </c>
      <c r="E63" s="423">
        <v>145</v>
      </c>
      <c r="F63" s="422">
        <v>0.29637241379310342</v>
      </c>
      <c r="G63" s="428">
        <f>Table4[[#This Row],[2017-18 - Total % Met Readiness Becnhmark Math]]-Table4[[#This Row],[2016-17 Total % Met Readiness Benchmark Math]]</f>
        <v>-5.6702992305500105E-2</v>
      </c>
      <c r="H63" s="425">
        <v>121</v>
      </c>
      <c r="I63" s="422">
        <v>0.47107438016528924</v>
      </c>
      <c r="J63" s="423">
        <v>139</v>
      </c>
      <c r="K63" s="422">
        <v>0.5827410071942446</v>
      </c>
      <c r="L63" s="428">
        <f>Table4[[#This Row],[Total % Proficient or Advanced English]]-Table4[[#This Row],[2016-17 Total % Met Readiness Benchmark English]]</f>
        <v>-0.11166662702895536</v>
      </c>
      <c r="M63" s="425">
        <v>121</v>
      </c>
      <c r="N63" s="422">
        <v>0.17355371900826447</v>
      </c>
      <c r="O63" s="423">
        <v>140</v>
      </c>
      <c r="P63" s="422">
        <v>0.23589985289286888</v>
      </c>
      <c r="Q63" s="428">
        <f>Table4[[#This Row],[Total % Proficient or Advanced Reading]]-Table4[[#This Row],[2016-17 Total % Met Readiness Benchmark Reading]]</f>
        <v>-6.2346133884604416E-2</v>
      </c>
      <c r="R63" s="302">
        <v>121</v>
      </c>
      <c r="S63" s="301">
        <v>0.15702479338842976</v>
      </c>
      <c r="T63" s="453">
        <v>143.946</v>
      </c>
      <c r="U63" s="301">
        <v>0.16631236713767661</v>
      </c>
      <c r="V63" s="457">
        <f>Table4[[#This Row],[Total % Proficient or Advanced Science]]-Table4[[#This Row],[2016-17 Total % Met Readiness Benchmark Science]]</f>
        <v>-9.2875737492468524E-3</v>
      </c>
      <c r="W63" s="426">
        <v>3</v>
      </c>
      <c r="X63" s="423">
        <v>141</v>
      </c>
      <c r="Y63" s="422">
        <v>0.95</v>
      </c>
      <c r="Z63" s="427">
        <v>6044700</v>
      </c>
    </row>
    <row r="64" spans="1:26" ht="17.25" customHeight="1" x14ac:dyDescent="0.2">
      <c r="A64" s="411">
        <v>56</v>
      </c>
      <c r="B64" s="420" t="s">
        <v>162</v>
      </c>
      <c r="C64" s="421">
        <v>343</v>
      </c>
      <c r="D64" s="422">
        <v>0.50437317784256563</v>
      </c>
      <c r="E64" s="423">
        <v>357</v>
      </c>
      <c r="F64" s="422">
        <v>0.43685635945565204</v>
      </c>
      <c r="G64" s="424">
        <f>Table4[[#This Row],[2017-18 - Total % Met Readiness Becnhmark Math]]-Table4[[#This Row],[2016-17 Total % Met Readiness Benchmark Math]]</f>
        <v>6.7516818386913591E-2</v>
      </c>
      <c r="H64" s="425">
        <v>343</v>
      </c>
      <c r="I64" s="422">
        <v>0.73760932944606417</v>
      </c>
      <c r="J64" s="423">
        <v>356</v>
      </c>
      <c r="K64" s="422">
        <v>0.68276491997245747</v>
      </c>
      <c r="L64" s="424">
        <f>Table4[[#This Row],[Total % Proficient or Advanced English]]-Table4[[#This Row],[2016-17 Total % Met Readiness Benchmark English]]</f>
        <v>5.4844409473606692E-2</v>
      </c>
      <c r="M64" s="425">
        <v>343</v>
      </c>
      <c r="N64" s="422">
        <v>0.43731778425655976</v>
      </c>
      <c r="O64" s="423">
        <v>356</v>
      </c>
      <c r="P64" s="422">
        <v>0.32876289123059299</v>
      </c>
      <c r="Q64" s="424">
        <f>Table4[[#This Row],[Total % Proficient or Advanced Reading]]-Table4[[#This Row],[2016-17 Total % Met Readiness Benchmark Reading]]</f>
        <v>0.10855489302596677</v>
      </c>
      <c r="R64" s="302">
        <v>343</v>
      </c>
      <c r="S64" s="301">
        <v>0.45481049562682213</v>
      </c>
      <c r="T64" s="453">
        <v>356.90800000000002</v>
      </c>
      <c r="U64" s="301">
        <v>0.36969190939962115</v>
      </c>
      <c r="V64" s="458">
        <f>Table4[[#This Row],[Total % Proficient or Advanced Science]]-Table4[[#This Row],[2016-17 Total % Met Readiness Benchmark Science]]</f>
        <v>8.5118586227200976E-2</v>
      </c>
      <c r="W64" s="426">
        <v>2</v>
      </c>
      <c r="X64" s="423">
        <v>569</v>
      </c>
      <c r="Y64" s="422">
        <v>0.73</v>
      </c>
      <c r="Z64" s="427">
        <v>1901000</v>
      </c>
    </row>
    <row r="65" spans="1:26" ht="17.25" customHeight="1" x14ac:dyDescent="0.2">
      <c r="A65" s="411">
        <v>57</v>
      </c>
      <c r="B65" s="420" t="s">
        <v>305</v>
      </c>
      <c r="C65" s="421">
        <v>1022</v>
      </c>
      <c r="D65" s="422">
        <v>0.37475538160469668</v>
      </c>
      <c r="E65" s="423">
        <v>1028</v>
      </c>
      <c r="F65" s="422">
        <v>0.38037476246695934</v>
      </c>
      <c r="G65" s="428">
        <f>Table4[[#This Row],[2017-18 - Total % Met Readiness Becnhmark Math]]-Table4[[#This Row],[2016-17 Total % Met Readiness Benchmark Math]]</f>
        <v>-5.6193808622626573E-3</v>
      </c>
      <c r="H65" s="425">
        <v>1023</v>
      </c>
      <c r="I65" s="422">
        <v>0.62267839687194526</v>
      </c>
      <c r="J65" s="423">
        <v>1028</v>
      </c>
      <c r="K65" s="422">
        <v>0.63236461251167153</v>
      </c>
      <c r="L65" s="428">
        <f>Table4[[#This Row],[Total % Proficient or Advanced English]]-Table4[[#This Row],[2016-17 Total % Met Readiness Benchmark English]]</f>
        <v>-9.68621563972627E-3</v>
      </c>
      <c r="M65" s="425">
        <v>1023</v>
      </c>
      <c r="N65" s="422">
        <v>0.2756598240469208</v>
      </c>
      <c r="O65" s="423">
        <v>1026</v>
      </c>
      <c r="P65" s="422">
        <v>0.28753968702553423</v>
      </c>
      <c r="Q65" s="428">
        <f>Table4[[#This Row],[Total % Proficient or Advanced Reading]]-Table4[[#This Row],[2016-17 Total % Met Readiness Benchmark Reading]]</f>
        <v>-1.1879862978613431E-2</v>
      </c>
      <c r="R65" s="302">
        <v>1022</v>
      </c>
      <c r="S65" s="301">
        <v>0.26418786692759294</v>
      </c>
      <c r="T65" s="453">
        <v>1025.787</v>
      </c>
      <c r="U65" s="301">
        <v>0.2718361609183973</v>
      </c>
      <c r="V65" s="457">
        <f>Table4[[#This Row],[Total % Proficient or Advanced Science]]-Table4[[#This Row],[2016-17 Total % Met Readiness Benchmark Science]]</f>
        <v>-7.6482939908043557E-3</v>
      </c>
      <c r="W65" s="426">
        <v>5</v>
      </c>
      <c r="X65" s="423">
        <v>1689</v>
      </c>
      <c r="Y65" s="422">
        <v>0.62</v>
      </c>
      <c r="Z65" s="427">
        <v>201000</v>
      </c>
    </row>
    <row r="66" spans="1:26" ht="17.25" customHeight="1" x14ac:dyDescent="0.2">
      <c r="A66" s="411">
        <v>58</v>
      </c>
      <c r="B66" s="420" t="s">
        <v>217</v>
      </c>
      <c r="C66" s="421">
        <v>401</v>
      </c>
      <c r="D66" s="422">
        <v>0.33665835411471323</v>
      </c>
      <c r="E66" s="423">
        <v>382</v>
      </c>
      <c r="F66" s="422">
        <v>0.3770615379380563</v>
      </c>
      <c r="G66" s="428">
        <f>Table4[[#This Row],[2017-18 - Total % Met Readiness Becnhmark Math]]-Table4[[#This Row],[2016-17 Total % Met Readiness Benchmark Math]]</f>
        <v>-4.040318382334307E-2</v>
      </c>
      <c r="H66" s="425">
        <v>401</v>
      </c>
      <c r="I66" s="422">
        <v>0.65586034912718205</v>
      </c>
      <c r="J66" s="423">
        <v>382</v>
      </c>
      <c r="K66" s="422">
        <v>0.65426169525594258</v>
      </c>
      <c r="L66" s="424">
        <f>Table4[[#This Row],[Total % Proficient or Advanced English]]-Table4[[#This Row],[2016-17 Total % Met Readiness Benchmark English]]</f>
        <v>1.5986538712394749E-3</v>
      </c>
      <c r="M66" s="425">
        <v>401</v>
      </c>
      <c r="N66" s="422">
        <v>0.35411471321695759</v>
      </c>
      <c r="O66" s="423">
        <v>382</v>
      </c>
      <c r="P66" s="422">
        <v>0.30896590724634643</v>
      </c>
      <c r="Q66" s="424">
        <f>Table4[[#This Row],[Total % Proficient or Advanced Reading]]-Table4[[#This Row],[2016-17 Total % Met Readiness Benchmark Reading]]</f>
        <v>4.5148805970611161E-2</v>
      </c>
      <c r="R66" s="302">
        <v>401</v>
      </c>
      <c r="S66" s="301">
        <v>0.32917705735660852</v>
      </c>
      <c r="T66" s="453">
        <v>381.90899999999999</v>
      </c>
      <c r="U66" s="301">
        <v>0.32723764038030001</v>
      </c>
      <c r="V66" s="458">
        <f>Table4[[#This Row],[Total % Proficient or Advanced Science]]-Table4[[#This Row],[2016-17 Total % Met Readiness Benchmark Science]]</f>
        <v>1.9394169763085056E-3</v>
      </c>
      <c r="W66" s="426">
        <v>3</v>
      </c>
      <c r="X66" s="423">
        <v>635</v>
      </c>
      <c r="Y66" s="422">
        <v>0.71</v>
      </c>
      <c r="Z66" s="427">
        <v>2601000</v>
      </c>
    </row>
    <row r="67" spans="1:26" ht="17.25" customHeight="1" x14ac:dyDescent="0.2">
      <c r="A67" s="411">
        <v>59</v>
      </c>
      <c r="B67" s="420" t="s">
        <v>140</v>
      </c>
      <c r="C67" s="421">
        <v>506</v>
      </c>
      <c r="D67" s="422">
        <v>0.49407114624505932</v>
      </c>
      <c r="E67" s="423">
        <v>528</v>
      </c>
      <c r="F67" s="422">
        <v>0.41669570355108476</v>
      </c>
      <c r="G67" s="424">
        <f>Table4[[#This Row],[2017-18 - Total % Met Readiness Becnhmark Math]]-Table4[[#This Row],[2016-17 Total % Met Readiness Benchmark Math]]</f>
        <v>7.7375442693974561E-2</v>
      </c>
      <c r="H67" s="425">
        <v>505</v>
      </c>
      <c r="I67" s="422">
        <v>0.72871287128712869</v>
      </c>
      <c r="J67" s="423">
        <v>526</v>
      </c>
      <c r="K67" s="422">
        <v>0.69395871592771297</v>
      </c>
      <c r="L67" s="424">
        <f>Table4[[#This Row],[Total % Proficient or Advanced English]]-Table4[[#This Row],[2016-17 Total % Met Readiness Benchmark English]]</f>
        <v>3.4754155359415728E-2</v>
      </c>
      <c r="M67" s="425">
        <v>505</v>
      </c>
      <c r="N67" s="422">
        <v>0.42574257425742573</v>
      </c>
      <c r="O67" s="423">
        <v>526</v>
      </c>
      <c r="P67" s="422">
        <v>0.37625787418787043</v>
      </c>
      <c r="Q67" s="424">
        <f>Table4[[#This Row],[Total % Proficient or Advanced Reading]]-Table4[[#This Row],[2016-17 Total % Met Readiness Benchmark Reading]]</f>
        <v>4.9484700069555299E-2</v>
      </c>
      <c r="R67" s="302">
        <v>505</v>
      </c>
      <c r="S67" s="301">
        <v>0.42574257425742573</v>
      </c>
      <c r="T67" s="453">
        <v>528.14300000000003</v>
      </c>
      <c r="U67" s="301">
        <v>0.39202261508720171</v>
      </c>
      <c r="V67" s="458">
        <f>Table4[[#This Row],[Total % Proficient or Advanced Science]]-Table4[[#This Row],[2016-17 Total % Met Readiness Benchmark Science]]</f>
        <v>3.3719959170224023E-2</v>
      </c>
      <c r="W67" s="426">
        <v>1</v>
      </c>
      <c r="X67" s="423">
        <v>836</v>
      </c>
      <c r="Y67" s="422">
        <v>0.76</v>
      </c>
      <c r="Z67" s="427">
        <v>7503000</v>
      </c>
    </row>
    <row r="68" spans="1:26" ht="17.25" customHeight="1" x14ac:dyDescent="0.2">
      <c r="A68" s="411">
        <v>60</v>
      </c>
      <c r="B68" s="420" t="s">
        <v>141</v>
      </c>
      <c r="C68" s="421">
        <v>1306</v>
      </c>
      <c r="D68" s="422">
        <v>0.55895865237366005</v>
      </c>
      <c r="E68" s="423">
        <v>1279</v>
      </c>
      <c r="F68" s="422">
        <v>0.53000161809641511</v>
      </c>
      <c r="G68" s="424">
        <f>Table4[[#This Row],[2017-18 - Total % Met Readiness Becnhmark Math]]-Table4[[#This Row],[2016-17 Total % Met Readiness Benchmark Math]]</f>
        <v>2.8957034277244942E-2</v>
      </c>
      <c r="H68" s="425">
        <v>1306</v>
      </c>
      <c r="I68" s="422">
        <v>0.7411944869831546</v>
      </c>
      <c r="J68" s="423">
        <v>1272</v>
      </c>
      <c r="K68" s="422">
        <v>0.72162451916955261</v>
      </c>
      <c r="L68" s="424">
        <f>Table4[[#This Row],[Total % Proficient or Advanced English]]-Table4[[#This Row],[2016-17 Total % Met Readiness Benchmark English]]</f>
        <v>1.9569967813601985E-2</v>
      </c>
      <c r="M68" s="425">
        <v>1306</v>
      </c>
      <c r="N68" s="422">
        <v>0.46171516079632469</v>
      </c>
      <c r="O68" s="423">
        <v>1272</v>
      </c>
      <c r="P68" s="422">
        <v>0.43867499211922489</v>
      </c>
      <c r="Q68" s="424">
        <f>Table4[[#This Row],[Total % Proficient or Advanced Reading]]-Table4[[#This Row],[2016-17 Total % Met Readiness Benchmark Reading]]</f>
        <v>2.3040168677099793E-2</v>
      </c>
      <c r="R68" s="302">
        <v>1306</v>
      </c>
      <c r="S68" s="301">
        <v>0.43261868300153139</v>
      </c>
      <c r="T68" s="453">
        <v>1278.6289999999999</v>
      </c>
      <c r="U68" s="301">
        <v>0.45652022596077524</v>
      </c>
      <c r="V68" s="457">
        <f>Table4[[#This Row],[Total % Proficient or Advanced Science]]-Table4[[#This Row],[2016-17 Total % Met Readiness Benchmark Science]]</f>
        <v>-2.3901542959243849E-2</v>
      </c>
      <c r="W68" s="426">
        <v>1</v>
      </c>
      <c r="X68" s="423">
        <v>2113</v>
      </c>
      <c r="Y68" s="422">
        <v>0.71</v>
      </c>
      <c r="Z68" s="427">
        <v>7504000</v>
      </c>
    </row>
    <row r="69" spans="1:26" ht="17.25" customHeight="1" x14ac:dyDescent="0.2">
      <c r="A69" s="411">
        <v>61</v>
      </c>
      <c r="B69" s="420" t="s">
        <v>69</v>
      </c>
      <c r="C69" s="421">
        <v>339</v>
      </c>
      <c r="D69" s="422">
        <v>0.24483775811209441</v>
      </c>
      <c r="E69" s="423">
        <v>321</v>
      </c>
      <c r="F69" s="422">
        <v>0.2585264797507788</v>
      </c>
      <c r="G69" s="428">
        <f>Table4[[#This Row],[2017-18 - Total % Met Readiness Becnhmark Math]]-Table4[[#This Row],[2016-17 Total % Met Readiness Benchmark Math]]</f>
        <v>-1.3688721638684398E-2</v>
      </c>
      <c r="H69" s="425">
        <v>340</v>
      </c>
      <c r="I69" s="422">
        <v>0.52352941176470591</v>
      </c>
      <c r="J69" s="423">
        <v>318</v>
      </c>
      <c r="K69" s="422">
        <v>0.53774181272663801</v>
      </c>
      <c r="L69" s="428">
        <f>Table4[[#This Row],[Total % Proficient or Advanced English]]-Table4[[#This Row],[2016-17 Total % Met Readiness Benchmark English]]</f>
        <v>-1.4212400961932103E-2</v>
      </c>
      <c r="M69" s="425">
        <v>340</v>
      </c>
      <c r="N69" s="422">
        <v>0.21764705882352942</v>
      </c>
      <c r="O69" s="423">
        <v>317</v>
      </c>
      <c r="P69" s="422">
        <v>0.242832892652729</v>
      </c>
      <c r="Q69" s="428">
        <f>Table4[[#This Row],[Total % Proficient or Advanced Reading]]-Table4[[#This Row],[2016-17 Total % Met Readiness Benchmark Reading]]</f>
        <v>-2.5185833829199589E-2</v>
      </c>
      <c r="R69" s="302">
        <v>339</v>
      </c>
      <c r="S69" s="301">
        <v>0.20943952802359883</v>
      </c>
      <c r="T69" s="453">
        <v>320.98700000000002</v>
      </c>
      <c r="U69" s="301">
        <v>0.23361070697567191</v>
      </c>
      <c r="V69" s="457">
        <f>Table4[[#This Row],[Total % Proficient or Advanced Science]]-Table4[[#This Row],[2016-17 Total % Met Readiness Benchmark Science]]</f>
        <v>-2.4171178952073075E-2</v>
      </c>
      <c r="W69" s="426">
        <v>1</v>
      </c>
      <c r="X69" s="423">
        <v>560</v>
      </c>
      <c r="Y69" s="422">
        <v>0.79</v>
      </c>
      <c r="Z69" s="427">
        <v>402000</v>
      </c>
    </row>
    <row r="70" spans="1:26" ht="17.25" customHeight="1" x14ac:dyDescent="0.2">
      <c r="A70" s="411">
        <v>62</v>
      </c>
      <c r="B70" s="420" t="s">
        <v>110</v>
      </c>
      <c r="C70" s="421">
        <v>232</v>
      </c>
      <c r="D70" s="422">
        <v>0.32327586206896552</v>
      </c>
      <c r="E70" s="423">
        <v>204</v>
      </c>
      <c r="F70" s="422">
        <v>0.30380944444172098</v>
      </c>
      <c r="G70" s="424">
        <f>Table4[[#This Row],[2017-18 - Total % Met Readiness Becnhmark Math]]-Table4[[#This Row],[2016-17 Total % Met Readiness Benchmark Math]]</f>
        <v>1.9466417627244548E-2</v>
      </c>
      <c r="H70" s="425">
        <v>232</v>
      </c>
      <c r="I70" s="422">
        <v>0.57327586206896552</v>
      </c>
      <c r="J70" s="423">
        <v>204</v>
      </c>
      <c r="K70" s="422">
        <v>0.57846324326179577</v>
      </c>
      <c r="L70" s="428">
        <f>Table4[[#This Row],[Total % Proficient or Advanced English]]-Table4[[#This Row],[2016-17 Total % Met Readiness Benchmark English]]</f>
        <v>-5.1873811928302427E-3</v>
      </c>
      <c r="M70" s="425">
        <v>232</v>
      </c>
      <c r="N70" s="422">
        <v>0.32758620689655171</v>
      </c>
      <c r="O70" s="423">
        <v>204</v>
      </c>
      <c r="P70" s="422">
        <v>0.33339379825959065</v>
      </c>
      <c r="Q70" s="428">
        <f>Table4[[#This Row],[Total % Proficient or Advanced Reading]]-Table4[[#This Row],[2016-17 Total % Met Readiness Benchmark Reading]]</f>
        <v>-5.8075913630389331E-3</v>
      </c>
      <c r="R70" s="302">
        <v>232</v>
      </c>
      <c r="S70" s="301">
        <v>0.26724137931034481</v>
      </c>
      <c r="T70" s="453">
        <v>203.971</v>
      </c>
      <c r="U70" s="301">
        <v>0.25496271528795755</v>
      </c>
      <c r="V70" s="458">
        <f>Table4[[#This Row],[Total % Proficient or Advanced Science]]-Table4[[#This Row],[2016-17 Total % Met Readiness Benchmark Science]]</f>
        <v>1.2278664022387253E-2</v>
      </c>
      <c r="W70" s="426">
        <v>1</v>
      </c>
      <c r="X70" s="423">
        <v>359</v>
      </c>
      <c r="Y70" s="422">
        <v>0.81</v>
      </c>
      <c r="Z70" s="427">
        <v>5106000</v>
      </c>
    </row>
    <row r="71" spans="1:26" ht="17.25" customHeight="1" x14ac:dyDescent="0.2">
      <c r="A71" s="411">
        <v>63</v>
      </c>
      <c r="B71" s="420" t="s">
        <v>296</v>
      </c>
      <c r="C71" s="421">
        <v>1441</v>
      </c>
      <c r="D71" s="422">
        <v>0.55863983344899371</v>
      </c>
      <c r="E71" s="423">
        <v>1443</v>
      </c>
      <c r="F71" s="422">
        <v>0.57303777407103895</v>
      </c>
      <c r="G71" s="428">
        <f>Table4[[#This Row],[2017-18 - Total % Met Readiness Becnhmark Math]]-Table4[[#This Row],[2016-17 Total % Met Readiness Benchmark Math]]</f>
        <v>-1.4397940622045247E-2</v>
      </c>
      <c r="H71" s="425">
        <v>1441</v>
      </c>
      <c r="I71" s="422">
        <v>0.76682859125607217</v>
      </c>
      <c r="J71" s="423">
        <v>1438</v>
      </c>
      <c r="K71" s="422">
        <v>0.73115934467285826</v>
      </c>
      <c r="L71" s="424">
        <f>Table4[[#This Row],[Total % Proficient or Advanced English]]-Table4[[#This Row],[2016-17 Total % Met Readiness Benchmark English]]</f>
        <v>3.5669246583213909E-2</v>
      </c>
      <c r="M71" s="425">
        <v>1440</v>
      </c>
      <c r="N71" s="422">
        <v>0.47708333333333336</v>
      </c>
      <c r="O71" s="423">
        <v>1438</v>
      </c>
      <c r="P71" s="422">
        <v>0.45282388906858095</v>
      </c>
      <c r="Q71" s="424">
        <f>Table4[[#This Row],[Total % Proficient or Advanced Reading]]-Table4[[#This Row],[2016-17 Total % Met Readiness Benchmark Reading]]</f>
        <v>2.4259444264752406E-2</v>
      </c>
      <c r="R71" s="302">
        <v>1440</v>
      </c>
      <c r="S71" s="301">
        <v>0.4201388888888889</v>
      </c>
      <c r="T71" s="453">
        <v>1442.9960000000001</v>
      </c>
      <c r="U71" s="301">
        <v>0.44270323687660951</v>
      </c>
      <c r="V71" s="457">
        <f>Table4[[#This Row],[Total % Proficient or Advanced Science]]-Table4[[#This Row],[2016-17 Total % Met Readiness Benchmark Science]]</f>
        <v>-2.2564347987720612E-2</v>
      </c>
      <c r="W71" s="426">
        <v>4</v>
      </c>
      <c r="X71" s="423">
        <v>2427</v>
      </c>
      <c r="Y71" s="422">
        <v>0.75</v>
      </c>
      <c r="Z71" s="427">
        <v>6701000</v>
      </c>
    </row>
    <row r="72" spans="1:26" ht="17.25" customHeight="1" x14ac:dyDescent="0.2">
      <c r="A72" s="411">
        <v>64</v>
      </c>
      <c r="B72" s="420" t="s">
        <v>309</v>
      </c>
      <c r="C72" s="421">
        <v>195</v>
      </c>
      <c r="D72" s="422">
        <v>0.21025641025641026</v>
      </c>
      <c r="E72" s="423">
        <v>200</v>
      </c>
      <c r="F72" s="422">
        <v>0.22497899915996644</v>
      </c>
      <c r="G72" s="428">
        <f>Table4[[#This Row],[2017-18 - Total % Met Readiness Becnhmark Math]]-Table4[[#This Row],[2016-17 Total % Met Readiness Benchmark Math]]</f>
        <v>-1.4722588903556183E-2</v>
      </c>
      <c r="H72" s="425">
        <v>195</v>
      </c>
      <c r="I72" s="422">
        <v>0.53846153846153844</v>
      </c>
      <c r="J72" s="423">
        <v>200</v>
      </c>
      <c r="K72" s="422">
        <v>0.5450538123996177</v>
      </c>
      <c r="L72" s="428">
        <f>Table4[[#This Row],[Total % Proficient or Advanced English]]-Table4[[#This Row],[2016-17 Total % Met Readiness Benchmark English]]</f>
        <v>-6.5922739380792628E-3</v>
      </c>
      <c r="M72" s="425">
        <v>195</v>
      </c>
      <c r="N72" s="422">
        <v>0.2</v>
      </c>
      <c r="O72" s="423">
        <v>200</v>
      </c>
      <c r="P72" s="422">
        <v>0.18986677068955168</v>
      </c>
      <c r="Q72" s="424">
        <f>Table4[[#This Row],[Total % Proficient or Advanced Reading]]-Table4[[#This Row],[2016-17 Total % Met Readiness Benchmark Reading]]</f>
        <v>1.0133229310448327E-2</v>
      </c>
      <c r="R72" s="302">
        <v>195</v>
      </c>
      <c r="S72" s="301">
        <v>0.18461538461538463</v>
      </c>
      <c r="T72" s="453">
        <v>199.958</v>
      </c>
      <c r="U72" s="301">
        <v>0.13474829714239991</v>
      </c>
      <c r="V72" s="458">
        <f>Table4[[#This Row],[Total % Proficient or Advanced Science]]-Table4[[#This Row],[2016-17 Total % Met Readiness Benchmark Science]]</f>
        <v>4.9867087472984711E-2</v>
      </c>
      <c r="W72" s="426">
        <v>5</v>
      </c>
      <c r="X72" s="423">
        <v>351</v>
      </c>
      <c r="Y72" s="422">
        <v>0.95</v>
      </c>
      <c r="Z72" s="427">
        <v>901000</v>
      </c>
    </row>
    <row r="73" spans="1:26" ht="17.25" customHeight="1" x14ac:dyDescent="0.2">
      <c r="A73" s="411">
        <v>65</v>
      </c>
      <c r="B73" s="420" t="s">
        <v>325</v>
      </c>
      <c r="C73" s="421">
        <v>331</v>
      </c>
      <c r="D73" s="422">
        <v>0.70694864048338368</v>
      </c>
      <c r="E73" s="423">
        <v>328</v>
      </c>
      <c r="F73" s="422">
        <v>0.70421414349614453</v>
      </c>
      <c r="G73" s="424">
        <f>Table4[[#This Row],[2017-18 - Total % Met Readiness Becnhmark Math]]-Table4[[#This Row],[2016-17 Total % Met Readiness Benchmark Math]]</f>
        <v>2.7344969872391545E-3</v>
      </c>
      <c r="H73" s="425">
        <v>331</v>
      </c>
      <c r="I73" s="422">
        <v>0.82477341389728098</v>
      </c>
      <c r="J73" s="423">
        <v>328</v>
      </c>
      <c r="K73" s="422">
        <v>0.84465572390829058</v>
      </c>
      <c r="L73" s="428">
        <f>Table4[[#This Row],[Total % Proficient or Advanced English]]-Table4[[#This Row],[2016-17 Total % Met Readiness Benchmark English]]</f>
        <v>-1.9882310011009596E-2</v>
      </c>
      <c r="M73" s="425">
        <v>331</v>
      </c>
      <c r="N73" s="422">
        <v>0.53172205438066467</v>
      </c>
      <c r="O73" s="423">
        <v>328</v>
      </c>
      <c r="P73" s="422">
        <v>0.50000457232039164</v>
      </c>
      <c r="Q73" s="424">
        <f>Table4[[#This Row],[Total % Proficient or Advanced Reading]]-Table4[[#This Row],[2016-17 Total % Met Readiness Benchmark Reading]]</f>
        <v>3.1717482060273028E-2</v>
      </c>
      <c r="R73" s="302">
        <v>331</v>
      </c>
      <c r="S73" s="301">
        <v>0.54380664652567978</v>
      </c>
      <c r="T73" s="453">
        <v>328.077</v>
      </c>
      <c r="U73" s="301">
        <v>0.5762336280812127</v>
      </c>
      <c r="V73" s="457">
        <f>Table4[[#This Row],[Total % Proficient or Advanced Science]]-Table4[[#This Row],[2016-17 Total % Met Readiness Benchmark Science]]</f>
        <v>-3.2426981555532919E-2</v>
      </c>
      <c r="W73" s="426">
        <v>5</v>
      </c>
      <c r="X73" s="423">
        <v>553</v>
      </c>
      <c r="Y73" s="422">
        <v>0.67</v>
      </c>
      <c r="Z73" s="427">
        <v>5901000</v>
      </c>
    </row>
    <row r="74" spans="1:26" ht="17.25" customHeight="1" x14ac:dyDescent="0.2">
      <c r="A74" s="411">
        <v>66</v>
      </c>
      <c r="B74" s="420" t="s">
        <v>303</v>
      </c>
      <c r="C74" s="421">
        <v>731</v>
      </c>
      <c r="D74" s="422">
        <v>0.47606019151846785</v>
      </c>
      <c r="E74" s="423">
        <v>774</v>
      </c>
      <c r="F74" s="422">
        <v>0.41333360892610532</v>
      </c>
      <c r="G74" s="424">
        <f>Table4[[#This Row],[2017-18 - Total % Met Readiness Becnhmark Math]]-Table4[[#This Row],[2016-17 Total % Met Readiness Benchmark Math]]</f>
        <v>6.2726582592362523E-2</v>
      </c>
      <c r="H74" s="425">
        <v>731</v>
      </c>
      <c r="I74" s="422">
        <v>0.70451436388508892</v>
      </c>
      <c r="J74" s="423">
        <v>774</v>
      </c>
      <c r="K74" s="422">
        <v>0.64603394656974777</v>
      </c>
      <c r="L74" s="424">
        <f>Table4[[#This Row],[Total % Proficient or Advanced English]]-Table4[[#This Row],[2016-17 Total % Met Readiness Benchmark English]]</f>
        <v>5.8480417315341149E-2</v>
      </c>
      <c r="M74" s="425">
        <v>730</v>
      </c>
      <c r="N74" s="422">
        <v>0.4041095890410959</v>
      </c>
      <c r="O74" s="423">
        <v>774</v>
      </c>
      <c r="P74" s="422">
        <v>0.36692635009323021</v>
      </c>
      <c r="Q74" s="424">
        <f>Table4[[#This Row],[Total % Proficient or Advanced Reading]]-Table4[[#This Row],[2016-17 Total % Met Readiness Benchmark Reading]]</f>
        <v>3.7183238947865682E-2</v>
      </c>
      <c r="R74" s="302">
        <v>731</v>
      </c>
      <c r="S74" s="301">
        <v>0.37346101231190154</v>
      </c>
      <c r="T74" s="453">
        <v>774.19799999999998</v>
      </c>
      <c r="U74" s="301">
        <v>0.33332429171865596</v>
      </c>
      <c r="V74" s="458">
        <f>Table4[[#This Row],[Total % Proficient or Advanced Science]]-Table4[[#This Row],[2016-17 Total % Met Readiness Benchmark Science]]</f>
        <v>4.0136720593245578E-2</v>
      </c>
      <c r="W74" s="426">
        <v>5</v>
      </c>
      <c r="X74" s="423">
        <v>1236</v>
      </c>
      <c r="Y74" s="422">
        <v>0.67</v>
      </c>
      <c r="Z74" s="427">
        <v>101000</v>
      </c>
    </row>
    <row r="75" spans="1:26" ht="17.25" customHeight="1" x14ac:dyDescent="0.2">
      <c r="A75" s="411">
        <v>67</v>
      </c>
      <c r="B75" s="420" t="s">
        <v>274</v>
      </c>
      <c r="C75" s="421">
        <v>351</v>
      </c>
      <c r="D75" s="422">
        <v>0.42165242165242167</v>
      </c>
      <c r="E75" s="423">
        <v>348</v>
      </c>
      <c r="F75" s="422">
        <v>0.49702458773802577</v>
      </c>
      <c r="G75" s="428">
        <f>Table4[[#This Row],[2017-18 - Total % Met Readiness Becnhmark Math]]-Table4[[#This Row],[2016-17 Total % Met Readiness Benchmark Math]]</f>
        <v>-7.5372166085604098E-2</v>
      </c>
      <c r="H75" s="425">
        <v>351</v>
      </c>
      <c r="I75" s="422">
        <v>0.71509971509971515</v>
      </c>
      <c r="J75" s="423">
        <v>348</v>
      </c>
      <c r="K75" s="422">
        <v>0.74983187819359598</v>
      </c>
      <c r="L75" s="428">
        <f>Table4[[#This Row],[Total % Proficient or Advanced English]]-Table4[[#This Row],[2016-17 Total % Met Readiness Benchmark English]]</f>
        <v>-3.473216309388083E-2</v>
      </c>
      <c r="M75" s="425">
        <v>351</v>
      </c>
      <c r="N75" s="422">
        <v>0.41595441595441596</v>
      </c>
      <c r="O75" s="423">
        <v>348</v>
      </c>
      <c r="P75" s="422">
        <v>0.44829528311374833</v>
      </c>
      <c r="Q75" s="428">
        <f>Table4[[#This Row],[Total % Proficient or Advanced Reading]]-Table4[[#This Row],[2016-17 Total % Met Readiness Benchmark Reading]]</f>
        <v>-3.2340867159332376E-2</v>
      </c>
      <c r="R75" s="302">
        <v>351</v>
      </c>
      <c r="S75" s="301">
        <v>0.36182336182336183</v>
      </c>
      <c r="T75" s="453">
        <v>347.95600000000002</v>
      </c>
      <c r="U75" s="301">
        <v>0.41089390612606191</v>
      </c>
      <c r="V75" s="457">
        <f>Table4[[#This Row],[Total % Proficient or Advanced Science]]-Table4[[#This Row],[2016-17 Total % Met Readiness Benchmark Science]]</f>
        <v>-4.9070544302700081E-2</v>
      </c>
      <c r="W75" s="426">
        <v>4</v>
      </c>
      <c r="X75" s="423">
        <v>568</v>
      </c>
      <c r="Y75" s="422">
        <v>0.71</v>
      </c>
      <c r="Z75" s="427">
        <v>3102000</v>
      </c>
    </row>
    <row r="76" spans="1:26" ht="17.25" customHeight="1" x14ac:dyDescent="0.2">
      <c r="A76" s="411">
        <v>68</v>
      </c>
      <c r="B76" s="420" t="s">
        <v>260</v>
      </c>
      <c r="C76" s="421">
        <v>135</v>
      </c>
      <c r="D76" s="422">
        <v>2.222222222222222E-2</v>
      </c>
      <c r="E76" s="423">
        <v>58</v>
      </c>
      <c r="F76" s="422">
        <v>4.2980815243398453E-2</v>
      </c>
      <c r="G76" s="428">
        <f>Table4[[#This Row],[2017-18 - Total % Met Readiness Becnhmark Math]]-Table4[[#This Row],[2016-17 Total % Met Readiness Benchmark Math]]</f>
        <v>-2.0758593021176233E-2</v>
      </c>
      <c r="H76" s="425">
        <v>135</v>
      </c>
      <c r="I76" s="422">
        <v>0.11851851851851852</v>
      </c>
      <c r="J76" s="423">
        <v>57</v>
      </c>
      <c r="K76" s="422">
        <v>0.26666666666666666</v>
      </c>
      <c r="L76" s="428">
        <f>Table4[[#This Row],[Total % Proficient or Advanced English]]-Table4[[#This Row],[2016-17 Total % Met Readiness Benchmark English]]</f>
        <v>-0.14814814814814814</v>
      </c>
      <c r="M76" s="425">
        <v>137</v>
      </c>
      <c r="N76" s="422">
        <v>6.569343065693431E-2</v>
      </c>
      <c r="O76" s="423">
        <v>58</v>
      </c>
      <c r="P76" s="422">
        <v>0.152</v>
      </c>
      <c r="Q76" s="428">
        <f>Table4[[#This Row],[Total % Proficient or Advanced Reading]]-Table4[[#This Row],[2016-17 Total % Met Readiness Benchmark Reading]]</f>
        <v>-8.6306569343065687E-2</v>
      </c>
      <c r="R76" s="302">
        <v>137</v>
      </c>
      <c r="S76" s="301">
        <v>2.18978102189781E-2</v>
      </c>
      <c r="T76" s="453">
        <v>46</v>
      </c>
      <c r="U76" s="301">
        <v>0</v>
      </c>
      <c r="V76" s="458">
        <f>Table4[[#This Row],[Total % Proficient or Advanced Science]]-Table4[[#This Row],[2016-17 Total % Met Readiness Benchmark Science]]</f>
        <v>2.18978102189781E-2</v>
      </c>
      <c r="W76" s="426">
        <v>3</v>
      </c>
      <c r="X76" s="423">
        <v>258</v>
      </c>
      <c r="Y76" s="422"/>
      <c r="Z76" s="427">
        <v>6094000</v>
      </c>
    </row>
    <row r="77" spans="1:26" ht="17.25" customHeight="1" x14ac:dyDescent="0.2">
      <c r="A77" s="411">
        <v>69</v>
      </c>
      <c r="B77" s="420" t="s">
        <v>231</v>
      </c>
      <c r="C77" s="421">
        <v>566</v>
      </c>
      <c r="D77" s="422">
        <v>0.12014134275618375</v>
      </c>
      <c r="E77" s="423">
        <v>611</v>
      </c>
      <c r="F77" s="422">
        <v>0.13258987743614081</v>
      </c>
      <c r="G77" s="428">
        <f>Table4[[#This Row],[2017-18 - Total % Met Readiness Becnhmark Math]]-Table4[[#This Row],[2016-17 Total % Met Readiness Benchmark Math]]</f>
        <v>-1.244853467995706E-2</v>
      </c>
      <c r="H77" s="425">
        <v>566</v>
      </c>
      <c r="I77" s="422">
        <v>0.39575971731448767</v>
      </c>
      <c r="J77" s="423">
        <v>613</v>
      </c>
      <c r="K77" s="422">
        <v>0.42090384888139698</v>
      </c>
      <c r="L77" s="428">
        <f>Table4[[#This Row],[Total % Proficient or Advanced English]]-Table4[[#This Row],[2016-17 Total % Met Readiness Benchmark English]]</f>
        <v>-2.5144131566909311E-2</v>
      </c>
      <c r="M77" s="425">
        <v>566</v>
      </c>
      <c r="N77" s="422">
        <v>0.10954063604240283</v>
      </c>
      <c r="O77" s="423">
        <v>612</v>
      </c>
      <c r="P77" s="422">
        <v>9.4815231228561586E-2</v>
      </c>
      <c r="Q77" s="424">
        <f>Table4[[#This Row],[Total % Proficient or Advanced Reading]]-Table4[[#This Row],[2016-17 Total % Met Readiness Benchmark Reading]]</f>
        <v>1.4725404813841242E-2</v>
      </c>
      <c r="R77" s="302">
        <v>566</v>
      </c>
      <c r="S77" s="301">
        <v>7.5971731448763249E-2</v>
      </c>
      <c r="T77" s="453">
        <v>613.02199999999993</v>
      </c>
      <c r="U77" s="301">
        <v>8.6430829562397435E-2</v>
      </c>
      <c r="V77" s="457">
        <f>Table4[[#This Row],[Total % Proficient or Advanced Science]]-Table4[[#This Row],[2016-17 Total % Met Readiness Benchmark Science]]</f>
        <v>-1.0459098113634185E-2</v>
      </c>
      <c r="W77" s="426">
        <v>3</v>
      </c>
      <c r="X77" s="423">
        <v>982</v>
      </c>
      <c r="Y77" s="422">
        <v>0.93</v>
      </c>
      <c r="Z77" s="427">
        <v>3502000</v>
      </c>
    </row>
    <row r="78" spans="1:26" ht="17.25" customHeight="1" x14ac:dyDescent="0.2">
      <c r="A78" s="411">
        <v>70</v>
      </c>
      <c r="B78" s="420" t="s">
        <v>114</v>
      </c>
      <c r="C78" s="421">
        <v>851</v>
      </c>
      <c r="D78" s="422">
        <v>0.53349001175088129</v>
      </c>
      <c r="E78" s="423">
        <v>866</v>
      </c>
      <c r="F78" s="422">
        <v>0.54733337412419902</v>
      </c>
      <c r="G78" s="428">
        <f>Table4[[#This Row],[2017-18 - Total % Met Readiness Becnhmark Math]]-Table4[[#This Row],[2016-17 Total % Met Readiness Benchmark Math]]</f>
        <v>-1.3843362373317736E-2</v>
      </c>
      <c r="H78" s="425">
        <v>851</v>
      </c>
      <c r="I78" s="422">
        <v>0.80023501762632199</v>
      </c>
      <c r="J78" s="423">
        <v>866</v>
      </c>
      <c r="K78" s="422">
        <v>0.82923543980925285</v>
      </c>
      <c r="L78" s="428">
        <f>Table4[[#This Row],[Total % Proficient or Advanced English]]-Table4[[#This Row],[2016-17 Total % Met Readiness Benchmark English]]</f>
        <v>-2.9000422182930863E-2</v>
      </c>
      <c r="M78" s="425">
        <v>850</v>
      </c>
      <c r="N78" s="422">
        <v>0.5</v>
      </c>
      <c r="O78" s="423">
        <v>866</v>
      </c>
      <c r="P78" s="422">
        <v>0.51032917532917532</v>
      </c>
      <c r="Q78" s="428">
        <f>Table4[[#This Row],[Total % Proficient or Advanced Reading]]-Table4[[#This Row],[2016-17 Total % Met Readiness Benchmark Reading]]</f>
        <v>-1.0329175329175322E-2</v>
      </c>
      <c r="R78" s="302">
        <v>851</v>
      </c>
      <c r="S78" s="301">
        <v>0.47708578143360747</v>
      </c>
      <c r="T78" s="453">
        <v>866.03499999999997</v>
      </c>
      <c r="U78" s="301">
        <v>0.52431830122339163</v>
      </c>
      <c r="V78" s="457">
        <f>Table4[[#This Row],[Total % Proficient or Advanced Science]]-Table4[[#This Row],[2016-17 Total % Met Readiness Benchmark Science]]</f>
        <v>-4.7232519789784155E-2</v>
      </c>
      <c r="W78" s="426">
        <v>1</v>
      </c>
      <c r="X78" s="423">
        <v>1350</v>
      </c>
      <c r="Y78" s="422">
        <v>0.6</v>
      </c>
      <c r="Z78" s="427">
        <v>5802000</v>
      </c>
    </row>
    <row r="79" spans="1:26" ht="17.25" customHeight="1" x14ac:dyDescent="0.2">
      <c r="A79" s="411">
        <v>71</v>
      </c>
      <c r="B79" s="420" t="s">
        <v>315</v>
      </c>
      <c r="C79" s="421">
        <v>611</v>
      </c>
      <c r="D79" s="422">
        <v>0.31096563011456629</v>
      </c>
      <c r="E79" s="423">
        <v>587</v>
      </c>
      <c r="F79" s="422">
        <v>0.3389938188860368</v>
      </c>
      <c r="G79" s="428">
        <f>Table4[[#This Row],[2017-18 - Total % Met Readiness Becnhmark Math]]-Table4[[#This Row],[2016-17 Total % Met Readiness Benchmark Math]]</f>
        <v>-2.8028188771470508E-2</v>
      </c>
      <c r="H79" s="425">
        <v>611</v>
      </c>
      <c r="I79" s="422">
        <v>0.58265139116202946</v>
      </c>
      <c r="J79" s="423">
        <v>587</v>
      </c>
      <c r="K79" s="422">
        <v>0.64216797883269749</v>
      </c>
      <c r="L79" s="428">
        <f>Table4[[#This Row],[Total % Proficient or Advanced English]]-Table4[[#This Row],[2016-17 Total % Met Readiness Benchmark English]]</f>
        <v>-5.9516587670668031E-2</v>
      </c>
      <c r="M79" s="425">
        <v>611</v>
      </c>
      <c r="N79" s="422">
        <v>0.28477905073649756</v>
      </c>
      <c r="O79" s="423">
        <v>587</v>
      </c>
      <c r="P79" s="422">
        <v>0.27424128066950282</v>
      </c>
      <c r="Q79" s="424">
        <f>Table4[[#This Row],[Total % Proficient or Advanced Reading]]-Table4[[#This Row],[2016-17 Total % Met Readiness Benchmark Reading]]</f>
        <v>1.0537770066994745E-2</v>
      </c>
      <c r="R79" s="302">
        <v>611</v>
      </c>
      <c r="S79" s="301">
        <v>0.24713584288052376</v>
      </c>
      <c r="T79" s="453">
        <v>587.01800000000003</v>
      </c>
      <c r="U79" s="301">
        <v>0.2981101090596881</v>
      </c>
      <c r="V79" s="457">
        <f>Table4[[#This Row],[Total % Proficient or Advanced Science]]-Table4[[#This Row],[2016-17 Total % Met Readiness Benchmark Science]]</f>
        <v>-5.097426617916434E-2</v>
      </c>
      <c r="W79" s="426">
        <v>5</v>
      </c>
      <c r="X79" s="423">
        <v>1027</v>
      </c>
      <c r="Y79" s="422">
        <v>0.73</v>
      </c>
      <c r="Z79" s="427">
        <v>2202000</v>
      </c>
    </row>
    <row r="80" spans="1:26" ht="17.25" customHeight="1" x14ac:dyDescent="0.2">
      <c r="A80" s="411">
        <v>72</v>
      </c>
      <c r="B80" s="420" t="s">
        <v>313</v>
      </c>
      <c r="C80" s="421">
        <v>748</v>
      </c>
      <c r="D80" s="422">
        <v>0.31417112299465239</v>
      </c>
      <c r="E80" s="423">
        <v>758</v>
      </c>
      <c r="F80" s="422">
        <v>0.33112862221378314</v>
      </c>
      <c r="G80" s="428">
        <f>Table4[[#This Row],[2017-18 - Total % Met Readiness Becnhmark Math]]-Table4[[#This Row],[2016-17 Total % Met Readiness Benchmark Math]]</f>
        <v>-1.6957499219130756E-2</v>
      </c>
      <c r="H80" s="425">
        <v>748</v>
      </c>
      <c r="I80" s="422">
        <v>0.58957219251336901</v>
      </c>
      <c r="J80" s="423">
        <v>759</v>
      </c>
      <c r="K80" s="422">
        <v>0.58230945610816476</v>
      </c>
      <c r="L80" s="424">
        <f>Table4[[#This Row],[Total % Proficient or Advanced English]]-Table4[[#This Row],[2016-17 Total % Met Readiness Benchmark English]]</f>
        <v>7.2627364052042509E-3</v>
      </c>
      <c r="M80" s="425">
        <v>748</v>
      </c>
      <c r="N80" s="422">
        <v>0.30614973262032086</v>
      </c>
      <c r="O80" s="423">
        <v>759</v>
      </c>
      <c r="P80" s="422">
        <v>0.27012957924624009</v>
      </c>
      <c r="Q80" s="424">
        <f>Table4[[#This Row],[Total % Proficient or Advanced Reading]]-Table4[[#This Row],[2016-17 Total % Met Readiness Benchmark Reading]]</f>
        <v>3.6020153374080766E-2</v>
      </c>
      <c r="R80" s="302">
        <v>748</v>
      </c>
      <c r="S80" s="301">
        <v>0.28208556149732622</v>
      </c>
      <c r="T80" s="453">
        <v>756.08400000000006</v>
      </c>
      <c r="U80" s="301">
        <v>0.23946281101041683</v>
      </c>
      <c r="V80" s="458">
        <f>Table4[[#This Row],[Total % Proficient or Advanced Science]]-Table4[[#This Row],[2016-17 Total % Met Readiness Benchmark Science]]</f>
        <v>4.2622750486909389E-2</v>
      </c>
      <c r="W80" s="426">
        <v>5</v>
      </c>
      <c r="X80" s="423">
        <v>1250</v>
      </c>
      <c r="Y80" s="422">
        <v>0.71</v>
      </c>
      <c r="Z80" s="427">
        <v>2104000</v>
      </c>
    </row>
    <row r="81" spans="1:26" ht="17.25" customHeight="1" x14ac:dyDescent="0.2">
      <c r="A81" s="411">
        <v>73</v>
      </c>
      <c r="B81" s="420" t="s">
        <v>159</v>
      </c>
      <c r="C81" s="421">
        <v>323</v>
      </c>
      <c r="D81" s="422">
        <v>0.1238390092879257</v>
      </c>
      <c r="E81" s="423">
        <v>335</v>
      </c>
      <c r="F81" s="422">
        <v>0.19978442677526936</v>
      </c>
      <c r="G81" s="428">
        <f>Table4[[#This Row],[2017-18 - Total % Met Readiness Becnhmark Math]]-Table4[[#This Row],[2016-17 Total % Met Readiness Benchmark Math]]</f>
        <v>-7.5945417487343667E-2</v>
      </c>
      <c r="H81" s="425">
        <v>323</v>
      </c>
      <c r="I81" s="422">
        <v>0.48606811145510836</v>
      </c>
      <c r="J81" s="423">
        <v>337</v>
      </c>
      <c r="K81" s="422">
        <v>0.53418224992579399</v>
      </c>
      <c r="L81" s="428">
        <f>Table4[[#This Row],[Total % Proficient or Advanced English]]-Table4[[#This Row],[2016-17 Total % Met Readiness Benchmark English]]</f>
        <v>-4.811413847068563E-2</v>
      </c>
      <c r="M81" s="425">
        <v>323</v>
      </c>
      <c r="N81" s="422">
        <v>9.2879256965944276E-2</v>
      </c>
      <c r="O81" s="423">
        <v>335</v>
      </c>
      <c r="P81" s="422">
        <v>0.15520591738231054</v>
      </c>
      <c r="Q81" s="428">
        <f>Table4[[#This Row],[Total % Proficient or Advanced Reading]]-Table4[[#This Row],[2016-17 Total % Met Readiness Benchmark Reading]]</f>
        <v>-6.2326660416366267E-2</v>
      </c>
      <c r="R81" s="302">
        <v>323</v>
      </c>
      <c r="S81" s="301">
        <v>9.2879256965944262E-2</v>
      </c>
      <c r="T81" s="453">
        <v>337.041</v>
      </c>
      <c r="U81" s="301">
        <v>8.6173492245750521E-2</v>
      </c>
      <c r="V81" s="458">
        <f>Table4[[#This Row],[Total % Proficient or Advanced Science]]-Table4[[#This Row],[2016-17 Total % Met Readiness Benchmark Science]]</f>
        <v>6.7057647201937409E-3</v>
      </c>
      <c r="W81" s="426">
        <v>2</v>
      </c>
      <c r="X81" s="423">
        <v>560</v>
      </c>
      <c r="Y81" s="422">
        <v>0.95</v>
      </c>
      <c r="Z81" s="427">
        <v>1802000</v>
      </c>
    </row>
    <row r="82" spans="1:26" ht="17.25" customHeight="1" x14ac:dyDescent="0.2">
      <c r="A82" s="411">
        <v>74</v>
      </c>
      <c r="B82" s="420" t="s">
        <v>111</v>
      </c>
      <c r="C82" s="421">
        <v>392</v>
      </c>
      <c r="D82" s="422">
        <v>0.46683673469387754</v>
      </c>
      <c r="E82" s="423">
        <v>403</v>
      </c>
      <c r="F82" s="422">
        <v>0.49123459822037657</v>
      </c>
      <c r="G82" s="428">
        <f>Table4[[#This Row],[2017-18 - Total % Met Readiness Becnhmark Math]]-Table4[[#This Row],[2016-17 Total % Met Readiness Benchmark Math]]</f>
        <v>-2.4397863526499031E-2</v>
      </c>
      <c r="H82" s="425">
        <v>392</v>
      </c>
      <c r="I82" s="422">
        <v>0.70408163265306123</v>
      </c>
      <c r="J82" s="423">
        <v>402</v>
      </c>
      <c r="K82" s="422">
        <v>0.66159517076191832</v>
      </c>
      <c r="L82" s="424">
        <f>Table4[[#This Row],[Total % Proficient or Advanced English]]-Table4[[#This Row],[2016-17 Total % Met Readiness Benchmark English]]</f>
        <v>4.2486461891142913E-2</v>
      </c>
      <c r="M82" s="425">
        <v>393</v>
      </c>
      <c r="N82" s="422">
        <v>0.3944020356234097</v>
      </c>
      <c r="O82" s="423">
        <v>402</v>
      </c>
      <c r="P82" s="422">
        <v>0.38289395756710082</v>
      </c>
      <c r="Q82" s="424">
        <f>Table4[[#This Row],[Total % Proficient or Advanced Reading]]-Table4[[#This Row],[2016-17 Total % Met Readiness Benchmark Reading]]</f>
        <v>1.1508078056308879E-2</v>
      </c>
      <c r="R82" s="302">
        <v>392</v>
      </c>
      <c r="S82" s="301">
        <v>0.40561224489795922</v>
      </c>
      <c r="T82" s="453">
        <v>402.95600000000002</v>
      </c>
      <c r="U82" s="301">
        <v>0.40691291356872711</v>
      </c>
      <c r="V82" s="457">
        <f>Table4[[#This Row],[Total % Proficient or Advanced Science]]-Table4[[#This Row],[2016-17 Total % Met Readiness Benchmark Science]]</f>
        <v>-1.3006686707678905E-3</v>
      </c>
      <c r="W82" s="426">
        <v>1</v>
      </c>
      <c r="X82" s="423">
        <v>626</v>
      </c>
      <c r="Y82" s="422">
        <v>0.56000000000000005</v>
      </c>
      <c r="Z82" s="427">
        <v>5301000</v>
      </c>
    </row>
    <row r="83" spans="1:26" ht="17.25" customHeight="1" x14ac:dyDescent="0.2">
      <c r="A83" s="411">
        <v>75</v>
      </c>
      <c r="B83" s="420" t="s">
        <v>193</v>
      </c>
      <c r="C83" s="421">
        <v>416</v>
      </c>
      <c r="D83" s="422">
        <v>0.40625</v>
      </c>
      <c r="E83" s="423">
        <v>417</v>
      </c>
      <c r="F83" s="422">
        <v>0.40768339684998955</v>
      </c>
      <c r="G83" s="428">
        <f>Table4[[#This Row],[2017-18 - Total % Met Readiness Becnhmark Math]]-Table4[[#This Row],[2016-17 Total % Met Readiness Benchmark Math]]</f>
        <v>-1.4333968499895544E-3</v>
      </c>
      <c r="H83" s="425">
        <v>416</v>
      </c>
      <c r="I83" s="422">
        <v>0.68269230769230771</v>
      </c>
      <c r="J83" s="423">
        <v>416</v>
      </c>
      <c r="K83" s="422">
        <v>0.69004270298343817</v>
      </c>
      <c r="L83" s="428">
        <f>Table4[[#This Row],[Total % Proficient or Advanced English]]-Table4[[#This Row],[2016-17 Total % Met Readiness Benchmark English]]</f>
        <v>-7.3503952911304626E-3</v>
      </c>
      <c r="M83" s="425">
        <v>416</v>
      </c>
      <c r="N83" s="422">
        <v>0.35817307692307693</v>
      </c>
      <c r="O83" s="423">
        <v>416</v>
      </c>
      <c r="P83" s="422">
        <v>0.38211454422206947</v>
      </c>
      <c r="Q83" s="428">
        <f>Table4[[#This Row],[Total % Proficient or Advanced Reading]]-Table4[[#This Row],[2016-17 Total % Met Readiness Benchmark Reading]]</f>
        <v>-2.3941467298992547E-2</v>
      </c>
      <c r="R83" s="302">
        <v>416</v>
      </c>
      <c r="S83" s="301">
        <v>0.37259615384615385</v>
      </c>
      <c r="T83" s="453">
        <v>417.00899999999996</v>
      </c>
      <c r="U83" s="301">
        <v>0.4005932725672588</v>
      </c>
      <c r="V83" s="457">
        <f>Table4[[#This Row],[Total % Proficient or Advanced Science]]-Table4[[#This Row],[2016-17 Total % Met Readiness Benchmark Science]]</f>
        <v>-2.7997118721104941E-2</v>
      </c>
      <c r="W83" s="426">
        <v>2</v>
      </c>
      <c r="X83" s="423">
        <v>689</v>
      </c>
      <c r="Y83" s="422">
        <v>0.73</v>
      </c>
      <c r="Z83" s="427">
        <v>5608000</v>
      </c>
    </row>
    <row r="84" spans="1:26" ht="17.25" customHeight="1" x14ac:dyDescent="0.2">
      <c r="A84" s="411">
        <v>76</v>
      </c>
      <c r="B84" s="420" t="s">
        <v>298</v>
      </c>
      <c r="C84" s="421">
        <v>2666</v>
      </c>
      <c r="D84" s="422">
        <v>0.36309077269317325</v>
      </c>
      <c r="E84" s="423">
        <v>2628</v>
      </c>
      <c r="F84" s="422">
        <v>0.36617609066949341</v>
      </c>
      <c r="G84" s="428">
        <f>Table4[[#This Row],[2017-18 - Total % Met Readiness Becnhmark Math]]-Table4[[#This Row],[2016-17 Total % Met Readiness Benchmark Math]]</f>
        <v>-3.0853179763201677E-3</v>
      </c>
      <c r="H84" s="425">
        <v>2667</v>
      </c>
      <c r="I84" s="422">
        <v>0.63367079115110614</v>
      </c>
      <c r="J84" s="423">
        <v>2612</v>
      </c>
      <c r="K84" s="422">
        <v>0.63762299232622044</v>
      </c>
      <c r="L84" s="428">
        <f>Table4[[#This Row],[Total % Proficient or Advanced English]]-Table4[[#This Row],[2016-17 Total % Met Readiness Benchmark English]]</f>
        <v>-3.9522011751143005E-3</v>
      </c>
      <c r="M84" s="425">
        <v>2667</v>
      </c>
      <c r="N84" s="422">
        <v>0.34045744281964752</v>
      </c>
      <c r="O84" s="423">
        <v>2618</v>
      </c>
      <c r="P84" s="422">
        <v>0.35304327105384048</v>
      </c>
      <c r="Q84" s="428">
        <f>Table4[[#This Row],[Total % Proficient or Advanced Reading]]-Table4[[#This Row],[2016-17 Total % Met Readiness Benchmark Reading]]</f>
        <v>-1.2585828234192964E-2</v>
      </c>
      <c r="R84" s="302">
        <v>2667</v>
      </c>
      <c r="S84" s="301">
        <v>0.34308211473565808</v>
      </c>
      <c r="T84" s="453">
        <v>2621.6469999999999</v>
      </c>
      <c r="U84" s="301">
        <v>0.33755116535521379</v>
      </c>
      <c r="V84" s="458">
        <f>Table4[[#This Row],[Total % Proficient or Advanced Science]]-Table4[[#This Row],[2016-17 Total % Met Readiness Benchmark Science]]</f>
        <v>5.5309493804442944E-3</v>
      </c>
      <c r="W84" s="426">
        <v>4</v>
      </c>
      <c r="X84" s="423">
        <v>4411</v>
      </c>
      <c r="Y84" s="422">
        <v>0.65</v>
      </c>
      <c r="Z84" s="427">
        <v>7001000</v>
      </c>
    </row>
    <row r="85" spans="1:26" ht="17.25" customHeight="1" x14ac:dyDescent="0.2">
      <c r="A85" s="411">
        <v>77</v>
      </c>
      <c r="B85" s="420" t="s">
        <v>130</v>
      </c>
      <c r="C85" s="421">
        <v>739</v>
      </c>
      <c r="D85" s="422">
        <v>0.47225981055480382</v>
      </c>
      <c r="E85" s="423">
        <v>728</v>
      </c>
      <c r="F85" s="422">
        <v>0.48211438060663997</v>
      </c>
      <c r="G85" s="428">
        <f>Table4[[#This Row],[2017-18 - Total % Met Readiness Becnhmark Math]]-Table4[[#This Row],[2016-17 Total % Met Readiness Benchmark Math]]</f>
        <v>-9.8545700518361534E-3</v>
      </c>
      <c r="H85" s="425">
        <v>739</v>
      </c>
      <c r="I85" s="422">
        <v>0.71583220568335593</v>
      </c>
      <c r="J85" s="423">
        <v>728</v>
      </c>
      <c r="K85" s="422">
        <v>0.71162516668886888</v>
      </c>
      <c r="L85" s="424">
        <f>Table4[[#This Row],[Total % Proficient or Advanced English]]-Table4[[#This Row],[2016-17 Total % Met Readiness Benchmark English]]</f>
        <v>4.2070389944870445E-3</v>
      </c>
      <c r="M85" s="425">
        <v>739</v>
      </c>
      <c r="N85" s="422">
        <v>0.41813261163734783</v>
      </c>
      <c r="O85" s="423">
        <v>728</v>
      </c>
      <c r="P85" s="422">
        <v>0.37772907474770773</v>
      </c>
      <c r="Q85" s="424">
        <f>Table4[[#This Row],[Total % Proficient or Advanced Reading]]-Table4[[#This Row],[2016-17 Total % Met Readiness Benchmark Reading]]</f>
        <v>4.0403536889640101E-2</v>
      </c>
      <c r="R85" s="302">
        <v>739</v>
      </c>
      <c r="S85" s="301">
        <v>0.4046008119079838</v>
      </c>
      <c r="T85" s="453">
        <v>728.25300000000004</v>
      </c>
      <c r="U85" s="301">
        <v>0.4067295294355121</v>
      </c>
      <c r="V85" s="457">
        <f>Table4[[#This Row],[Total % Proficient or Advanced Science]]-Table4[[#This Row],[2016-17 Total % Met Readiness Benchmark Science]]</f>
        <v>-2.128717527528301E-3</v>
      </c>
      <c r="W85" s="426">
        <v>1</v>
      </c>
      <c r="X85" s="423">
        <v>1246</v>
      </c>
      <c r="Y85" s="422">
        <v>0.48</v>
      </c>
      <c r="Z85" s="427">
        <v>7201000</v>
      </c>
    </row>
    <row r="86" spans="1:26" ht="17.25" customHeight="1" x14ac:dyDescent="0.2">
      <c r="A86" s="411">
        <v>78</v>
      </c>
      <c r="B86" s="420" t="s">
        <v>269</v>
      </c>
      <c r="C86" s="421">
        <v>634</v>
      </c>
      <c r="D86" s="422">
        <v>0.55362776025236593</v>
      </c>
      <c r="E86" s="423">
        <v>629</v>
      </c>
      <c r="F86" s="422">
        <v>0.56764265529090518</v>
      </c>
      <c r="G86" s="428">
        <f>Table4[[#This Row],[2017-18 - Total % Met Readiness Becnhmark Math]]-Table4[[#This Row],[2016-17 Total % Met Readiness Benchmark Math]]</f>
        <v>-1.4014895038539255E-2</v>
      </c>
      <c r="H86" s="425">
        <v>634</v>
      </c>
      <c r="I86" s="422">
        <v>0.79495268138801256</v>
      </c>
      <c r="J86" s="423">
        <v>630</v>
      </c>
      <c r="K86" s="422">
        <v>0.79063497784333303</v>
      </c>
      <c r="L86" s="424">
        <f>Table4[[#This Row],[Total % Proficient or Advanced English]]-Table4[[#This Row],[2016-17 Total % Met Readiness Benchmark English]]</f>
        <v>4.3177035446795298E-3</v>
      </c>
      <c r="M86" s="425">
        <v>634</v>
      </c>
      <c r="N86" s="422">
        <v>0.52523659305993686</v>
      </c>
      <c r="O86" s="423">
        <v>629</v>
      </c>
      <c r="P86" s="422">
        <v>0.50876919751830751</v>
      </c>
      <c r="Q86" s="424">
        <f>Table4[[#This Row],[Total % Proficient or Advanced Reading]]-Table4[[#This Row],[2016-17 Total % Met Readiness Benchmark Reading]]</f>
        <v>1.6467395541629348E-2</v>
      </c>
      <c r="R86" s="302">
        <v>634</v>
      </c>
      <c r="S86" s="301">
        <v>0.51104100946372233</v>
      </c>
      <c r="T86" s="453">
        <v>629.07400000000007</v>
      </c>
      <c r="U86" s="301">
        <v>0.52462667349151293</v>
      </c>
      <c r="V86" s="457">
        <f>Table4[[#This Row],[Total % Proficient or Advanced Science]]-Table4[[#This Row],[2016-17 Total % Met Readiness Benchmark Science]]</f>
        <v>-1.35856640277906E-2</v>
      </c>
      <c r="W86" s="426">
        <v>4</v>
      </c>
      <c r="X86" s="423">
        <v>983</v>
      </c>
      <c r="Y86" s="422">
        <v>0.53</v>
      </c>
      <c r="Z86" s="427">
        <v>1408000</v>
      </c>
    </row>
    <row r="87" spans="1:26" ht="17.25" customHeight="1" x14ac:dyDescent="0.2">
      <c r="A87" s="411">
        <v>79</v>
      </c>
      <c r="B87" s="420" t="s">
        <v>238</v>
      </c>
      <c r="C87" s="421">
        <v>421</v>
      </c>
      <c r="D87" s="422">
        <v>0.37054631828978624</v>
      </c>
      <c r="E87" s="423">
        <v>412</v>
      </c>
      <c r="F87" s="422">
        <v>0.45645709791661104</v>
      </c>
      <c r="G87" s="428">
        <f>Table4[[#This Row],[2017-18 - Total % Met Readiness Becnhmark Math]]-Table4[[#This Row],[2016-17 Total % Met Readiness Benchmark Math]]</f>
        <v>-8.5910779626824807E-2</v>
      </c>
      <c r="H87" s="425">
        <v>421</v>
      </c>
      <c r="I87" s="422">
        <v>0.65320665083135387</v>
      </c>
      <c r="J87" s="423">
        <v>412</v>
      </c>
      <c r="K87" s="422">
        <v>0.64804949262294875</v>
      </c>
      <c r="L87" s="424">
        <f>Table4[[#This Row],[Total % Proficient or Advanced English]]-Table4[[#This Row],[2016-17 Total % Met Readiness Benchmark English]]</f>
        <v>5.1571582084051215E-3</v>
      </c>
      <c r="M87" s="425">
        <v>421</v>
      </c>
      <c r="N87" s="422">
        <v>0.30403800475059384</v>
      </c>
      <c r="O87" s="423">
        <v>412</v>
      </c>
      <c r="P87" s="422">
        <v>0.313090192308626</v>
      </c>
      <c r="Q87" s="428">
        <f>Table4[[#This Row],[Total % Proficient or Advanced Reading]]-Table4[[#This Row],[2016-17 Total % Met Readiness Benchmark Reading]]</f>
        <v>-9.0521875580321653E-3</v>
      </c>
      <c r="R87" s="302">
        <v>421</v>
      </c>
      <c r="S87" s="301">
        <v>0.25415676959619948</v>
      </c>
      <c r="T87" s="453">
        <v>411.959</v>
      </c>
      <c r="U87" s="301">
        <v>0.27677997082233918</v>
      </c>
      <c r="V87" s="457">
        <f>Table4[[#This Row],[Total % Proficient or Advanced Science]]-Table4[[#This Row],[2016-17 Total % Met Readiness Benchmark Science]]</f>
        <v>-2.26232012261397E-2</v>
      </c>
      <c r="W87" s="426">
        <v>3</v>
      </c>
      <c r="X87" s="423">
        <v>690</v>
      </c>
      <c r="Y87" s="422">
        <v>0.76</v>
      </c>
      <c r="Z87" s="427">
        <v>4302000</v>
      </c>
    </row>
    <row r="88" spans="1:26" ht="17.25" customHeight="1" x14ac:dyDescent="0.2">
      <c r="A88" s="411">
        <v>80</v>
      </c>
      <c r="B88" s="420" t="s">
        <v>249</v>
      </c>
      <c r="C88" s="421">
        <v>1279</v>
      </c>
      <c r="D88" s="422">
        <v>0.50899139953088346</v>
      </c>
      <c r="E88" s="423">
        <v>920</v>
      </c>
      <c r="F88" s="422">
        <v>0.58492000147883627</v>
      </c>
      <c r="G88" s="428">
        <f>Table4[[#This Row],[2017-18 - Total % Met Readiness Becnhmark Math]]-Table4[[#This Row],[2016-17 Total % Met Readiness Benchmark Math]]</f>
        <v>-7.5928601947952812E-2</v>
      </c>
      <c r="H88" s="425">
        <v>1279</v>
      </c>
      <c r="I88" s="422">
        <v>0.75215011727912429</v>
      </c>
      <c r="J88" s="423">
        <v>920</v>
      </c>
      <c r="K88" s="422">
        <v>0.79649988806075578</v>
      </c>
      <c r="L88" s="428">
        <f>Table4[[#This Row],[Total % Proficient or Advanced English]]-Table4[[#This Row],[2016-17 Total % Met Readiness Benchmark English]]</f>
        <v>-4.4349770781631492E-2</v>
      </c>
      <c r="M88" s="425">
        <v>1279</v>
      </c>
      <c r="N88" s="422">
        <v>0.46364347146207974</v>
      </c>
      <c r="O88" s="423">
        <v>920</v>
      </c>
      <c r="P88" s="422">
        <v>0.54233443190316355</v>
      </c>
      <c r="Q88" s="428">
        <f>Table4[[#This Row],[Total % Proficient or Advanced Reading]]-Table4[[#This Row],[2016-17 Total % Met Readiness Benchmark Reading]]</f>
        <v>-7.8690960441083813E-2</v>
      </c>
      <c r="R88" s="302">
        <v>1279</v>
      </c>
      <c r="S88" s="301">
        <v>0.41829554339327601</v>
      </c>
      <c r="T88" s="453">
        <v>920.14199999999994</v>
      </c>
      <c r="U88" s="301">
        <v>0.4804562774006621</v>
      </c>
      <c r="V88" s="457">
        <f>Table4[[#This Row],[Total % Proficient or Advanced Science]]-Table4[[#This Row],[2016-17 Total % Met Readiness Benchmark Science]]</f>
        <v>-6.2160734007386087E-2</v>
      </c>
      <c r="W88" s="426">
        <v>3</v>
      </c>
      <c r="X88" s="423">
        <v>1968</v>
      </c>
      <c r="Y88" s="422">
        <v>0.4</v>
      </c>
      <c r="Z88" s="427">
        <v>6047700</v>
      </c>
    </row>
    <row r="89" spans="1:26" ht="17.25" customHeight="1" x14ac:dyDescent="0.2">
      <c r="A89" s="411">
        <v>81</v>
      </c>
      <c r="B89" s="420" t="s">
        <v>86</v>
      </c>
      <c r="C89" s="421">
        <v>374</v>
      </c>
      <c r="D89" s="422">
        <v>0.55882352941176472</v>
      </c>
      <c r="E89" s="423">
        <v>384</v>
      </c>
      <c r="F89" s="422">
        <v>0.56001885436306631</v>
      </c>
      <c r="G89" s="428">
        <f>Table4[[#This Row],[2017-18 - Total % Met Readiness Becnhmark Math]]-Table4[[#This Row],[2016-17 Total % Met Readiness Benchmark Math]]</f>
        <v>-1.1953249513015907E-3</v>
      </c>
      <c r="H89" s="425">
        <v>375</v>
      </c>
      <c r="I89" s="422">
        <v>0.752</v>
      </c>
      <c r="J89" s="423">
        <v>384</v>
      </c>
      <c r="K89" s="422">
        <v>0.77338437699389284</v>
      </c>
      <c r="L89" s="428">
        <f>Table4[[#This Row],[Total % Proficient or Advanced English]]-Table4[[#This Row],[2016-17 Total % Met Readiness Benchmark English]]</f>
        <v>-2.138437699389284E-2</v>
      </c>
      <c r="M89" s="425">
        <v>374</v>
      </c>
      <c r="N89" s="422">
        <v>0.47860962566844922</v>
      </c>
      <c r="O89" s="423">
        <v>384</v>
      </c>
      <c r="P89" s="422">
        <v>0.49741638408367583</v>
      </c>
      <c r="Q89" s="428">
        <f>Table4[[#This Row],[Total % Proficient or Advanced Reading]]-Table4[[#This Row],[2016-17 Total % Met Readiness Benchmark Reading]]</f>
        <v>-1.880675841522661E-2</v>
      </c>
      <c r="R89" s="302">
        <v>375</v>
      </c>
      <c r="S89" s="301">
        <v>0.51200000000000001</v>
      </c>
      <c r="T89" s="453">
        <v>384.04200000000003</v>
      </c>
      <c r="U89" s="301">
        <v>0.51838340598163746</v>
      </c>
      <c r="V89" s="457">
        <f>Table4[[#This Row],[Total % Proficient or Advanced Science]]-Table4[[#This Row],[2016-17 Total % Met Readiness Benchmark Science]]</f>
        <v>-6.3834059816374467E-3</v>
      </c>
      <c r="W89" s="426">
        <v>1</v>
      </c>
      <c r="X89" s="423">
        <v>615</v>
      </c>
      <c r="Y89" s="422">
        <v>0.6</v>
      </c>
      <c r="Z89" s="427">
        <v>802000</v>
      </c>
    </row>
    <row r="90" spans="1:26" ht="17.25" customHeight="1" x14ac:dyDescent="0.2">
      <c r="A90" s="411">
        <v>82</v>
      </c>
      <c r="B90" s="420" t="s">
        <v>255</v>
      </c>
      <c r="C90" s="421">
        <v>112</v>
      </c>
      <c r="D90" s="422">
        <v>0.16964285714285712</v>
      </c>
      <c r="E90" s="423">
        <v>78</v>
      </c>
      <c r="F90" s="422">
        <v>0.16648070485937436</v>
      </c>
      <c r="G90" s="424">
        <f>Table4[[#This Row],[2017-18 - Total % Met Readiness Becnhmark Math]]-Table4[[#This Row],[2016-17 Total % Met Readiness Benchmark Math]]</f>
        <v>3.1621522834827664E-3</v>
      </c>
      <c r="H90" s="425">
        <v>112</v>
      </c>
      <c r="I90" s="422">
        <v>0.5714285714285714</v>
      </c>
      <c r="J90" s="423">
        <v>78</v>
      </c>
      <c r="K90" s="422">
        <v>0.28209764918625685</v>
      </c>
      <c r="L90" s="424">
        <f>Table4[[#This Row],[Total % Proficient or Advanced English]]-Table4[[#This Row],[2016-17 Total % Met Readiness Benchmark English]]</f>
        <v>0.28933092224231455</v>
      </c>
      <c r="M90" s="425">
        <v>111</v>
      </c>
      <c r="N90" s="422">
        <v>0.15315315315315317</v>
      </c>
      <c r="O90" s="423">
        <v>78</v>
      </c>
      <c r="P90" s="422">
        <v>6.3964900127006119E-2</v>
      </c>
      <c r="Q90" s="424">
        <f>Table4[[#This Row],[Total % Proficient or Advanced Reading]]-Table4[[#This Row],[2016-17 Total % Met Readiness Benchmark Reading]]</f>
        <v>8.9188253026147052E-2</v>
      </c>
      <c r="R90" s="302">
        <v>111</v>
      </c>
      <c r="S90" s="301">
        <v>0.10810810810810811</v>
      </c>
      <c r="T90" s="453">
        <v>78</v>
      </c>
      <c r="U90" s="301">
        <v>0.10276923076923077</v>
      </c>
      <c r="V90" s="458">
        <f>Table4[[#This Row],[Total % Proficient or Advanced Science]]-Table4[[#This Row],[2016-17 Total % Met Readiness Benchmark Science]]</f>
        <v>5.3388773388773486E-3</v>
      </c>
      <c r="W90" s="426">
        <v>3</v>
      </c>
      <c r="X90" s="423">
        <v>375</v>
      </c>
      <c r="Y90" s="422">
        <v>0.96</v>
      </c>
      <c r="Z90" s="427">
        <v>6055700</v>
      </c>
    </row>
    <row r="91" spans="1:26" ht="17.25" customHeight="1" x14ac:dyDescent="0.2">
      <c r="A91" s="411">
        <v>83</v>
      </c>
      <c r="B91" s="420" t="s">
        <v>131</v>
      </c>
      <c r="C91" s="421">
        <v>1553</v>
      </c>
      <c r="D91" s="422">
        <v>0.57887958789439797</v>
      </c>
      <c r="E91" s="423">
        <v>1518</v>
      </c>
      <c r="F91" s="422">
        <v>0.57241366591116727</v>
      </c>
      <c r="G91" s="424">
        <f>Table4[[#This Row],[2017-18 - Total % Met Readiness Becnhmark Math]]-Table4[[#This Row],[2016-17 Total % Met Readiness Benchmark Math]]</f>
        <v>6.4659219832307047E-3</v>
      </c>
      <c r="H91" s="425">
        <v>1552</v>
      </c>
      <c r="I91" s="422">
        <v>0.78479381443298968</v>
      </c>
      <c r="J91" s="423">
        <v>1514</v>
      </c>
      <c r="K91" s="422">
        <v>0.75760245465868692</v>
      </c>
      <c r="L91" s="424">
        <f>Table4[[#This Row],[Total % Proficient or Advanced English]]-Table4[[#This Row],[2016-17 Total % Met Readiness Benchmark English]]</f>
        <v>2.7191359774302759E-2</v>
      </c>
      <c r="M91" s="425">
        <v>1552</v>
      </c>
      <c r="N91" s="422">
        <v>0.52963917525773196</v>
      </c>
      <c r="O91" s="423">
        <v>1514</v>
      </c>
      <c r="P91" s="422">
        <v>0.50397061874264182</v>
      </c>
      <c r="Q91" s="424">
        <f>Table4[[#This Row],[Total % Proficient or Advanced Reading]]-Table4[[#This Row],[2016-17 Total % Met Readiness Benchmark Reading]]</f>
        <v>2.5668556515090146E-2</v>
      </c>
      <c r="R91" s="302">
        <v>1553</v>
      </c>
      <c r="S91" s="301">
        <v>0.50611719253058596</v>
      </c>
      <c r="T91" s="453">
        <v>1517.991</v>
      </c>
      <c r="U91" s="301">
        <v>0.49130001429520997</v>
      </c>
      <c r="V91" s="458">
        <f>Table4[[#This Row],[Total % Proficient or Advanced Science]]-Table4[[#This Row],[2016-17 Total % Met Readiness Benchmark Science]]</f>
        <v>1.4817178235375983E-2</v>
      </c>
      <c r="W91" s="426">
        <v>1</v>
      </c>
      <c r="X91" s="423">
        <v>2475</v>
      </c>
      <c r="Y91" s="422">
        <v>0.34</v>
      </c>
      <c r="Z91" s="427">
        <v>7202000</v>
      </c>
    </row>
    <row r="92" spans="1:26" ht="17.25" customHeight="1" x14ac:dyDescent="0.2">
      <c r="A92" s="411">
        <v>84</v>
      </c>
      <c r="B92" s="420" t="s">
        <v>132</v>
      </c>
      <c r="C92" s="421">
        <v>5964</v>
      </c>
      <c r="D92" s="422">
        <v>0.60077129443326627</v>
      </c>
      <c r="E92" s="423">
        <v>5821</v>
      </c>
      <c r="F92" s="422">
        <v>0.59854606670684851</v>
      </c>
      <c r="G92" s="424">
        <f>Table4[[#This Row],[2017-18 - Total % Met Readiness Becnhmark Math]]-Table4[[#This Row],[2016-17 Total % Met Readiness Benchmark Math]]</f>
        <v>2.2252277264177556E-3</v>
      </c>
      <c r="H92" s="425">
        <v>5970</v>
      </c>
      <c r="I92" s="422">
        <v>0.79698492462311554</v>
      </c>
      <c r="J92" s="423">
        <v>5796</v>
      </c>
      <c r="K92" s="422">
        <v>0.79117822334644505</v>
      </c>
      <c r="L92" s="424">
        <f>Table4[[#This Row],[Total % Proficient or Advanced English]]-Table4[[#This Row],[2016-17 Total % Met Readiness Benchmark English]]</f>
        <v>5.8067012766704895E-3</v>
      </c>
      <c r="M92" s="425">
        <v>5968</v>
      </c>
      <c r="N92" s="422">
        <v>0.55093833780160861</v>
      </c>
      <c r="O92" s="423">
        <v>5800</v>
      </c>
      <c r="P92" s="422">
        <v>0.5496094461962755</v>
      </c>
      <c r="Q92" s="424">
        <f>Table4[[#This Row],[Total % Proficient or Advanced Reading]]-Table4[[#This Row],[2016-17 Total % Met Readiness Benchmark Reading]]</f>
        <v>1.3288916053331157E-3</v>
      </c>
      <c r="R92" s="302">
        <v>5971</v>
      </c>
      <c r="S92" s="301">
        <v>0.54212024786467927</v>
      </c>
      <c r="T92" s="453">
        <v>5814.7870000000003</v>
      </c>
      <c r="U92" s="301">
        <v>0.56081056795373585</v>
      </c>
      <c r="V92" s="457">
        <f>Table4[[#This Row],[Total % Proficient or Advanced Science]]-Table4[[#This Row],[2016-17 Total % Met Readiness Benchmark Science]]</f>
        <v>-1.8690320089056578E-2</v>
      </c>
      <c r="W92" s="426">
        <v>1</v>
      </c>
      <c r="X92" s="423">
        <v>10017</v>
      </c>
      <c r="Y92" s="422">
        <v>0.38</v>
      </c>
      <c r="Z92" s="427">
        <v>7203000</v>
      </c>
    </row>
    <row r="93" spans="1:26" ht="17.25" customHeight="1" x14ac:dyDescent="0.2">
      <c r="A93" s="411">
        <v>85</v>
      </c>
      <c r="B93" s="420" t="s">
        <v>107</v>
      </c>
      <c r="C93" s="421">
        <v>517</v>
      </c>
      <c r="D93" s="422">
        <v>0.4584139264990329</v>
      </c>
      <c r="E93" s="423">
        <v>511</v>
      </c>
      <c r="F93" s="422">
        <v>0.41882293996880327</v>
      </c>
      <c r="G93" s="424">
        <f>Table4[[#This Row],[2017-18 - Total % Met Readiness Becnhmark Math]]-Table4[[#This Row],[2016-17 Total % Met Readiness Benchmark Math]]</f>
        <v>3.9590986530229633E-2</v>
      </c>
      <c r="H93" s="425">
        <v>517</v>
      </c>
      <c r="I93" s="422">
        <v>0.69632495164410058</v>
      </c>
      <c r="J93" s="423">
        <v>511</v>
      </c>
      <c r="K93" s="422">
        <v>0.69084789542688285</v>
      </c>
      <c r="L93" s="424">
        <f>Table4[[#This Row],[Total % Proficient or Advanced English]]-Table4[[#This Row],[2016-17 Total % Met Readiness Benchmark English]]</f>
        <v>5.477056217217724E-3</v>
      </c>
      <c r="M93" s="425">
        <v>517</v>
      </c>
      <c r="N93" s="422">
        <v>0.41586073500967113</v>
      </c>
      <c r="O93" s="423">
        <v>511</v>
      </c>
      <c r="P93" s="422">
        <v>0.38536771541811421</v>
      </c>
      <c r="Q93" s="424">
        <f>Table4[[#This Row],[Total % Proficient or Advanced Reading]]-Table4[[#This Row],[2016-17 Total % Met Readiness Benchmark Reading]]</f>
        <v>3.0493019591556925E-2</v>
      </c>
      <c r="R93" s="302">
        <v>517</v>
      </c>
      <c r="S93" s="301">
        <v>0.42746615087040618</v>
      </c>
      <c r="T93" s="453">
        <v>511.26400000000007</v>
      </c>
      <c r="U93" s="301">
        <v>0.47356160418101012</v>
      </c>
      <c r="V93" s="457">
        <f>Table4[[#This Row],[Total % Proficient or Advanced Science]]-Table4[[#This Row],[2016-17 Total % Met Readiness Benchmark Science]]</f>
        <v>-4.609545331060394E-2</v>
      </c>
      <c r="W93" s="426">
        <v>1</v>
      </c>
      <c r="X93" s="423">
        <v>843</v>
      </c>
      <c r="Y93" s="422">
        <v>0.71</v>
      </c>
      <c r="Z93" s="427">
        <v>4501000</v>
      </c>
    </row>
    <row r="94" spans="1:26" ht="17.25" customHeight="1" x14ac:dyDescent="0.2">
      <c r="A94" s="411">
        <v>86</v>
      </c>
      <c r="B94" s="420" t="s">
        <v>270</v>
      </c>
      <c r="C94" s="421">
        <v>475</v>
      </c>
      <c r="D94" s="422">
        <v>0.39157894736842103</v>
      </c>
      <c r="E94" s="423">
        <v>455</v>
      </c>
      <c r="F94" s="422">
        <v>0.33413612611464416</v>
      </c>
      <c r="G94" s="424">
        <f>Table4[[#This Row],[2017-18 - Total % Met Readiness Becnhmark Math]]-Table4[[#This Row],[2016-17 Total % Met Readiness Benchmark Math]]</f>
        <v>5.7442821253776866E-2</v>
      </c>
      <c r="H94" s="425">
        <v>475</v>
      </c>
      <c r="I94" s="422">
        <v>0.62315789473684213</v>
      </c>
      <c r="J94" s="423">
        <v>455</v>
      </c>
      <c r="K94" s="422">
        <v>0.56030226390301885</v>
      </c>
      <c r="L94" s="424">
        <f>Table4[[#This Row],[Total % Proficient or Advanced English]]-Table4[[#This Row],[2016-17 Total % Met Readiness Benchmark English]]</f>
        <v>6.2855630833823284E-2</v>
      </c>
      <c r="M94" s="425">
        <v>475</v>
      </c>
      <c r="N94" s="422">
        <v>0.30947368421052635</v>
      </c>
      <c r="O94" s="423">
        <v>455</v>
      </c>
      <c r="P94" s="422">
        <v>0.27486653816821577</v>
      </c>
      <c r="Q94" s="424">
        <f>Table4[[#This Row],[Total % Proficient or Advanced Reading]]-Table4[[#This Row],[2016-17 Total % Met Readiness Benchmark Reading]]</f>
        <v>3.4607146042310577E-2</v>
      </c>
      <c r="R94" s="302">
        <v>474</v>
      </c>
      <c r="S94" s="301">
        <v>0.30801687763713081</v>
      </c>
      <c r="T94" s="453">
        <v>455.07799999999997</v>
      </c>
      <c r="U94" s="301">
        <v>0.25731193333890012</v>
      </c>
      <c r="V94" s="458">
        <f>Table4[[#This Row],[Total % Proficient or Advanced Science]]-Table4[[#This Row],[2016-17 Total % Met Readiness Benchmark Science]]</f>
        <v>5.0704944298230692E-2</v>
      </c>
      <c r="W94" s="426">
        <v>4</v>
      </c>
      <c r="X94" s="423">
        <v>764</v>
      </c>
      <c r="Y94" s="422">
        <v>0.7</v>
      </c>
      <c r="Z94" s="427">
        <v>2002000</v>
      </c>
    </row>
    <row r="95" spans="1:26" ht="17.25" customHeight="1" x14ac:dyDescent="0.2">
      <c r="A95" s="411">
        <v>87</v>
      </c>
      <c r="B95" s="420" t="s">
        <v>279</v>
      </c>
      <c r="C95" s="421">
        <v>302</v>
      </c>
      <c r="D95" s="422">
        <v>0.5</v>
      </c>
      <c r="E95" s="423">
        <v>306</v>
      </c>
      <c r="F95" s="422">
        <v>0.51624308092459115</v>
      </c>
      <c r="G95" s="428">
        <f>Table4[[#This Row],[2017-18 - Total % Met Readiness Becnhmark Math]]-Table4[[#This Row],[2016-17 Total % Met Readiness Benchmark Math]]</f>
        <v>-1.6243080924591147E-2</v>
      </c>
      <c r="H95" s="425">
        <v>302</v>
      </c>
      <c r="I95" s="422">
        <v>0.67880794701986757</v>
      </c>
      <c r="J95" s="423">
        <v>306</v>
      </c>
      <c r="K95" s="422">
        <v>0.7025983788730551</v>
      </c>
      <c r="L95" s="428">
        <f>Table4[[#This Row],[Total % Proficient or Advanced English]]-Table4[[#This Row],[2016-17 Total % Met Readiness Benchmark English]]</f>
        <v>-2.3790431853187521E-2</v>
      </c>
      <c r="M95" s="425">
        <v>302</v>
      </c>
      <c r="N95" s="422">
        <v>0.44039735099337746</v>
      </c>
      <c r="O95" s="423">
        <v>306</v>
      </c>
      <c r="P95" s="422">
        <v>0.41823191238328072</v>
      </c>
      <c r="Q95" s="424">
        <f>Table4[[#This Row],[Total % Proficient or Advanced Reading]]-Table4[[#This Row],[2016-17 Total % Met Readiness Benchmark Reading]]</f>
        <v>2.2165438610096733E-2</v>
      </c>
      <c r="R95" s="302">
        <v>302</v>
      </c>
      <c r="S95" s="301">
        <v>0.37748344370860931</v>
      </c>
      <c r="T95" s="453">
        <v>305.93599999999998</v>
      </c>
      <c r="U95" s="301">
        <v>0.43131243135819253</v>
      </c>
      <c r="V95" s="457">
        <f>Table4[[#This Row],[Total % Proficient or Advanced Science]]-Table4[[#This Row],[2016-17 Total % Met Readiness Benchmark Science]]</f>
        <v>-5.3828987649583215E-2</v>
      </c>
      <c r="W95" s="426">
        <v>4</v>
      </c>
      <c r="X95" s="423">
        <v>501</v>
      </c>
      <c r="Y95" s="422">
        <v>0.72</v>
      </c>
      <c r="Z95" s="427">
        <v>4102000</v>
      </c>
    </row>
    <row r="96" spans="1:26" ht="17.25" customHeight="1" x14ac:dyDescent="0.2">
      <c r="A96" s="411">
        <v>88</v>
      </c>
      <c r="B96" s="420" t="s">
        <v>196</v>
      </c>
      <c r="C96" s="421">
        <v>1291</v>
      </c>
      <c r="D96" s="422">
        <v>0.17195972114639813</v>
      </c>
      <c r="E96" s="423">
        <v>1329</v>
      </c>
      <c r="F96" s="422">
        <v>0.21000366453892649</v>
      </c>
      <c r="G96" s="428">
        <f>Table4[[#This Row],[2017-18 - Total % Met Readiness Becnhmark Math]]-Table4[[#This Row],[2016-17 Total % Met Readiness Benchmark Math]]</f>
        <v>-3.8043943392528368E-2</v>
      </c>
      <c r="H96" s="425">
        <v>1290</v>
      </c>
      <c r="I96" s="422">
        <v>0.42093023255813955</v>
      </c>
      <c r="J96" s="423">
        <v>1329</v>
      </c>
      <c r="K96" s="422">
        <v>0.46499364848105379</v>
      </c>
      <c r="L96" s="428">
        <f>Table4[[#This Row],[Total % Proficient or Advanced English]]-Table4[[#This Row],[2016-17 Total % Met Readiness Benchmark English]]</f>
        <v>-4.406341592291424E-2</v>
      </c>
      <c r="M96" s="425">
        <v>1290</v>
      </c>
      <c r="N96" s="422">
        <v>0.15503875968992248</v>
      </c>
      <c r="O96" s="423">
        <v>1331</v>
      </c>
      <c r="P96" s="422">
        <v>0.17605813666985176</v>
      </c>
      <c r="Q96" s="428">
        <f>Table4[[#This Row],[Total % Proficient or Advanced Reading]]-Table4[[#This Row],[2016-17 Total % Met Readiness Benchmark Reading]]</f>
        <v>-2.1019376979929283E-2</v>
      </c>
      <c r="R96" s="302">
        <v>1290</v>
      </c>
      <c r="S96" s="301">
        <v>0.1310077519379845</v>
      </c>
      <c r="T96" s="453">
        <v>1330.8679999999999</v>
      </c>
      <c r="U96" s="301">
        <v>0.1413445961582967</v>
      </c>
      <c r="V96" s="457">
        <f>Table4[[#This Row],[Total % Proficient or Advanced Science]]-Table4[[#This Row],[2016-17 Total % Met Readiness Benchmark Science]]</f>
        <v>-1.0336844220312197E-2</v>
      </c>
      <c r="W96" s="426">
        <v>2</v>
      </c>
      <c r="X96" s="423">
        <v>2324</v>
      </c>
      <c r="Y96" s="422">
        <v>0.82</v>
      </c>
      <c r="Z96" s="427">
        <v>6201000</v>
      </c>
    </row>
    <row r="97" spans="1:26" ht="17.25" customHeight="1" x14ac:dyDescent="0.2">
      <c r="A97" s="411">
        <v>89</v>
      </c>
      <c r="B97" s="420" t="s">
        <v>121</v>
      </c>
      <c r="C97" s="421">
        <v>8672</v>
      </c>
      <c r="D97" s="422">
        <v>0.47520756457564578</v>
      </c>
      <c r="E97" s="423">
        <v>8591</v>
      </c>
      <c r="F97" s="422">
        <v>0.47065079734605986</v>
      </c>
      <c r="G97" s="424">
        <f>Table4[[#This Row],[2017-18 - Total % Met Readiness Becnhmark Math]]-Table4[[#This Row],[2016-17 Total % Met Readiness Benchmark Math]]</f>
        <v>4.556767229585923E-3</v>
      </c>
      <c r="H97" s="425">
        <v>8670</v>
      </c>
      <c r="I97" s="422">
        <v>0.6942329873125721</v>
      </c>
      <c r="J97" s="423">
        <v>8523</v>
      </c>
      <c r="K97" s="422">
        <v>0.69592894452935572</v>
      </c>
      <c r="L97" s="428">
        <f>Table4[[#This Row],[Total % Proficient or Advanced English]]-Table4[[#This Row],[2016-17 Total % Met Readiness Benchmark English]]</f>
        <v>-1.6959572167836168E-3</v>
      </c>
      <c r="M97" s="425">
        <v>8671</v>
      </c>
      <c r="N97" s="422">
        <v>0.41852150847653097</v>
      </c>
      <c r="O97" s="423">
        <v>8519</v>
      </c>
      <c r="P97" s="422">
        <v>0.41337010148408659</v>
      </c>
      <c r="Q97" s="424">
        <f>Table4[[#This Row],[Total % Proficient or Advanced Reading]]-Table4[[#This Row],[2016-17 Total % Met Readiness Benchmark Reading]]</f>
        <v>5.1514069924443739E-3</v>
      </c>
      <c r="R97" s="302">
        <v>8670</v>
      </c>
      <c r="S97" s="301">
        <v>0.39296424452133794</v>
      </c>
      <c r="T97" s="453">
        <v>8596.0640000000003</v>
      </c>
      <c r="U97" s="301">
        <v>0.40626477420363549</v>
      </c>
      <c r="V97" s="457">
        <f>Table4[[#This Row],[Total % Proficient or Advanced Science]]-Table4[[#This Row],[2016-17 Total % Met Readiness Benchmark Science]]</f>
        <v>-1.3300529682297557E-2</v>
      </c>
      <c r="W97" s="426">
        <v>1</v>
      </c>
      <c r="X97" s="423">
        <v>14239</v>
      </c>
      <c r="Y97" s="422">
        <v>0.71</v>
      </c>
      <c r="Z97" s="427">
        <v>6601000</v>
      </c>
    </row>
    <row r="98" spans="1:26" ht="17.25" customHeight="1" x14ac:dyDescent="0.2">
      <c r="A98" s="411">
        <v>90</v>
      </c>
      <c r="B98" s="420" t="s">
        <v>281</v>
      </c>
      <c r="C98" s="421">
        <v>650</v>
      </c>
      <c r="D98" s="422">
        <v>0.42461538461538462</v>
      </c>
      <c r="E98" s="423">
        <v>638</v>
      </c>
      <c r="F98" s="422">
        <v>0.48906943249440105</v>
      </c>
      <c r="G98" s="428">
        <f>Table4[[#This Row],[2017-18 - Total % Met Readiness Becnhmark Math]]-Table4[[#This Row],[2016-17 Total % Met Readiness Benchmark Math]]</f>
        <v>-6.445404787901643E-2</v>
      </c>
      <c r="H98" s="425">
        <v>650</v>
      </c>
      <c r="I98" s="422">
        <v>0.74769230769230766</v>
      </c>
      <c r="J98" s="423">
        <v>638</v>
      </c>
      <c r="K98" s="422">
        <v>0.77436658100346678</v>
      </c>
      <c r="L98" s="428">
        <f>Table4[[#This Row],[Total % Proficient or Advanced English]]-Table4[[#This Row],[2016-17 Total % Met Readiness Benchmark English]]</f>
        <v>-2.6674273311159125E-2</v>
      </c>
      <c r="M98" s="425">
        <v>650</v>
      </c>
      <c r="N98" s="422">
        <v>0.39076923076923076</v>
      </c>
      <c r="O98" s="423">
        <v>638</v>
      </c>
      <c r="P98" s="422">
        <v>0.45144659666255593</v>
      </c>
      <c r="Q98" s="428">
        <f>Table4[[#This Row],[Total % Proficient or Advanced Reading]]-Table4[[#This Row],[2016-17 Total % Met Readiness Benchmark Reading]]</f>
        <v>-6.0677365893325175E-2</v>
      </c>
      <c r="R98" s="302">
        <v>650</v>
      </c>
      <c r="S98" s="301">
        <v>0.38769230769230767</v>
      </c>
      <c r="T98" s="453">
        <v>638.23099999999999</v>
      </c>
      <c r="U98" s="301">
        <v>0.43575131887984131</v>
      </c>
      <c r="V98" s="457">
        <f>Table4[[#This Row],[Total % Proficient or Advanced Science]]-Table4[[#This Row],[2016-17 Total % Met Readiness Benchmark Science]]</f>
        <v>-4.805901118753364E-2</v>
      </c>
      <c r="W98" s="426">
        <v>4</v>
      </c>
      <c r="X98" s="423">
        <v>1077</v>
      </c>
      <c r="Y98" s="422">
        <v>0.57999999999999996</v>
      </c>
      <c r="Z98" s="427">
        <v>4603000</v>
      </c>
    </row>
    <row r="99" spans="1:26" ht="17.25" customHeight="1" x14ac:dyDescent="0.2">
      <c r="A99" s="411">
        <v>91</v>
      </c>
      <c r="B99" s="420" t="s">
        <v>218</v>
      </c>
      <c r="C99" s="421">
        <v>823</v>
      </c>
      <c r="D99" s="422">
        <v>0.53827460510328073</v>
      </c>
      <c r="E99" s="423">
        <v>850</v>
      </c>
      <c r="F99" s="422">
        <v>0.56702833741291658</v>
      </c>
      <c r="G99" s="428">
        <f>Table4[[#This Row],[2017-18 - Total % Met Readiness Becnhmark Math]]-Table4[[#This Row],[2016-17 Total % Met Readiness Benchmark Math]]</f>
        <v>-2.8753732309635849E-2</v>
      </c>
      <c r="H99" s="425">
        <v>823</v>
      </c>
      <c r="I99" s="422">
        <v>0.75941676792223567</v>
      </c>
      <c r="J99" s="423">
        <v>850</v>
      </c>
      <c r="K99" s="422">
        <v>0.80476555138742345</v>
      </c>
      <c r="L99" s="428">
        <f>Table4[[#This Row],[Total % Proficient or Advanced English]]-Table4[[#This Row],[2016-17 Total % Met Readiness Benchmark English]]</f>
        <v>-4.5348783465187781E-2</v>
      </c>
      <c r="M99" s="425">
        <v>823</v>
      </c>
      <c r="N99" s="422">
        <v>0.41312272174969622</v>
      </c>
      <c r="O99" s="423">
        <v>850</v>
      </c>
      <c r="P99" s="422">
        <v>0.44596660574885394</v>
      </c>
      <c r="Q99" s="428">
        <f>Table4[[#This Row],[Total % Proficient or Advanced Reading]]-Table4[[#This Row],[2016-17 Total % Met Readiness Benchmark Reading]]</f>
        <v>-3.2843883999157719E-2</v>
      </c>
      <c r="R99" s="302">
        <v>823</v>
      </c>
      <c r="S99" s="301">
        <v>0.43134872417982989</v>
      </c>
      <c r="T99" s="453">
        <v>849.88400000000001</v>
      </c>
      <c r="U99" s="301">
        <v>0.46364445030145285</v>
      </c>
      <c r="V99" s="457">
        <f>Table4[[#This Row],[Total % Proficient or Advanced Science]]-Table4[[#This Row],[2016-17 Total % Met Readiness Benchmark Science]]</f>
        <v>-3.2295726121622959E-2</v>
      </c>
      <c r="W99" s="426">
        <v>3</v>
      </c>
      <c r="X99" s="423">
        <v>1424</v>
      </c>
      <c r="Y99" s="422">
        <v>0.52</v>
      </c>
      <c r="Z99" s="427">
        <v>2602000</v>
      </c>
    </row>
    <row r="100" spans="1:26" ht="17.25" customHeight="1" x14ac:dyDescent="0.2">
      <c r="A100" s="411">
        <v>92</v>
      </c>
      <c r="B100" s="420" t="s">
        <v>126</v>
      </c>
      <c r="C100" s="421">
        <v>64</v>
      </c>
      <c r="D100" s="422">
        <v>0.109375</v>
      </c>
      <c r="E100" s="423">
        <v>72</v>
      </c>
      <c r="F100" s="422">
        <v>0.19400000000000001</v>
      </c>
      <c r="G100" s="428">
        <f>Table4[[#This Row],[2017-18 - Total % Met Readiness Becnhmark Math]]-Table4[[#This Row],[2016-17 Total % Met Readiness Benchmark Math]]</f>
        <v>-8.4625000000000006E-2</v>
      </c>
      <c r="H100" s="425">
        <v>64</v>
      </c>
      <c r="I100" s="422">
        <v>0.5</v>
      </c>
      <c r="J100" s="423">
        <v>72</v>
      </c>
      <c r="K100" s="422">
        <v>0.68100000000000005</v>
      </c>
      <c r="L100" s="428">
        <f>Table4[[#This Row],[Total % Proficient or Advanced English]]-Table4[[#This Row],[2016-17 Total % Met Readiness Benchmark English]]</f>
        <v>-0.18100000000000005</v>
      </c>
      <c r="M100" s="425">
        <v>64</v>
      </c>
      <c r="N100" s="422">
        <v>0.21875</v>
      </c>
      <c r="O100" s="423">
        <v>71</v>
      </c>
      <c r="P100" s="422">
        <v>0.50700000000000001</v>
      </c>
      <c r="Q100" s="428">
        <f>Table4[[#This Row],[Total % Proficient or Advanced Reading]]-Table4[[#This Row],[2016-17 Total % Met Readiness Benchmark Reading]]</f>
        <v>-0.28825000000000001</v>
      </c>
      <c r="R100" s="302">
        <v>64</v>
      </c>
      <c r="S100" s="301">
        <v>0.15625</v>
      </c>
      <c r="T100" s="453">
        <v>72.927000000000007</v>
      </c>
      <c r="U100" s="301">
        <v>0.43843843843843844</v>
      </c>
      <c r="V100" s="457">
        <f>Table4[[#This Row],[Total % Proficient or Advanced Science]]-Table4[[#This Row],[2016-17 Total % Met Readiness Benchmark Science]]</f>
        <v>-0.28218843843843844</v>
      </c>
      <c r="W100" s="426">
        <v>1</v>
      </c>
      <c r="X100" s="423">
        <v>162</v>
      </c>
      <c r="Y100" s="422">
        <v>0.56000000000000005</v>
      </c>
      <c r="Z100" s="427">
        <v>6640700</v>
      </c>
    </row>
    <row r="101" spans="1:26" ht="17.25" customHeight="1" x14ac:dyDescent="0.2">
      <c r="A101" s="411">
        <v>93</v>
      </c>
      <c r="B101" s="420" t="s">
        <v>280</v>
      </c>
      <c r="C101" s="421">
        <v>708</v>
      </c>
      <c r="D101" s="422">
        <v>0.64689265536723162</v>
      </c>
      <c r="E101" s="423">
        <v>712</v>
      </c>
      <c r="F101" s="422">
        <v>0.63900086805311695</v>
      </c>
      <c r="G101" s="424">
        <f>Table4[[#This Row],[2017-18 - Total % Met Readiness Becnhmark Math]]-Table4[[#This Row],[2016-17 Total % Met Readiness Benchmark Math]]</f>
        <v>7.8917873141146622E-3</v>
      </c>
      <c r="H101" s="425">
        <v>708</v>
      </c>
      <c r="I101" s="422">
        <v>0.79096045197740117</v>
      </c>
      <c r="J101" s="423">
        <v>711</v>
      </c>
      <c r="K101" s="422">
        <v>0.83116081161866584</v>
      </c>
      <c r="L101" s="428">
        <f>Table4[[#This Row],[Total % Proficient or Advanced English]]-Table4[[#This Row],[2016-17 Total % Met Readiness Benchmark English]]</f>
        <v>-4.0200359641264671E-2</v>
      </c>
      <c r="M101" s="425">
        <v>708</v>
      </c>
      <c r="N101" s="422">
        <v>0.53107344632768361</v>
      </c>
      <c r="O101" s="423">
        <v>711</v>
      </c>
      <c r="P101" s="422">
        <v>0.49080592121449851</v>
      </c>
      <c r="Q101" s="424">
        <f>Table4[[#This Row],[Total % Proficient or Advanced Reading]]-Table4[[#This Row],[2016-17 Total % Met Readiness Benchmark Reading]]</f>
        <v>4.0267525113185099E-2</v>
      </c>
      <c r="R101" s="302">
        <v>708</v>
      </c>
      <c r="S101" s="301">
        <v>0.4731638418079096</v>
      </c>
      <c r="T101" s="453">
        <v>712.06299999999999</v>
      </c>
      <c r="U101" s="301">
        <v>0.50978214006344946</v>
      </c>
      <c r="V101" s="457">
        <f>Table4[[#This Row],[Total % Proficient or Advanced Science]]-Table4[[#This Row],[2016-17 Total % Met Readiness Benchmark Science]]</f>
        <v>-3.6618298255539861E-2</v>
      </c>
      <c r="W101" s="426">
        <v>4</v>
      </c>
      <c r="X101" s="423">
        <v>1156</v>
      </c>
      <c r="Y101" s="422">
        <v>0.42</v>
      </c>
      <c r="Z101" s="427">
        <v>4602000</v>
      </c>
    </row>
    <row r="102" spans="1:26" ht="17.25" customHeight="1" x14ac:dyDescent="0.2">
      <c r="A102" s="411">
        <v>94</v>
      </c>
      <c r="B102" s="420" t="s">
        <v>70</v>
      </c>
      <c r="C102" s="421">
        <v>886</v>
      </c>
      <c r="D102" s="422">
        <v>0.47968397291196385</v>
      </c>
      <c r="E102" s="423">
        <v>899</v>
      </c>
      <c r="F102" s="422">
        <v>0.48045000900818752</v>
      </c>
      <c r="G102" s="428">
        <f>Table4[[#This Row],[2017-18 - Total % Met Readiness Becnhmark Math]]-Table4[[#This Row],[2016-17 Total % Met Readiness Benchmark Math]]</f>
        <v>-7.6603609622366564E-4</v>
      </c>
      <c r="H102" s="425">
        <v>886</v>
      </c>
      <c r="I102" s="422">
        <v>0.74604966139954854</v>
      </c>
      <c r="J102" s="423">
        <v>895</v>
      </c>
      <c r="K102" s="422">
        <v>0.75187436608894198</v>
      </c>
      <c r="L102" s="428">
        <f>Table4[[#This Row],[Total % Proficient or Advanced English]]-Table4[[#This Row],[2016-17 Total % Met Readiness Benchmark English]]</f>
        <v>-5.8247046893934451E-3</v>
      </c>
      <c r="M102" s="425">
        <v>886</v>
      </c>
      <c r="N102" s="422">
        <v>0.41534988713318288</v>
      </c>
      <c r="O102" s="423">
        <v>895</v>
      </c>
      <c r="P102" s="422">
        <v>0.46032604324005466</v>
      </c>
      <c r="Q102" s="428">
        <f>Table4[[#This Row],[Total % Proficient or Advanced Reading]]-Table4[[#This Row],[2016-17 Total % Met Readiness Benchmark Reading]]</f>
        <v>-4.4976156106871779E-2</v>
      </c>
      <c r="R102" s="302">
        <v>886</v>
      </c>
      <c r="S102" s="301">
        <v>0.41196388261851014</v>
      </c>
      <c r="T102" s="453">
        <v>899.24900000000002</v>
      </c>
      <c r="U102" s="301">
        <v>0.45400995719761711</v>
      </c>
      <c r="V102" s="457">
        <f>Table4[[#This Row],[Total % Proficient or Advanced Science]]-Table4[[#This Row],[2016-17 Total % Met Readiness Benchmark Science]]</f>
        <v>-4.2046074579106973E-2</v>
      </c>
      <c r="W102" s="426">
        <v>1</v>
      </c>
      <c r="X102" s="423">
        <v>1462</v>
      </c>
      <c r="Y102" s="422">
        <v>0.63</v>
      </c>
      <c r="Z102" s="427">
        <v>403000</v>
      </c>
    </row>
    <row r="103" spans="1:26" ht="17.25" customHeight="1" x14ac:dyDescent="0.2">
      <c r="A103" s="411">
        <v>95</v>
      </c>
      <c r="B103" s="420" t="s">
        <v>227</v>
      </c>
      <c r="C103" s="421">
        <v>646</v>
      </c>
      <c r="D103" s="422">
        <v>0.50773993808049545</v>
      </c>
      <c r="E103" s="423">
        <v>626</v>
      </c>
      <c r="F103" s="422">
        <v>0.54800345003833373</v>
      </c>
      <c r="G103" s="428">
        <f>Table4[[#This Row],[2017-18 - Total % Met Readiness Becnhmark Math]]-Table4[[#This Row],[2016-17 Total % Met Readiness Benchmark Math]]</f>
        <v>-4.0263511957838283E-2</v>
      </c>
      <c r="H103" s="425">
        <v>646</v>
      </c>
      <c r="I103" s="422">
        <v>0.71517027863777094</v>
      </c>
      <c r="J103" s="423">
        <v>626</v>
      </c>
      <c r="K103" s="422">
        <v>0.72215184514842834</v>
      </c>
      <c r="L103" s="428">
        <f>Table4[[#This Row],[Total % Proficient or Advanced English]]-Table4[[#This Row],[2016-17 Total % Met Readiness Benchmark English]]</f>
        <v>-6.9815665106573999E-3</v>
      </c>
      <c r="M103" s="425">
        <v>646</v>
      </c>
      <c r="N103" s="422">
        <v>0.37616099071207432</v>
      </c>
      <c r="O103" s="423">
        <v>626</v>
      </c>
      <c r="P103" s="422">
        <v>0.42801930515496189</v>
      </c>
      <c r="Q103" s="428">
        <f>Table4[[#This Row],[Total % Proficient or Advanced Reading]]-Table4[[#This Row],[2016-17 Total % Met Readiness Benchmark Reading]]</f>
        <v>-5.1858314442887576E-2</v>
      </c>
      <c r="R103" s="302">
        <v>646</v>
      </c>
      <c r="S103" s="301">
        <v>0.4086687306501548</v>
      </c>
      <c r="T103" s="453">
        <v>626.31299999999999</v>
      </c>
      <c r="U103" s="301">
        <v>0.42490895127516121</v>
      </c>
      <c r="V103" s="457">
        <f>Table4[[#This Row],[Total % Proficient or Advanced Science]]-Table4[[#This Row],[2016-17 Total % Met Readiness Benchmark Science]]</f>
        <v>-1.6240220625006407E-2</v>
      </c>
      <c r="W103" s="426">
        <v>3</v>
      </c>
      <c r="X103" s="423">
        <v>1048</v>
      </c>
      <c r="Y103" s="422">
        <v>0.52</v>
      </c>
      <c r="Z103" s="427">
        <v>3002000</v>
      </c>
    </row>
    <row r="104" spans="1:26" ht="17.25" customHeight="1" x14ac:dyDescent="0.2">
      <c r="A104" s="411">
        <v>96</v>
      </c>
      <c r="B104" s="420" t="s">
        <v>187</v>
      </c>
      <c r="C104" s="421">
        <v>819</v>
      </c>
      <c r="D104" s="422">
        <v>0.51526251526251521</v>
      </c>
      <c r="E104" s="423">
        <v>829</v>
      </c>
      <c r="F104" s="422">
        <v>0.49326736590213927</v>
      </c>
      <c r="G104" s="424">
        <f>Table4[[#This Row],[2017-18 - Total % Met Readiness Becnhmark Math]]-Table4[[#This Row],[2016-17 Total % Met Readiness Benchmark Math]]</f>
        <v>2.1995149360375943E-2</v>
      </c>
      <c r="H104" s="425">
        <v>818</v>
      </c>
      <c r="I104" s="422">
        <v>0.70048899755501215</v>
      </c>
      <c r="J104" s="423">
        <v>829</v>
      </c>
      <c r="K104" s="422">
        <v>0.68990137562665566</v>
      </c>
      <c r="L104" s="424">
        <f>Table4[[#This Row],[Total % Proficient or Advanced English]]-Table4[[#This Row],[2016-17 Total % Met Readiness Benchmark English]]</f>
        <v>1.0587621928356494E-2</v>
      </c>
      <c r="M104" s="425">
        <v>820</v>
      </c>
      <c r="N104" s="422">
        <v>0.37926829268292683</v>
      </c>
      <c r="O104" s="423">
        <v>828</v>
      </c>
      <c r="P104" s="422">
        <v>0.38774689329957673</v>
      </c>
      <c r="Q104" s="428">
        <f>Table4[[#This Row],[Total % Proficient or Advanced Reading]]-Table4[[#This Row],[2016-17 Total % Met Readiness Benchmark Reading]]</f>
        <v>-8.4786006166499006E-3</v>
      </c>
      <c r="R104" s="302">
        <v>819</v>
      </c>
      <c r="S104" s="301">
        <v>0.39316239316239321</v>
      </c>
      <c r="T104" s="453">
        <v>827.99</v>
      </c>
      <c r="U104" s="301">
        <v>0.37191753523593285</v>
      </c>
      <c r="V104" s="458">
        <f>Table4[[#This Row],[Total % Proficient or Advanced Science]]-Table4[[#This Row],[2016-17 Total % Met Readiness Benchmark Science]]</f>
        <v>2.1244857926460359E-2</v>
      </c>
      <c r="W104" s="426">
        <v>2</v>
      </c>
      <c r="X104" s="423">
        <v>1327</v>
      </c>
      <c r="Y104" s="422">
        <v>0.74</v>
      </c>
      <c r="Z104" s="427">
        <v>4708000</v>
      </c>
    </row>
    <row r="105" spans="1:26" ht="17.25" customHeight="1" x14ac:dyDescent="0.2">
      <c r="A105" s="411">
        <v>97</v>
      </c>
      <c r="B105" s="420" t="s">
        <v>71</v>
      </c>
      <c r="C105" s="421">
        <v>1147</v>
      </c>
      <c r="D105" s="422">
        <v>0.60854402789886652</v>
      </c>
      <c r="E105" s="423">
        <v>1145</v>
      </c>
      <c r="F105" s="422">
        <v>0.57553584872044339</v>
      </c>
      <c r="G105" s="424">
        <f>Table4[[#This Row],[2017-18 - Total % Met Readiness Becnhmark Math]]-Table4[[#This Row],[2016-17 Total % Met Readiness Benchmark Math]]</f>
        <v>3.3008179178423136E-2</v>
      </c>
      <c r="H105" s="425">
        <v>1148</v>
      </c>
      <c r="I105" s="422">
        <v>0.75696864111498252</v>
      </c>
      <c r="J105" s="423">
        <v>1143</v>
      </c>
      <c r="K105" s="422">
        <v>0.72708955778846107</v>
      </c>
      <c r="L105" s="424">
        <f>Table4[[#This Row],[Total % Proficient or Advanced English]]-Table4[[#This Row],[2016-17 Total % Met Readiness Benchmark English]]</f>
        <v>2.9879083326521449E-2</v>
      </c>
      <c r="M105" s="425">
        <v>1148</v>
      </c>
      <c r="N105" s="422">
        <v>0.50696864111498252</v>
      </c>
      <c r="O105" s="423">
        <v>1143</v>
      </c>
      <c r="P105" s="422">
        <v>0.45143415934637365</v>
      </c>
      <c r="Q105" s="424">
        <f>Table4[[#This Row],[Total % Proficient or Advanced Reading]]-Table4[[#This Row],[2016-17 Total % Met Readiness Benchmark Reading]]</f>
        <v>5.5534481768608868E-2</v>
      </c>
      <c r="R105" s="302">
        <v>1146</v>
      </c>
      <c r="S105" s="301">
        <v>0.48778359511343805</v>
      </c>
      <c r="T105" s="453">
        <v>1145.289</v>
      </c>
      <c r="U105" s="301">
        <v>0.47683073879169369</v>
      </c>
      <c r="V105" s="458">
        <f>Table4[[#This Row],[Total % Proficient or Advanced Science]]-Table4[[#This Row],[2016-17 Total % Met Readiness Benchmark Science]]</f>
        <v>1.0952856321744364E-2</v>
      </c>
      <c r="W105" s="426">
        <v>1</v>
      </c>
      <c r="X105" s="423">
        <v>1909</v>
      </c>
      <c r="Y105" s="422">
        <v>0.46</v>
      </c>
      <c r="Z105" s="427">
        <v>404000</v>
      </c>
    </row>
    <row r="106" spans="1:26" ht="17.25" customHeight="1" x14ac:dyDescent="0.2">
      <c r="A106" s="411">
        <v>98</v>
      </c>
      <c r="B106" s="420" t="s">
        <v>87</v>
      </c>
      <c r="C106" s="421">
        <v>775</v>
      </c>
      <c r="D106" s="422">
        <v>0.38838709677419359</v>
      </c>
      <c r="E106" s="423">
        <v>777</v>
      </c>
      <c r="F106" s="422">
        <v>0.43759164069509826</v>
      </c>
      <c r="G106" s="428">
        <f>Table4[[#This Row],[2017-18 - Total % Met Readiness Becnhmark Math]]-Table4[[#This Row],[2016-17 Total % Met Readiness Benchmark Math]]</f>
        <v>-4.9204543920904675E-2</v>
      </c>
      <c r="H106" s="425">
        <v>775</v>
      </c>
      <c r="I106" s="422">
        <v>0.62451612903225806</v>
      </c>
      <c r="J106" s="423">
        <v>771</v>
      </c>
      <c r="K106" s="422">
        <v>0.65239488420468361</v>
      </c>
      <c r="L106" s="428">
        <f>Table4[[#This Row],[Total % Proficient or Advanced English]]-Table4[[#This Row],[2016-17 Total % Met Readiness Benchmark English]]</f>
        <v>-2.7878755172425551E-2</v>
      </c>
      <c r="M106" s="425">
        <v>775</v>
      </c>
      <c r="N106" s="422">
        <v>0.33935483870967742</v>
      </c>
      <c r="O106" s="423">
        <v>772</v>
      </c>
      <c r="P106" s="422">
        <v>0.34838838377230763</v>
      </c>
      <c r="Q106" s="428">
        <f>Table4[[#This Row],[Total % Proficient or Advanced Reading]]-Table4[[#This Row],[2016-17 Total % Met Readiness Benchmark Reading]]</f>
        <v>-9.0335450626302105E-3</v>
      </c>
      <c r="R106" s="302">
        <v>775</v>
      </c>
      <c r="S106" s="301">
        <v>0.32774193548387098</v>
      </c>
      <c r="T106" s="453">
        <v>779.101</v>
      </c>
      <c r="U106" s="301">
        <v>0.3504962771193979</v>
      </c>
      <c r="V106" s="457">
        <f>Table4[[#This Row],[Total % Proficient or Advanced Science]]-Table4[[#This Row],[2016-17 Total % Met Readiness Benchmark Science]]</f>
        <v>-2.275434163552692E-2</v>
      </c>
      <c r="W106" s="426">
        <v>1</v>
      </c>
      <c r="X106" s="423">
        <v>1299</v>
      </c>
      <c r="Y106" s="422">
        <v>0.81</v>
      </c>
      <c r="Z106" s="427">
        <v>803000</v>
      </c>
    </row>
    <row r="107" spans="1:26" ht="17.25" customHeight="1" x14ac:dyDescent="0.2">
      <c r="A107" s="411">
        <v>99</v>
      </c>
      <c r="B107" s="420" t="s">
        <v>212</v>
      </c>
      <c r="C107" s="421">
        <v>2123</v>
      </c>
      <c r="D107" s="422">
        <v>0.73999057936881774</v>
      </c>
      <c r="E107" s="423">
        <v>2086</v>
      </c>
      <c r="F107" s="422">
        <v>0.70370487538094162</v>
      </c>
      <c r="G107" s="424">
        <f>Table4[[#This Row],[2017-18 - Total % Met Readiness Becnhmark Math]]-Table4[[#This Row],[2016-17 Total % Met Readiness Benchmark Math]]</f>
        <v>3.6285703987876117E-2</v>
      </c>
      <c r="H107" s="425">
        <v>2124</v>
      </c>
      <c r="I107" s="422">
        <v>0.87005649717514122</v>
      </c>
      <c r="J107" s="423">
        <v>2086</v>
      </c>
      <c r="K107" s="422">
        <v>0.84955144124285442</v>
      </c>
      <c r="L107" s="424">
        <f>Table4[[#This Row],[Total % Proficient or Advanced English]]-Table4[[#This Row],[2016-17 Total % Met Readiness Benchmark English]]</f>
        <v>2.0505055932286798E-2</v>
      </c>
      <c r="M107" s="425">
        <v>2124</v>
      </c>
      <c r="N107" s="422">
        <v>0.59369114877589446</v>
      </c>
      <c r="O107" s="423">
        <v>2086</v>
      </c>
      <c r="P107" s="422">
        <v>0.64036118234424244</v>
      </c>
      <c r="Q107" s="428">
        <f>Table4[[#This Row],[Total % Proficient or Advanced Reading]]-Table4[[#This Row],[2016-17 Total % Met Readiness Benchmark Reading]]</f>
        <v>-4.6670033568347979E-2</v>
      </c>
      <c r="R107" s="302">
        <v>2123</v>
      </c>
      <c r="S107" s="301">
        <v>0.64578426754592555</v>
      </c>
      <c r="T107" s="453">
        <v>2084.7179999999998</v>
      </c>
      <c r="U107" s="301">
        <v>0.62703732591170613</v>
      </c>
      <c r="V107" s="458">
        <f>Table4[[#This Row],[Total % Proficient or Advanced Science]]-Table4[[#This Row],[2016-17 Total % Met Readiness Benchmark Science]]</f>
        <v>1.8746941634219416E-2</v>
      </c>
      <c r="W107" s="426">
        <v>3</v>
      </c>
      <c r="X107" s="423">
        <v>3541</v>
      </c>
      <c r="Y107" s="422">
        <v>0.39</v>
      </c>
      <c r="Z107" s="427">
        <v>2303000</v>
      </c>
    </row>
    <row r="108" spans="1:26" ht="17.25" customHeight="1" x14ac:dyDescent="0.2">
      <c r="A108" s="411">
        <v>100</v>
      </c>
      <c r="B108" s="420" t="s">
        <v>168</v>
      </c>
      <c r="C108" s="421">
        <v>2232</v>
      </c>
      <c r="D108" s="422">
        <v>0.44937275985663083</v>
      </c>
      <c r="E108" s="423">
        <v>2211</v>
      </c>
      <c r="F108" s="422">
        <v>0.48568430574400723</v>
      </c>
      <c r="G108" s="428">
        <f>Table4[[#This Row],[2017-18 - Total % Met Readiness Becnhmark Math]]-Table4[[#This Row],[2016-17 Total % Met Readiness Benchmark Math]]</f>
        <v>-3.6311545887376395E-2</v>
      </c>
      <c r="H108" s="425">
        <v>2231</v>
      </c>
      <c r="I108" s="422">
        <v>0.74361272971761538</v>
      </c>
      <c r="J108" s="423">
        <v>2205</v>
      </c>
      <c r="K108" s="422">
        <v>0.74698512581919152</v>
      </c>
      <c r="L108" s="428">
        <f>Table4[[#This Row],[Total % Proficient or Advanced English]]-Table4[[#This Row],[2016-17 Total % Met Readiness Benchmark English]]</f>
        <v>-3.3723961015761361E-3</v>
      </c>
      <c r="M108" s="425">
        <v>2232</v>
      </c>
      <c r="N108" s="422">
        <v>0.43548387096774194</v>
      </c>
      <c r="O108" s="423">
        <v>2205</v>
      </c>
      <c r="P108" s="422">
        <v>0.43031179161714544</v>
      </c>
      <c r="Q108" s="424">
        <f>Table4[[#This Row],[Total % Proficient or Advanced Reading]]-Table4[[#This Row],[2016-17 Total % Met Readiness Benchmark Reading]]</f>
        <v>5.1720793505964924E-3</v>
      </c>
      <c r="R108" s="302">
        <v>2232</v>
      </c>
      <c r="S108" s="301">
        <v>0.44175627240143367</v>
      </c>
      <c r="T108" s="453">
        <v>2210.4720000000002</v>
      </c>
      <c r="U108" s="301">
        <v>0.46325354946816782</v>
      </c>
      <c r="V108" s="457">
        <f>Table4[[#This Row],[Total % Proficient or Advanced Science]]-Table4[[#This Row],[2016-17 Total % Met Readiness Benchmark Science]]</f>
        <v>-2.1497277066734155E-2</v>
      </c>
      <c r="W108" s="426">
        <v>2</v>
      </c>
      <c r="X108" s="423">
        <v>3631</v>
      </c>
      <c r="Y108" s="422">
        <v>0.49</v>
      </c>
      <c r="Z108" s="427">
        <v>2807000</v>
      </c>
    </row>
    <row r="109" spans="1:26" ht="17.25" customHeight="1" x14ac:dyDescent="0.2">
      <c r="A109" s="411">
        <v>101</v>
      </c>
      <c r="B109" s="420" t="s">
        <v>133</v>
      </c>
      <c r="C109" s="421">
        <v>493</v>
      </c>
      <c r="D109" s="422">
        <v>0.39756592292089249</v>
      </c>
      <c r="E109" s="423">
        <v>489</v>
      </c>
      <c r="F109" s="422">
        <v>0.38033185044650164</v>
      </c>
      <c r="G109" s="424">
        <f>Table4[[#This Row],[2017-18 - Total % Met Readiness Becnhmark Math]]-Table4[[#This Row],[2016-17 Total % Met Readiness Benchmark Math]]</f>
        <v>1.7234072474390849E-2</v>
      </c>
      <c r="H109" s="425">
        <v>492</v>
      </c>
      <c r="I109" s="422">
        <v>0.64227642276422769</v>
      </c>
      <c r="J109" s="423">
        <v>489</v>
      </c>
      <c r="K109" s="422">
        <v>0.65842390693319863</v>
      </c>
      <c r="L109" s="428">
        <f>Table4[[#This Row],[Total % Proficient or Advanced English]]-Table4[[#This Row],[2016-17 Total % Met Readiness Benchmark English]]</f>
        <v>-1.6147484168970938E-2</v>
      </c>
      <c r="M109" s="425">
        <v>493</v>
      </c>
      <c r="N109" s="422">
        <v>0.35496957403651119</v>
      </c>
      <c r="O109" s="423">
        <v>489</v>
      </c>
      <c r="P109" s="422">
        <v>0.3845202162728113</v>
      </c>
      <c r="Q109" s="428">
        <f>Table4[[#This Row],[Total % Proficient or Advanced Reading]]-Table4[[#This Row],[2016-17 Total % Met Readiness Benchmark Reading]]</f>
        <v>-2.9550642236300106E-2</v>
      </c>
      <c r="R109" s="302">
        <v>492</v>
      </c>
      <c r="S109" s="301">
        <v>0.3516260162601626</v>
      </c>
      <c r="T109" s="453">
        <v>489.25100000000003</v>
      </c>
      <c r="U109" s="301">
        <v>0.35165794244671955</v>
      </c>
      <c r="V109" s="457">
        <f>Table4[[#This Row],[Total % Proficient or Advanced Science]]-Table4[[#This Row],[2016-17 Total % Met Readiness Benchmark Science]]</f>
        <v>-3.1926186556952008E-5</v>
      </c>
      <c r="W109" s="426">
        <v>1</v>
      </c>
      <c r="X109" s="423">
        <v>793</v>
      </c>
      <c r="Y109" s="422">
        <v>0.65</v>
      </c>
      <c r="Z109" s="427">
        <v>7204000</v>
      </c>
    </row>
    <row r="110" spans="1:26" ht="17.25" customHeight="1" x14ac:dyDescent="0.2">
      <c r="A110" s="411">
        <v>102</v>
      </c>
      <c r="B110" s="420" t="s">
        <v>122</v>
      </c>
      <c r="C110" s="421">
        <v>2308</v>
      </c>
      <c r="D110" s="422">
        <v>0.64948006932409008</v>
      </c>
      <c r="E110" s="423">
        <v>2263</v>
      </c>
      <c r="F110" s="422">
        <v>0.63724819641651553</v>
      </c>
      <c r="G110" s="424">
        <f>Table4[[#This Row],[2017-18 - Total % Met Readiness Becnhmark Math]]-Table4[[#This Row],[2016-17 Total % Met Readiness Benchmark Math]]</f>
        <v>1.2231872907574548E-2</v>
      </c>
      <c r="H110" s="425">
        <v>2308</v>
      </c>
      <c r="I110" s="422">
        <v>0.84055459272097055</v>
      </c>
      <c r="J110" s="423">
        <v>2263</v>
      </c>
      <c r="K110" s="422">
        <v>0.83357285229732636</v>
      </c>
      <c r="L110" s="424">
        <f>Table4[[#This Row],[Total % Proficient or Advanced English]]-Table4[[#This Row],[2016-17 Total % Met Readiness Benchmark English]]</f>
        <v>6.9817404236441893E-3</v>
      </c>
      <c r="M110" s="425">
        <v>2308</v>
      </c>
      <c r="N110" s="422">
        <v>0.57452339688041598</v>
      </c>
      <c r="O110" s="423">
        <v>2262</v>
      </c>
      <c r="P110" s="422">
        <v>0.56814502388645882</v>
      </c>
      <c r="Q110" s="424">
        <f>Table4[[#This Row],[Total % Proficient or Advanced Reading]]-Table4[[#This Row],[2016-17 Total % Met Readiness Benchmark Reading]]</f>
        <v>6.3783729939571598E-3</v>
      </c>
      <c r="R110" s="302">
        <v>2308</v>
      </c>
      <c r="S110" s="301">
        <v>0.59705372616984409</v>
      </c>
      <c r="T110" s="453">
        <v>2263.0219999999999</v>
      </c>
      <c r="U110" s="301">
        <v>0.60189472307383673</v>
      </c>
      <c r="V110" s="457">
        <f>Table4[[#This Row],[Total % Proficient or Advanced Science]]-Table4[[#This Row],[2016-17 Total % Met Readiness Benchmark Science]]</f>
        <v>-4.8409969039926448E-3</v>
      </c>
      <c r="W110" s="426">
        <v>1</v>
      </c>
      <c r="X110" s="423">
        <v>3781</v>
      </c>
      <c r="Y110" s="422">
        <v>0.34</v>
      </c>
      <c r="Z110" s="427">
        <v>6602000</v>
      </c>
    </row>
    <row r="111" spans="1:26" ht="17.25" customHeight="1" x14ac:dyDescent="0.2">
      <c r="A111" s="411">
        <v>103</v>
      </c>
      <c r="B111" s="420" t="s">
        <v>267</v>
      </c>
      <c r="C111" s="421">
        <v>428</v>
      </c>
      <c r="D111" s="422">
        <v>0.25233644859813081</v>
      </c>
      <c r="E111" s="423">
        <v>421</v>
      </c>
      <c r="F111" s="422">
        <v>0.32057190093638205</v>
      </c>
      <c r="G111" s="428">
        <f>Table4[[#This Row],[2017-18 - Total % Met Readiness Becnhmark Math]]-Table4[[#This Row],[2016-17 Total % Met Readiness Benchmark Math]]</f>
        <v>-6.8235452338251235E-2</v>
      </c>
      <c r="H111" s="425">
        <v>423</v>
      </c>
      <c r="I111" s="422">
        <v>0.57683215130023635</v>
      </c>
      <c r="J111" s="423">
        <v>421</v>
      </c>
      <c r="K111" s="422">
        <v>0.6247255671612002</v>
      </c>
      <c r="L111" s="428">
        <f>Table4[[#This Row],[Total % Proficient or Advanced English]]-Table4[[#This Row],[2016-17 Total % Met Readiness Benchmark English]]</f>
        <v>-4.7893415860963851E-2</v>
      </c>
      <c r="M111" s="425">
        <v>429</v>
      </c>
      <c r="N111" s="422">
        <v>0.28438228438228441</v>
      </c>
      <c r="O111" s="423">
        <v>421</v>
      </c>
      <c r="P111" s="422">
        <v>0.27089898339859747</v>
      </c>
      <c r="Q111" s="424">
        <f>Table4[[#This Row],[Total % Proficient or Advanced Reading]]-Table4[[#This Row],[2016-17 Total % Met Readiness Benchmark Reading]]</f>
        <v>1.3483300983686941E-2</v>
      </c>
      <c r="R111" s="302">
        <v>429</v>
      </c>
      <c r="S111" s="301">
        <v>0.24475524475524474</v>
      </c>
      <c r="T111" s="453">
        <v>421.02500000000003</v>
      </c>
      <c r="U111" s="301">
        <v>0.28736298319577219</v>
      </c>
      <c r="V111" s="457">
        <f>Table4[[#This Row],[Total % Proficient or Advanced Science]]-Table4[[#This Row],[2016-17 Total % Met Readiness Benchmark Science]]</f>
        <v>-4.2607738440527454E-2</v>
      </c>
      <c r="W111" s="426">
        <v>4</v>
      </c>
      <c r="X111" s="423">
        <v>710</v>
      </c>
      <c r="Y111" s="422">
        <v>0.73</v>
      </c>
      <c r="Z111" s="427">
        <v>1003000</v>
      </c>
    </row>
    <row r="112" spans="1:26" ht="17.25" customHeight="1" x14ac:dyDescent="0.2">
      <c r="A112" s="411">
        <v>104</v>
      </c>
      <c r="B112" s="420" t="s">
        <v>213</v>
      </c>
      <c r="C112" s="421">
        <v>222</v>
      </c>
      <c r="D112" s="422">
        <v>0.44594594594594594</v>
      </c>
      <c r="E112" s="423">
        <v>225</v>
      </c>
      <c r="F112" s="422">
        <v>0.40894763282962332</v>
      </c>
      <c r="G112" s="424">
        <f>Table4[[#This Row],[2017-18 - Total % Met Readiness Becnhmark Math]]-Table4[[#This Row],[2016-17 Total % Met Readiness Benchmark Math]]</f>
        <v>3.6998313116322623E-2</v>
      </c>
      <c r="H112" s="425">
        <v>221</v>
      </c>
      <c r="I112" s="422">
        <v>0.70588235294117641</v>
      </c>
      <c r="J112" s="423">
        <v>225</v>
      </c>
      <c r="K112" s="422">
        <v>0.74669796431889823</v>
      </c>
      <c r="L112" s="428">
        <f>Table4[[#This Row],[Total % Proficient or Advanced English]]-Table4[[#This Row],[2016-17 Total % Met Readiness Benchmark English]]</f>
        <v>-4.0815611377721828E-2</v>
      </c>
      <c r="M112" s="425">
        <v>222</v>
      </c>
      <c r="N112" s="422">
        <v>0.40090090090090091</v>
      </c>
      <c r="O112" s="423">
        <v>225</v>
      </c>
      <c r="P112" s="422">
        <v>0.42660623833644362</v>
      </c>
      <c r="Q112" s="428">
        <f>Table4[[#This Row],[Total % Proficient or Advanced Reading]]-Table4[[#This Row],[2016-17 Total % Met Readiness Benchmark Reading]]</f>
        <v>-2.5705337435542708E-2</v>
      </c>
      <c r="R112" s="302">
        <v>221</v>
      </c>
      <c r="S112" s="301">
        <v>0.41628959276018096</v>
      </c>
      <c r="T112" s="453">
        <v>224.89500000000001</v>
      </c>
      <c r="U112" s="301">
        <v>0.41328175370728559</v>
      </c>
      <c r="V112" s="458">
        <f>Table4[[#This Row],[Total % Proficient or Advanced Science]]-Table4[[#This Row],[2016-17 Total % Met Readiness Benchmark Science]]</f>
        <v>3.0078390528953669E-3</v>
      </c>
      <c r="W112" s="426">
        <v>3</v>
      </c>
      <c r="X112" s="423">
        <v>359</v>
      </c>
      <c r="Y112" s="422">
        <v>0.72</v>
      </c>
      <c r="Z112" s="427">
        <v>2304000</v>
      </c>
    </row>
    <row r="113" spans="1:26" ht="17.25" customHeight="1" x14ac:dyDescent="0.2">
      <c r="A113" s="411">
        <v>105</v>
      </c>
      <c r="B113" s="420" t="s">
        <v>138</v>
      </c>
      <c r="C113" s="421">
        <v>538</v>
      </c>
      <c r="D113" s="422">
        <v>0.8996282527881041</v>
      </c>
      <c r="E113" s="423">
        <v>225</v>
      </c>
      <c r="F113" s="422">
        <v>0.92856920691202671</v>
      </c>
      <c r="G113" s="428">
        <f>Table4[[#This Row],[2017-18 - Total % Met Readiness Becnhmark Math]]-Table4[[#This Row],[2016-17 Total % Met Readiness Benchmark Math]]</f>
        <v>-2.8940954123922613E-2</v>
      </c>
      <c r="H113" s="425">
        <v>539</v>
      </c>
      <c r="I113" s="422">
        <v>0.9703153988868275</v>
      </c>
      <c r="J113" s="423">
        <v>225</v>
      </c>
      <c r="K113" s="422">
        <v>0.98652785738723969</v>
      </c>
      <c r="L113" s="428">
        <f>Table4[[#This Row],[Total % Proficient or Advanced English]]-Table4[[#This Row],[2016-17 Total % Met Readiness Benchmark English]]</f>
        <v>-1.6212458500412197E-2</v>
      </c>
      <c r="M113" s="425">
        <v>539</v>
      </c>
      <c r="N113" s="422">
        <v>0.82189239332096475</v>
      </c>
      <c r="O113" s="423">
        <v>225</v>
      </c>
      <c r="P113" s="422">
        <v>0.88883111111111113</v>
      </c>
      <c r="Q113" s="428">
        <f>Table4[[#This Row],[Total % Proficient or Advanced Reading]]-Table4[[#This Row],[2016-17 Total % Met Readiness Benchmark Reading]]</f>
        <v>-6.6938717790146374E-2</v>
      </c>
      <c r="R113" s="302">
        <v>538</v>
      </c>
      <c r="S113" s="301">
        <v>0.82899628252788093</v>
      </c>
      <c r="T113" s="453">
        <v>224.958</v>
      </c>
      <c r="U113" s="301">
        <v>0.87087811947119032</v>
      </c>
      <c r="V113" s="457">
        <f>Table4[[#This Row],[Total % Proficient or Advanced Science]]-Table4[[#This Row],[2016-17 Total % Met Readiness Benchmark Science]]</f>
        <v>-4.1881836943309381E-2</v>
      </c>
      <c r="W113" s="426">
        <v>1</v>
      </c>
      <c r="X113" s="423">
        <v>674</v>
      </c>
      <c r="Y113" s="422"/>
      <c r="Z113" s="427">
        <v>7240700</v>
      </c>
    </row>
    <row r="114" spans="1:26" ht="17.25" customHeight="1" x14ac:dyDescent="0.2">
      <c r="A114" s="411">
        <v>106</v>
      </c>
      <c r="B114" s="420" t="s">
        <v>77</v>
      </c>
      <c r="C114" s="421">
        <v>228</v>
      </c>
      <c r="D114" s="422">
        <v>0.92105263157894735</v>
      </c>
      <c r="E114" s="423">
        <v>226</v>
      </c>
      <c r="F114" s="422">
        <v>0.89804867256637178</v>
      </c>
      <c r="G114" s="424">
        <f>Table4[[#This Row],[2017-18 - Total % Met Readiness Becnhmark Math]]-Table4[[#This Row],[2016-17 Total % Met Readiness Benchmark Math]]</f>
        <v>2.300395901257557E-2</v>
      </c>
      <c r="H114" s="425">
        <v>228</v>
      </c>
      <c r="I114" s="422">
        <v>0.99561403508771928</v>
      </c>
      <c r="J114" s="423">
        <v>226</v>
      </c>
      <c r="K114" s="422">
        <v>0.99561061946902651</v>
      </c>
      <c r="L114" s="424">
        <f>Table4[[#This Row],[Total % Proficient or Advanced English]]-Table4[[#This Row],[2016-17 Total % Met Readiness Benchmark English]]</f>
        <v>3.4156186927702947E-6</v>
      </c>
      <c r="M114" s="425">
        <v>228</v>
      </c>
      <c r="N114" s="422">
        <v>0.89912280701754388</v>
      </c>
      <c r="O114" s="423">
        <v>226</v>
      </c>
      <c r="P114" s="422">
        <v>0.89382743362831851</v>
      </c>
      <c r="Q114" s="424">
        <f>Table4[[#This Row],[Total % Proficient or Advanced Reading]]-Table4[[#This Row],[2016-17 Total % Met Readiness Benchmark Reading]]</f>
        <v>5.2953733892253663E-3</v>
      </c>
      <c r="R114" s="302">
        <v>227</v>
      </c>
      <c r="S114" s="301">
        <v>0.88986784140969155</v>
      </c>
      <c r="T114" s="453">
        <v>226.00099999999998</v>
      </c>
      <c r="U114" s="301">
        <v>0.88925712718085326</v>
      </c>
      <c r="V114" s="458">
        <f>Table4[[#This Row],[Total % Proficient or Advanced Science]]-Table4[[#This Row],[2016-17 Total % Met Readiness Benchmark Science]]</f>
        <v>6.1071422883829385E-4</v>
      </c>
      <c r="W114" s="426">
        <v>1</v>
      </c>
      <c r="X114" s="423">
        <v>312</v>
      </c>
      <c r="Y114" s="422"/>
      <c r="Z114" s="427">
        <v>443700</v>
      </c>
    </row>
    <row r="115" spans="1:26" ht="17.25" customHeight="1" x14ac:dyDescent="0.2">
      <c r="A115" s="411">
        <v>107</v>
      </c>
      <c r="B115" s="420" t="s">
        <v>123</v>
      </c>
      <c r="C115" s="421">
        <v>489</v>
      </c>
      <c r="D115" s="422">
        <v>0.39059304703476483</v>
      </c>
      <c r="E115" s="423">
        <v>500</v>
      </c>
      <c r="F115" s="422">
        <v>0.37802958954947818</v>
      </c>
      <c r="G115" s="424">
        <f>Table4[[#This Row],[2017-18 - Total % Met Readiness Becnhmark Math]]-Table4[[#This Row],[2016-17 Total % Met Readiness Benchmark Math]]</f>
        <v>1.2563457485286644E-2</v>
      </c>
      <c r="H115" s="425">
        <v>489</v>
      </c>
      <c r="I115" s="422">
        <v>0.74028629856850714</v>
      </c>
      <c r="J115" s="423">
        <v>500</v>
      </c>
      <c r="K115" s="422">
        <v>0.76019575530187278</v>
      </c>
      <c r="L115" s="428">
        <f>Table4[[#This Row],[Total % Proficient or Advanced English]]-Table4[[#This Row],[2016-17 Total % Met Readiness Benchmark English]]</f>
        <v>-1.9909456733365638E-2</v>
      </c>
      <c r="M115" s="425">
        <v>489</v>
      </c>
      <c r="N115" s="422">
        <v>0.3824130879345603</v>
      </c>
      <c r="O115" s="423">
        <v>500</v>
      </c>
      <c r="P115" s="422">
        <v>0.35987994737199913</v>
      </c>
      <c r="Q115" s="424">
        <f>Table4[[#This Row],[Total % Proficient or Advanced Reading]]-Table4[[#This Row],[2016-17 Total % Met Readiness Benchmark Reading]]</f>
        <v>2.2533140562561171E-2</v>
      </c>
      <c r="R115" s="302">
        <v>489</v>
      </c>
      <c r="S115" s="301">
        <v>0.3824130879345603</v>
      </c>
      <c r="T115" s="453">
        <v>500.11599999999999</v>
      </c>
      <c r="U115" s="301">
        <v>0.40386830255380757</v>
      </c>
      <c r="V115" s="457">
        <f>Table4[[#This Row],[Total % Proficient or Advanced Science]]-Table4[[#This Row],[2016-17 Total % Met Readiness Benchmark Science]]</f>
        <v>-2.1455214619247265E-2</v>
      </c>
      <c r="W115" s="426">
        <v>1</v>
      </c>
      <c r="X115" s="423">
        <v>809</v>
      </c>
      <c r="Y115" s="422">
        <v>0.7</v>
      </c>
      <c r="Z115" s="427">
        <v>6603000</v>
      </c>
    </row>
    <row r="116" spans="1:26" ht="17.25" customHeight="1" x14ac:dyDescent="0.2">
      <c r="A116" s="411">
        <v>108</v>
      </c>
      <c r="B116" s="420" t="s">
        <v>306</v>
      </c>
      <c r="C116" s="421">
        <v>1100</v>
      </c>
      <c r="D116" s="422">
        <v>0.41636363636363638</v>
      </c>
      <c r="E116" s="423">
        <v>1122</v>
      </c>
      <c r="F116" s="422">
        <v>0.45198069545230435</v>
      </c>
      <c r="G116" s="428">
        <f>Table4[[#This Row],[2017-18 - Total % Met Readiness Becnhmark Math]]-Table4[[#This Row],[2016-17 Total % Met Readiness Benchmark Math]]</f>
        <v>-3.5617059088667968E-2</v>
      </c>
      <c r="H116" s="425">
        <v>1100</v>
      </c>
      <c r="I116" s="422">
        <v>0.65999999999999992</v>
      </c>
      <c r="J116" s="423">
        <v>1121</v>
      </c>
      <c r="K116" s="422">
        <v>0.6610267618198038</v>
      </c>
      <c r="L116" s="428">
        <f>Table4[[#This Row],[Total % Proficient or Advanced English]]-Table4[[#This Row],[2016-17 Total % Met Readiness Benchmark English]]</f>
        <v>-1.0267618198038786E-3</v>
      </c>
      <c r="M116" s="425">
        <v>1099</v>
      </c>
      <c r="N116" s="422">
        <v>0.33030027297543219</v>
      </c>
      <c r="O116" s="423">
        <v>1122</v>
      </c>
      <c r="P116" s="422">
        <v>0.28851509651284285</v>
      </c>
      <c r="Q116" s="424">
        <f>Table4[[#This Row],[Total % Proficient or Advanced Reading]]-Table4[[#This Row],[2016-17 Total % Met Readiness Benchmark Reading]]</f>
        <v>4.1785176462589335E-2</v>
      </c>
      <c r="R116" s="302">
        <v>1100</v>
      </c>
      <c r="S116" s="301">
        <v>0.31545454545454543</v>
      </c>
      <c r="T116" s="453">
        <v>1120.5990000000002</v>
      </c>
      <c r="U116" s="301">
        <v>0.33632816020717488</v>
      </c>
      <c r="V116" s="457">
        <f>Table4[[#This Row],[Total % Proficient or Advanced Science]]-Table4[[#This Row],[2016-17 Total % Met Readiness Benchmark Science]]</f>
        <v>-2.0873614752629444E-2</v>
      </c>
      <c r="W116" s="426">
        <v>5</v>
      </c>
      <c r="X116" s="423">
        <v>1774</v>
      </c>
      <c r="Y116" s="422">
        <v>0.64</v>
      </c>
      <c r="Z116" s="427">
        <v>203000</v>
      </c>
    </row>
    <row r="117" spans="1:26" ht="17.25" customHeight="1" x14ac:dyDescent="0.2">
      <c r="A117" s="411">
        <v>109</v>
      </c>
      <c r="B117" s="420" t="s">
        <v>265</v>
      </c>
      <c r="C117" s="421">
        <v>353</v>
      </c>
      <c r="D117" s="422">
        <v>0.33144475920679883</v>
      </c>
      <c r="E117" s="423">
        <v>358</v>
      </c>
      <c r="F117" s="422">
        <v>0.27938082986230428</v>
      </c>
      <c r="G117" s="424">
        <f>Table4[[#This Row],[2017-18 - Total % Met Readiness Becnhmark Math]]-Table4[[#This Row],[2016-17 Total % Met Readiness Benchmark Math]]</f>
        <v>5.2063929344494553E-2</v>
      </c>
      <c r="H117" s="425">
        <v>353</v>
      </c>
      <c r="I117" s="422">
        <v>0.53257790368271951</v>
      </c>
      <c r="J117" s="423">
        <v>358</v>
      </c>
      <c r="K117" s="422">
        <v>0.60615670025899715</v>
      </c>
      <c r="L117" s="428">
        <f>Table4[[#This Row],[Total % Proficient or Advanced English]]-Table4[[#This Row],[2016-17 Total % Met Readiness Benchmark English]]</f>
        <v>-7.3578796576277639E-2</v>
      </c>
      <c r="M117" s="425">
        <v>353</v>
      </c>
      <c r="N117" s="422">
        <v>0.24645892351274787</v>
      </c>
      <c r="O117" s="423">
        <v>358</v>
      </c>
      <c r="P117" s="422">
        <v>0.20117639172839091</v>
      </c>
      <c r="Q117" s="424">
        <f>Table4[[#This Row],[Total % Proficient or Advanced Reading]]-Table4[[#This Row],[2016-17 Total % Met Readiness Benchmark Reading]]</f>
        <v>4.5282531784356955E-2</v>
      </c>
      <c r="R117" s="302">
        <v>353</v>
      </c>
      <c r="S117" s="301">
        <v>0.20113314447592068</v>
      </c>
      <c r="T117" s="453">
        <v>356.95600000000002</v>
      </c>
      <c r="U117" s="301">
        <v>0.17643351001243848</v>
      </c>
      <c r="V117" s="458">
        <f>Table4[[#This Row],[Total % Proficient or Advanced Science]]-Table4[[#This Row],[2016-17 Total % Met Readiness Benchmark Science]]</f>
        <v>2.4699634463482195E-2</v>
      </c>
      <c r="W117" s="426">
        <v>4</v>
      </c>
      <c r="X117" s="423">
        <v>584</v>
      </c>
      <c r="Y117" s="422">
        <v>0.74</v>
      </c>
      <c r="Z117" s="427">
        <v>701000</v>
      </c>
    </row>
    <row r="118" spans="1:26" ht="17.25" customHeight="1" x14ac:dyDescent="0.2">
      <c r="A118" s="411">
        <v>110</v>
      </c>
      <c r="B118" s="420" t="s">
        <v>289</v>
      </c>
      <c r="C118" s="421">
        <v>593</v>
      </c>
      <c r="D118" s="422">
        <v>0.44013490725126475</v>
      </c>
      <c r="E118" s="423">
        <v>587</v>
      </c>
      <c r="F118" s="422">
        <v>0.43108716683926535</v>
      </c>
      <c r="G118" s="424">
        <f>Table4[[#This Row],[2017-18 - Total % Met Readiness Becnhmark Math]]-Table4[[#This Row],[2016-17 Total % Met Readiness Benchmark Math]]</f>
        <v>9.0477404119994054E-3</v>
      </c>
      <c r="H118" s="425">
        <v>592</v>
      </c>
      <c r="I118" s="422">
        <v>0.71621621621621623</v>
      </c>
      <c r="J118" s="423">
        <v>587</v>
      </c>
      <c r="K118" s="422">
        <v>0.7394882540331511</v>
      </c>
      <c r="L118" s="428">
        <f>Table4[[#This Row],[Total % Proficient or Advanced English]]-Table4[[#This Row],[2016-17 Total % Met Readiness Benchmark English]]</f>
        <v>-2.3272037816934876E-2</v>
      </c>
      <c r="M118" s="425">
        <v>593</v>
      </c>
      <c r="N118" s="422">
        <v>0.40809443507588533</v>
      </c>
      <c r="O118" s="423">
        <v>587</v>
      </c>
      <c r="P118" s="422">
        <v>0.3680686382388712</v>
      </c>
      <c r="Q118" s="424">
        <f>Table4[[#This Row],[Total % Proficient or Advanced Reading]]-Table4[[#This Row],[2016-17 Total % Met Readiness Benchmark Reading]]</f>
        <v>4.0025796837014127E-2</v>
      </c>
      <c r="R118" s="302">
        <v>593</v>
      </c>
      <c r="S118" s="301">
        <v>0.36593591905564926</v>
      </c>
      <c r="T118" s="453">
        <v>586.86800000000005</v>
      </c>
      <c r="U118" s="301">
        <v>0.38155087685816907</v>
      </c>
      <c r="V118" s="457">
        <f>Table4[[#This Row],[Total % Proficient or Advanced Science]]-Table4[[#This Row],[2016-17 Total % Met Readiness Benchmark Science]]</f>
        <v>-1.5614957802519813E-2</v>
      </c>
      <c r="W118" s="426">
        <v>4</v>
      </c>
      <c r="X118" s="423">
        <v>959</v>
      </c>
      <c r="Y118" s="422">
        <v>0.56999999999999995</v>
      </c>
      <c r="Z118" s="427">
        <v>5205000</v>
      </c>
    </row>
    <row r="119" spans="1:26" ht="17.25" customHeight="1" x14ac:dyDescent="0.2">
      <c r="A119" s="411">
        <v>111</v>
      </c>
      <c r="B119" s="420" t="s">
        <v>264</v>
      </c>
      <c r="C119" s="421">
        <v>765</v>
      </c>
      <c r="D119" s="422">
        <v>0.52418300653594763</v>
      </c>
      <c r="E119" s="423">
        <v>770</v>
      </c>
      <c r="F119" s="422">
        <v>0.47530172352216182</v>
      </c>
      <c r="G119" s="424">
        <f>Table4[[#This Row],[2017-18 - Total % Met Readiness Becnhmark Math]]-Table4[[#This Row],[2016-17 Total % Met Readiness Benchmark Math]]</f>
        <v>4.8881283013785803E-2</v>
      </c>
      <c r="H119" s="425">
        <v>765</v>
      </c>
      <c r="I119" s="422">
        <v>0.7712418300653594</v>
      </c>
      <c r="J119" s="423">
        <v>769</v>
      </c>
      <c r="K119" s="422">
        <v>0.76587473395299388</v>
      </c>
      <c r="L119" s="424">
        <f>Table4[[#This Row],[Total % Proficient or Advanced English]]-Table4[[#This Row],[2016-17 Total % Met Readiness Benchmark English]]</f>
        <v>5.3670961123655214E-3</v>
      </c>
      <c r="M119" s="425">
        <v>765</v>
      </c>
      <c r="N119" s="422">
        <v>0.4392156862745098</v>
      </c>
      <c r="O119" s="423">
        <v>770</v>
      </c>
      <c r="P119" s="422">
        <v>0.41035849331006402</v>
      </c>
      <c r="Q119" s="424">
        <f>Table4[[#This Row],[Total % Proficient or Advanced Reading]]-Table4[[#This Row],[2016-17 Total % Met Readiness Benchmark Reading]]</f>
        <v>2.8857192964445777E-2</v>
      </c>
      <c r="R119" s="302">
        <v>765</v>
      </c>
      <c r="S119" s="301">
        <v>0.4392156862745098</v>
      </c>
      <c r="T119" s="453">
        <v>770.11799999999994</v>
      </c>
      <c r="U119" s="301">
        <v>0.4455888578114004</v>
      </c>
      <c r="V119" s="457">
        <f>Table4[[#This Row],[Total % Proficient or Advanced Science]]-Table4[[#This Row],[2016-17 Total % Met Readiness Benchmark Science]]</f>
        <v>-6.3731715368905983E-3</v>
      </c>
      <c r="W119" s="426">
        <v>3</v>
      </c>
      <c r="X119" s="423">
        <v>1272</v>
      </c>
      <c r="Y119" s="422">
        <v>0.39</v>
      </c>
      <c r="Z119" s="427">
        <v>6304000</v>
      </c>
    </row>
    <row r="120" spans="1:26" ht="17.25" customHeight="1" x14ac:dyDescent="0.2">
      <c r="A120" s="411">
        <v>112</v>
      </c>
      <c r="B120" s="420" t="s">
        <v>190</v>
      </c>
      <c r="C120" s="421">
        <v>738</v>
      </c>
      <c r="D120" s="422">
        <v>0.38617886178861788</v>
      </c>
      <c r="E120" s="423">
        <v>706</v>
      </c>
      <c r="F120" s="422">
        <v>0.37664349547503306</v>
      </c>
      <c r="G120" s="424">
        <f>Table4[[#This Row],[2017-18 - Total % Met Readiness Becnhmark Math]]-Table4[[#This Row],[2016-17 Total % Met Readiness Benchmark Math]]</f>
        <v>9.5353663135848143E-3</v>
      </c>
      <c r="H120" s="425">
        <v>738</v>
      </c>
      <c r="I120" s="422">
        <v>0.64092140921409213</v>
      </c>
      <c r="J120" s="423">
        <v>705</v>
      </c>
      <c r="K120" s="422">
        <v>0.62274333157938777</v>
      </c>
      <c r="L120" s="424">
        <f>Table4[[#This Row],[Total % Proficient or Advanced English]]-Table4[[#This Row],[2016-17 Total % Met Readiness Benchmark English]]</f>
        <v>1.8178077634704359E-2</v>
      </c>
      <c r="M120" s="425">
        <v>738</v>
      </c>
      <c r="N120" s="422">
        <v>0.35772357723577236</v>
      </c>
      <c r="O120" s="423">
        <v>705</v>
      </c>
      <c r="P120" s="422">
        <v>0.30199480700699532</v>
      </c>
      <c r="Q120" s="424">
        <f>Table4[[#This Row],[Total % Proficient or Advanced Reading]]-Table4[[#This Row],[2016-17 Total % Met Readiness Benchmark Reading]]</f>
        <v>5.5728770228777036E-2</v>
      </c>
      <c r="R120" s="302">
        <v>738</v>
      </c>
      <c r="S120" s="301">
        <v>0.32384823848238481</v>
      </c>
      <c r="T120" s="453">
        <v>706.17399999999998</v>
      </c>
      <c r="U120" s="301">
        <v>0.29755414387955376</v>
      </c>
      <c r="V120" s="458">
        <f>Table4[[#This Row],[Total % Proficient or Advanced Science]]-Table4[[#This Row],[2016-17 Total % Met Readiness Benchmark Science]]</f>
        <v>2.6294094602831053E-2</v>
      </c>
      <c r="W120" s="426">
        <v>2</v>
      </c>
      <c r="X120" s="423">
        <v>1205</v>
      </c>
      <c r="Y120" s="422">
        <v>0.74</v>
      </c>
      <c r="Z120" s="427">
        <v>5602000</v>
      </c>
    </row>
    <row r="121" spans="1:26" ht="17.25" customHeight="1" x14ac:dyDescent="0.2">
      <c r="A121" s="411">
        <v>113</v>
      </c>
      <c r="B121" s="420" t="s">
        <v>81</v>
      </c>
      <c r="C121" s="421">
        <v>1587</v>
      </c>
      <c r="D121" s="422">
        <v>0.64335223692501575</v>
      </c>
      <c r="E121" s="423">
        <v>1591</v>
      </c>
      <c r="F121" s="422">
        <v>0.6304392911010559</v>
      </c>
      <c r="G121" s="424">
        <f>Table4[[#This Row],[2017-18 - Total % Met Readiness Becnhmark Math]]-Table4[[#This Row],[2016-17 Total % Met Readiness Benchmark Math]]</f>
        <v>1.2912945823959854E-2</v>
      </c>
      <c r="H121" s="425">
        <v>1586</v>
      </c>
      <c r="I121" s="422">
        <v>0.83984867591424961</v>
      </c>
      <c r="J121" s="423">
        <v>1590</v>
      </c>
      <c r="K121" s="422">
        <v>0.83427791982926991</v>
      </c>
      <c r="L121" s="424">
        <f>Table4[[#This Row],[Total % Proficient or Advanced English]]-Table4[[#This Row],[2016-17 Total % Met Readiness Benchmark English]]</f>
        <v>5.5707560849797E-3</v>
      </c>
      <c r="M121" s="425">
        <v>1587</v>
      </c>
      <c r="N121" s="422">
        <v>0.57214870825456843</v>
      </c>
      <c r="O121" s="423">
        <v>1590</v>
      </c>
      <c r="P121" s="422">
        <v>0.55903073892666588</v>
      </c>
      <c r="Q121" s="424">
        <f>Table4[[#This Row],[Total % Proficient or Advanced Reading]]-Table4[[#This Row],[2016-17 Total % Met Readiness Benchmark Reading]]</f>
        <v>1.3117969327902546E-2</v>
      </c>
      <c r="R121" s="302">
        <v>1587</v>
      </c>
      <c r="S121" s="301">
        <v>0.56458727158160049</v>
      </c>
      <c r="T121" s="453">
        <v>1590.7739999999999</v>
      </c>
      <c r="U121" s="301">
        <v>0.58461541362883729</v>
      </c>
      <c r="V121" s="457">
        <f>Table4[[#This Row],[Total % Proficient or Advanced Science]]-Table4[[#This Row],[2016-17 Total % Met Readiness Benchmark Science]]</f>
        <v>-2.0028142047236797E-2</v>
      </c>
      <c r="W121" s="426">
        <v>1</v>
      </c>
      <c r="X121" s="423">
        <v>2633</v>
      </c>
      <c r="Y121" s="422">
        <v>0.5</v>
      </c>
      <c r="Z121" s="427">
        <v>503000</v>
      </c>
    </row>
    <row r="122" spans="1:26" ht="17.25" customHeight="1" x14ac:dyDescent="0.2">
      <c r="A122" s="411">
        <v>114</v>
      </c>
      <c r="B122" s="420" t="s">
        <v>326</v>
      </c>
      <c r="C122" s="421">
        <v>362</v>
      </c>
      <c r="D122" s="422">
        <v>0.4143646408839779</v>
      </c>
      <c r="E122" s="423">
        <v>377</v>
      </c>
      <c r="F122" s="422">
        <v>0.37661076834114071</v>
      </c>
      <c r="G122" s="424">
        <f>Table4[[#This Row],[2017-18 - Total % Met Readiness Becnhmark Math]]-Table4[[#This Row],[2016-17 Total % Met Readiness Benchmark Math]]</f>
        <v>3.7753872542837186E-2</v>
      </c>
      <c r="H122" s="425">
        <v>362</v>
      </c>
      <c r="I122" s="422">
        <v>0.67403314917127077</v>
      </c>
      <c r="J122" s="423">
        <v>378</v>
      </c>
      <c r="K122" s="422">
        <v>0.62695370877340562</v>
      </c>
      <c r="L122" s="424">
        <f>Table4[[#This Row],[Total % Proficient or Advanced English]]-Table4[[#This Row],[2016-17 Total % Met Readiness Benchmark English]]</f>
        <v>4.7079440397865158E-2</v>
      </c>
      <c r="M122" s="425">
        <v>362</v>
      </c>
      <c r="N122" s="422">
        <v>0.31767955801104975</v>
      </c>
      <c r="O122" s="423">
        <v>378</v>
      </c>
      <c r="P122" s="422">
        <v>0.33080534871109823</v>
      </c>
      <c r="Q122" s="428">
        <f>Table4[[#This Row],[Total % Proficient or Advanced Reading]]-Table4[[#This Row],[2016-17 Total % Met Readiness Benchmark Reading]]</f>
        <v>-1.312579070004849E-2</v>
      </c>
      <c r="R122" s="302">
        <v>362</v>
      </c>
      <c r="S122" s="301">
        <v>0.31491712707182318</v>
      </c>
      <c r="T122" s="453">
        <v>377.01099999999997</v>
      </c>
      <c r="U122" s="301">
        <v>0.32376243663977977</v>
      </c>
      <c r="V122" s="457">
        <f>Table4[[#This Row],[Total % Proficient or Advanced Science]]-Table4[[#This Row],[2016-17 Total % Met Readiness Benchmark Science]]</f>
        <v>-8.8453095679565941E-3</v>
      </c>
      <c r="W122" s="426">
        <v>5</v>
      </c>
      <c r="X122" s="423">
        <v>578</v>
      </c>
      <c r="Y122" s="422">
        <v>0.71</v>
      </c>
      <c r="Z122" s="427">
        <v>5903000</v>
      </c>
    </row>
    <row r="123" spans="1:26" ht="17.25" customHeight="1" x14ac:dyDescent="0.2">
      <c r="A123" s="411">
        <v>115</v>
      </c>
      <c r="B123" s="420" t="s">
        <v>148</v>
      </c>
      <c r="C123" s="421">
        <v>1003</v>
      </c>
      <c r="D123" s="422">
        <v>0.57826520438683948</v>
      </c>
      <c r="E123" s="423">
        <v>1056</v>
      </c>
      <c r="F123" s="422">
        <v>0.54830339623785029</v>
      </c>
      <c r="G123" s="424">
        <f>Table4[[#This Row],[2017-18 - Total % Met Readiness Becnhmark Math]]-Table4[[#This Row],[2016-17 Total % Met Readiness Benchmark Math]]</f>
        <v>2.9961808148989189E-2</v>
      </c>
      <c r="H123" s="425">
        <v>1004</v>
      </c>
      <c r="I123" s="422">
        <v>0.81374501992031867</v>
      </c>
      <c r="J123" s="423">
        <v>1056</v>
      </c>
      <c r="K123" s="422">
        <v>0.77654658427432233</v>
      </c>
      <c r="L123" s="424">
        <f>Table4[[#This Row],[Total % Proficient or Advanced English]]-Table4[[#This Row],[2016-17 Total % Met Readiness Benchmark English]]</f>
        <v>3.7198435645996342E-2</v>
      </c>
      <c r="M123" s="425">
        <v>1004</v>
      </c>
      <c r="N123" s="422">
        <v>0.547808764940239</v>
      </c>
      <c r="O123" s="423">
        <v>1056</v>
      </c>
      <c r="P123" s="422">
        <v>0.49161830221845065</v>
      </c>
      <c r="Q123" s="424">
        <f>Table4[[#This Row],[Total % Proficient or Advanced Reading]]-Table4[[#This Row],[2016-17 Total % Met Readiness Benchmark Reading]]</f>
        <v>5.6190462721788348E-2</v>
      </c>
      <c r="R123" s="302">
        <v>1003</v>
      </c>
      <c r="S123" s="301">
        <v>0.49850448654037888</v>
      </c>
      <c r="T123" s="453">
        <v>1055.7470000000001</v>
      </c>
      <c r="U123" s="301">
        <v>0.4912019641069309</v>
      </c>
      <c r="V123" s="458">
        <f>Table4[[#This Row],[Total % Proficient or Advanced Science]]-Table4[[#This Row],[2016-17 Total % Met Readiness Benchmark Science]]</f>
        <v>7.3025224334479777E-3</v>
      </c>
      <c r="W123" s="426">
        <v>2</v>
      </c>
      <c r="X123" s="423">
        <v>1679</v>
      </c>
      <c r="Y123" s="422">
        <v>0.53</v>
      </c>
      <c r="Z123" s="427">
        <v>1202000</v>
      </c>
    </row>
    <row r="124" spans="1:26" ht="17.25" customHeight="1" x14ac:dyDescent="0.2">
      <c r="A124" s="411">
        <v>116</v>
      </c>
      <c r="B124" s="420" t="s">
        <v>115</v>
      </c>
      <c r="C124" s="421">
        <v>340</v>
      </c>
      <c r="D124" s="422">
        <v>0.3529411764705882</v>
      </c>
      <c r="E124" s="423">
        <v>352</v>
      </c>
      <c r="F124" s="422">
        <v>0.44569335224220785</v>
      </c>
      <c r="G124" s="428">
        <f>Table4[[#This Row],[2017-18 - Total % Met Readiness Becnhmark Math]]-Table4[[#This Row],[2016-17 Total % Met Readiness Benchmark Math]]</f>
        <v>-9.2752175771619649E-2</v>
      </c>
      <c r="H124" s="425">
        <v>339</v>
      </c>
      <c r="I124" s="422">
        <v>0.71976401179940996</v>
      </c>
      <c r="J124" s="423">
        <v>352</v>
      </c>
      <c r="K124" s="422">
        <v>0.75283950476991324</v>
      </c>
      <c r="L124" s="428">
        <f>Table4[[#This Row],[Total % Proficient or Advanced English]]-Table4[[#This Row],[2016-17 Total % Met Readiness Benchmark English]]</f>
        <v>-3.3075492970503273E-2</v>
      </c>
      <c r="M124" s="425">
        <v>339</v>
      </c>
      <c r="N124" s="422">
        <v>0.40117994100294985</v>
      </c>
      <c r="O124" s="423">
        <v>352</v>
      </c>
      <c r="P124" s="422">
        <v>0.43456525569683568</v>
      </c>
      <c r="Q124" s="428">
        <f>Table4[[#This Row],[Total % Proficient or Advanced Reading]]-Table4[[#This Row],[2016-17 Total % Met Readiness Benchmark Reading]]</f>
        <v>-3.3385314693885837E-2</v>
      </c>
      <c r="R124" s="302">
        <v>340</v>
      </c>
      <c r="S124" s="301">
        <v>0.34705882352941175</v>
      </c>
      <c r="T124" s="453">
        <v>352.05200000000002</v>
      </c>
      <c r="U124" s="301">
        <v>0.39771681456148517</v>
      </c>
      <c r="V124" s="457">
        <f>Table4[[#This Row],[Total % Proficient or Advanced Science]]-Table4[[#This Row],[2016-17 Total % Met Readiness Benchmark Science]]</f>
        <v>-5.0657991032073413E-2</v>
      </c>
      <c r="W124" s="426">
        <v>1</v>
      </c>
      <c r="X124" s="423">
        <v>592</v>
      </c>
      <c r="Y124" s="422">
        <v>0.73</v>
      </c>
      <c r="Z124" s="427">
        <v>5803000</v>
      </c>
    </row>
    <row r="125" spans="1:26" ht="17.25" customHeight="1" x14ac:dyDescent="0.2">
      <c r="A125" s="411">
        <v>117</v>
      </c>
      <c r="B125" s="420" t="s">
        <v>322</v>
      </c>
      <c r="C125" s="421">
        <v>764</v>
      </c>
      <c r="D125" s="422">
        <v>0.14921465968586387</v>
      </c>
      <c r="E125" s="423">
        <v>794</v>
      </c>
      <c r="F125" s="422">
        <v>0.16859302431013812</v>
      </c>
      <c r="G125" s="428">
        <f>Table4[[#This Row],[2017-18 - Total % Met Readiness Becnhmark Math]]-Table4[[#This Row],[2016-17 Total % Met Readiness Benchmark Math]]</f>
        <v>-1.9378364624274252E-2</v>
      </c>
      <c r="H125" s="425">
        <v>763</v>
      </c>
      <c r="I125" s="422">
        <v>0.49279161205766708</v>
      </c>
      <c r="J125" s="423">
        <v>795</v>
      </c>
      <c r="K125" s="422">
        <v>0.50571803925615144</v>
      </c>
      <c r="L125" s="428">
        <f>Table4[[#This Row],[Total % Proficient or Advanced English]]-Table4[[#This Row],[2016-17 Total % Met Readiness Benchmark English]]</f>
        <v>-1.2926427198484358E-2</v>
      </c>
      <c r="M125" s="425">
        <v>763</v>
      </c>
      <c r="N125" s="422">
        <v>0.17955439056356487</v>
      </c>
      <c r="O125" s="423">
        <v>795</v>
      </c>
      <c r="P125" s="422">
        <v>0.20008753703973881</v>
      </c>
      <c r="Q125" s="428">
        <f>Table4[[#This Row],[Total % Proficient or Advanced Reading]]-Table4[[#This Row],[2016-17 Total % Met Readiness Benchmark Reading]]</f>
        <v>-2.0533146476173936E-2</v>
      </c>
      <c r="R125" s="302">
        <v>762</v>
      </c>
      <c r="S125" s="301">
        <v>0.14435695538057741</v>
      </c>
      <c r="T125" s="453">
        <v>793.11300000000006</v>
      </c>
      <c r="U125" s="301">
        <v>0.14769143867267337</v>
      </c>
      <c r="V125" s="457">
        <f>Table4[[#This Row],[Total % Proficient or Advanced Science]]-Table4[[#This Row],[2016-17 Total % Met Readiness Benchmark Science]]</f>
        <v>-3.3344832920959577E-3</v>
      </c>
      <c r="W125" s="426">
        <v>5</v>
      </c>
      <c r="X125" s="423">
        <v>1328</v>
      </c>
      <c r="Y125" s="422">
        <v>0.97</v>
      </c>
      <c r="Z125" s="427">
        <v>5403000</v>
      </c>
    </row>
    <row r="126" spans="1:26" ht="17.25" customHeight="1" x14ac:dyDescent="0.2">
      <c r="A126" s="411">
        <v>118</v>
      </c>
      <c r="B126" s="420" t="s">
        <v>307</v>
      </c>
      <c r="C126" s="421">
        <v>290</v>
      </c>
      <c r="D126" s="422">
        <v>0.3896551724137931</v>
      </c>
      <c r="E126" s="423">
        <v>280</v>
      </c>
      <c r="F126" s="422">
        <v>0.38923084067745756</v>
      </c>
      <c r="G126" s="424">
        <f>Table4[[#This Row],[2017-18 - Total % Met Readiness Becnhmark Math]]-Table4[[#This Row],[2016-17 Total % Met Readiness Benchmark Math]]</f>
        <v>4.243317363355481E-4</v>
      </c>
      <c r="H126" s="425">
        <v>290</v>
      </c>
      <c r="I126" s="422">
        <v>0.63103448275862073</v>
      </c>
      <c r="J126" s="423">
        <v>280</v>
      </c>
      <c r="K126" s="422">
        <v>0.57857857142857139</v>
      </c>
      <c r="L126" s="424">
        <f>Table4[[#This Row],[Total % Proficient or Advanced English]]-Table4[[#This Row],[2016-17 Total % Met Readiness Benchmark English]]</f>
        <v>5.2455911330049343E-2</v>
      </c>
      <c r="M126" s="425">
        <v>290</v>
      </c>
      <c r="N126" s="422">
        <v>0.2620689655172414</v>
      </c>
      <c r="O126" s="423">
        <v>280</v>
      </c>
      <c r="P126" s="422">
        <v>0.29996821008490415</v>
      </c>
      <c r="Q126" s="428">
        <f>Table4[[#This Row],[Total % Proficient or Advanced Reading]]-Table4[[#This Row],[2016-17 Total % Met Readiness Benchmark Reading]]</f>
        <v>-3.7899244567662749E-2</v>
      </c>
      <c r="R126" s="302">
        <v>290</v>
      </c>
      <c r="S126" s="301">
        <v>0.30689655172413793</v>
      </c>
      <c r="T126" s="453">
        <v>279.96299999999997</v>
      </c>
      <c r="U126" s="301">
        <v>0.28561274168372253</v>
      </c>
      <c r="V126" s="458">
        <f>Table4[[#This Row],[Total % Proficient or Advanced Science]]-Table4[[#This Row],[2016-17 Total % Met Readiness Benchmark Science]]</f>
        <v>2.1283810040415407E-2</v>
      </c>
      <c r="W126" s="426">
        <v>5</v>
      </c>
      <c r="X126" s="423">
        <v>446</v>
      </c>
      <c r="Y126" s="422">
        <v>0.76</v>
      </c>
      <c r="Z126" s="427">
        <v>601000</v>
      </c>
    </row>
    <row r="127" spans="1:26" ht="17.25" customHeight="1" x14ac:dyDescent="0.2">
      <c r="A127" s="411">
        <v>119</v>
      </c>
      <c r="B127" s="420" t="s">
        <v>199</v>
      </c>
      <c r="C127" s="421">
        <v>1049</v>
      </c>
      <c r="D127" s="422">
        <v>0.47378455672068637</v>
      </c>
      <c r="E127" s="423">
        <v>983</v>
      </c>
      <c r="F127" s="422">
        <v>0.5037690909109408</v>
      </c>
      <c r="G127" s="428">
        <f>Table4[[#This Row],[2017-18 - Total % Met Readiness Becnhmark Math]]-Table4[[#This Row],[2016-17 Total % Met Readiness Benchmark Math]]</f>
        <v>-2.998453419025443E-2</v>
      </c>
      <c r="H127" s="425">
        <v>1049</v>
      </c>
      <c r="I127" s="422">
        <v>0.71973307912297424</v>
      </c>
      <c r="J127" s="423">
        <v>982</v>
      </c>
      <c r="K127" s="422">
        <v>0.71775147928994087</v>
      </c>
      <c r="L127" s="424">
        <f>Table4[[#This Row],[Total % Proficient or Advanced English]]-Table4[[#This Row],[2016-17 Total % Met Readiness Benchmark English]]</f>
        <v>1.9815998330333651E-3</v>
      </c>
      <c r="M127" s="425">
        <v>1049</v>
      </c>
      <c r="N127" s="422">
        <v>0.4470924690181125</v>
      </c>
      <c r="O127" s="423">
        <v>980</v>
      </c>
      <c r="P127" s="422">
        <v>0.3970642857142857</v>
      </c>
      <c r="Q127" s="424">
        <f>Table4[[#This Row],[Total % Proficient or Advanced Reading]]-Table4[[#This Row],[2016-17 Total % Met Readiness Benchmark Reading]]</f>
        <v>5.0028183303826801E-2</v>
      </c>
      <c r="R127" s="302">
        <v>1049</v>
      </c>
      <c r="S127" s="301">
        <v>0.41563393708293617</v>
      </c>
      <c r="T127" s="453">
        <v>981.61199999999985</v>
      </c>
      <c r="U127" s="301">
        <v>0.40840882140805135</v>
      </c>
      <c r="V127" s="458">
        <f>Table4[[#This Row],[Total % Proficient or Advanced Science]]-Table4[[#This Row],[2016-17 Total % Met Readiness Benchmark Science]]</f>
        <v>7.2251156748848189E-3</v>
      </c>
      <c r="W127" s="426">
        <v>2</v>
      </c>
      <c r="X127" s="423">
        <v>1632</v>
      </c>
      <c r="Y127" s="422">
        <v>0.73</v>
      </c>
      <c r="Z127" s="427">
        <v>6804000</v>
      </c>
    </row>
    <row r="128" spans="1:26" ht="17.25" customHeight="1" x14ac:dyDescent="0.2">
      <c r="A128" s="411">
        <v>120</v>
      </c>
      <c r="B128" s="420" t="s">
        <v>181</v>
      </c>
      <c r="C128" s="421">
        <v>261</v>
      </c>
      <c r="D128" s="422">
        <v>0.46360153256704983</v>
      </c>
      <c r="E128" s="423">
        <v>261</v>
      </c>
      <c r="F128" s="422">
        <v>0.47516537900232503</v>
      </c>
      <c r="G128" s="428">
        <f>Table4[[#This Row],[2017-18 - Total % Met Readiness Becnhmark Math]]-Table4[[#This Row],[2016-17 Total % Met Readiness Benchmark Math]]</f>
        <v>-1.1563846435275194E-2</v>
      </c>
      <c r="H128" s="425">
        <v>261</v>
      </c>
      <c r="I128" s="422">
        <v>0.68199233716475094</v>
      </c>
      <c r="J128" s="423">
        <v>261</v>
      </c>
      <c r="K128" s="422">
        <v>0.66291446042559055</v>
      </c>
      <c r="L128" s="424">
        <f>Table4[[#This Row],[Total % Proficient or Advanced English]]-Table4[[#This Row],[2016-17 Total % Met Readiness Benchmark English]]</f>
        <v>1.9077876739160393E-2</v>
      </c>
      <c r="M128" s="425">
        <v>261</v>
      </c>
      <c r="N128" s="422">
        <v>0.44061302681992343</v>
      </c>
      <c r="O128" s="423">
        <v>261</v>
      </c>
      <c r="P128" s="422">
        <v>0.46376161904105079</v>
      </c>
      <c r="Q128" s="428">
        <f>Table4[[#This Row],[Total % Proficient or Advanced Reading]]-Table4[[#This Row],[2016-17 Total % Met Readiness Benchmark Reading]]</f>
        <v>-2.3148592221127362E-2</v>
      </c>
      <c r="R128" s="302">
        <v>261</v>
      </c>
      <c r="S128" s="301">
        <v>0.44061302681992343</v>
      </c>
      <c r="T128" s="453">
        <v>260.971</v>
      </c>
      <c r="U128" s="301">
        <v>0.43660789896195362</v>
      </c>
      <c r="V128" s="458">
        <f>Table4[[#This Row],[Total % Proficient or Advanced Science]]-Table4[[#This Row],[2016-17 Total % Met Readiness Benchmark Science]]</f>
        <v>4.0051278579698035E-3</v>
      </c>
      <c r="W128" s="426">
        <v>2</v>
      </c>
      <c r="X128" s="423">
        <v>420</v>
      </c>
      <c r="Y128" s="422">
        <v>0.67</v>
      </c>
      <c r="Z128" s="427">
        <v>3809000</v>
      </c>
    </row>
    <row r="129" spans="1:26" ht="17.25" customHeight="1" x14ac:dyDescent="0.2">
      <c r="A129" s="411">
        <v>121</v>
      </c>
      <c r="B129" s="420" t="s">
        <v>272</v>
      </c>
      <c r="C129" s="421">
        <v>1301</v>
      </c>
      <c r="D129" s="422">
        <v>0.27594158339738661</v>
      </c>
      <c r="E129" s="423">
        <v>1334</v>
      </c>
      <c r="F129" s="422">
        <v>0.24310498053973206</v>
      </c>
      <c r="G129" s="424">
        <f>Table4[[#This Row],[2017-18 - Total % Met Readiness Becnhmark Math]]-Table4[[#This Row],[2016-17 Total % Met Readiness Benchmark Math]]</f>
        <v>3.2836602857654551E-2</v>
      </c>
      <c r="H129" s="425">
        <v>1301</v>
      </c>
      <c r="I129" s="422">
        <v>0.58647194465795538</v>
      </c>
      <c r="J129" s="423">
        <v>1330</v>
      </c>
      <c r="K129" s="422">
        <v>0.5670415657482053</v>
      </c>
      <c r="L129" s="424">
        <f>Table4[[#This Row],[Total % Proficient or Advanced English]]-Table4[[#This Row],[2016-17 Total % Met Readiness Benchmark English]]</f>
        <v>1.9430378909750079E-2</v>
      </c>
      <c r="M129" s="425">
        <v>1301</v>
      </c>
      <c r="N129" s="422">
        <v>0.25288239815526514</v>
      </c>
      <c r="O129" s="423">
        <v>1330</v>
      </c>
      <c r="P129" s="422">
        <v>0.24590256342035899</v>
      </c>
      <c r="Q129" s="424">
        <f>Table4[[#This Row],[Total % Proficient or Advanced Reading]]-Table4[[#This Row],[2016-17 Total % Met Readiness Benchmark Reading]]</f>
        <v>6.979834734906154E-3</v>
      </c>
      <c r="R129" s="302">
        <v>1301</v>
      </c>
      <c r="S129" s="301">
        <v>0.23136049192928515</v>
      </c>
      <c r="T129" s="453">
        <v>1334.509</v>
      </c>
      <c r="U129" s="301">
        <v>0.20566590408906946</v>
      </c>
      <c r="V129" s="458">
        <f>Table4[[#This Row],[Total % Proficient or Advanced Science]]-Table4[[#This Row],[2016-17 Total % Met Readiness Benchmark Science]]</f>
        <v>2.5694587840215694E-2</v>
      </c>
      <c r="W129" s="426">
        <v>4</v>
      </c>
      <c r="X129" s="423">
        <v>2247</v>
      </c>
      <c r="Y129" s="422">
        <v>0.83</v>
      </c>
      <c r="Z129" s="427">
        <v>2903000</v>
      </c>
    </row>
    <row r="130" spans="1:26" ht="17.25" customHeight="1" x14ac:dyDescent="0.2">
      <c r="A130" s="411">
        <v>122</v>
      </c>
      <c r="B130" s="420" t="s">
        <v>297</v>
      </c>
      <c r="C130" s="421">
        <v>533</v>
      </c>
      <c r="D130" s="422">
        <v>0.41838649155722329</v>
      </c>
      <c r="E130" s="423">
        <v>536</v>
      </c>
      <c r="F130" s="422">
        <v>0.46442300339272613</v>
      </c>
      <c r="G130" s="428">
        <f>Table4[[#This Row],[2017-18 - Total % Met Readiness Becnhmark Math]]-Table4[[#This Row],[2016-17 Total % Met Readiness Benchmark Math]]</f>
        <v>-4.6036511835502836E-2</v>
      </c>
      <c r="H130" s="425">
        <v>533</v>
      </c>
      <c r="I130" s="422">
        <v>0.71857410881801131</v>
      </c>
      <c r="J130" s="423">
        <v>535</v>
      </c>
      <c r="K130" s="422">
        <v>0.68035961272475798</v>
      </c>
      <c r="L130" s="424">
        <f>Table4[[#This Row],[Total % Proficient or Advanced English]]-Table4[[#This Row],[2016-17 Total % Met Readiness Benchmark English]]</f>
        <v>3.8214496093253336E-2</v>
      </c>
      <c r="M130" s="425">
        <v>533</v>
      </c>
      <c r="N130" s="422">
        <v>0.3902439024390244</v>
      </c>
      <c r="O130" s="423">
        <v>535</v>
      </c>
      <c r="P130" s="422">
        <v>0.41684126714153014</v>
      </c>
      <c r="Q130" s="428">
        <f>Table4[[#This Row],[Total % Proficient or Advanced Reading]]-Table4[[#This Row],[2016-17 Total % Met Readiness Benchmark Reading]]</f>
        <v>-2.6597364702505732E-2</v>
      </c>
      <c r="R130" s="302">
        <v>533</v>
      </c>
      <c r="S130" s="301">
        <v>0.3902439024390244</v>
      </c>
      <c r="T130" s="453">
        <v>536.01199999999994</v>
      </c>
      <c r="U130" s="301">
        <v>0.37874711760184476</v>
      </c>
      <c r="V130" s="458">
        <f>Table4[[#This Row],[Total % Proficient or Advanced Science]]-Table4[[#This Row],[2016-17 Total % Met Readiness Benchmark Science]]</f>
        <v>1.1496784837179641E-2</v>
      </c>
      <c r="W130" s="426">
        <v>4</v>
      </c>
      <c r="X130" s="423">
        <v>853</v>
      </c>
      <c r="Y130" s="422">
        <v>0.72</v>
      </c>
      <c r="Z130" s="427">
        <v>6703000</v>
      </c>
    </row>
    <row r="131" spans="1:26" ht="17.25" customHeight="1" x14ac:dyDescent="0.2">
      <c r="A131" s="411">
        <v>123</v>
      </c>
      <c r="B131" s="420" t="s">
        <v>219</v>
      </c>
      <c r="C131" s="421">
        <v>2031</v>
      </c>
      <c r="D131" s="422">
        <v>0.40472673559822747</v>
      </c>
      <c r="E131" s="423">
        <v>2033</v>
      </c>
      <c r="F131" s="422">
        <v>0.4012773089077224</v>
      </c>
      <c r="G131" s="424">
        <f>Table4[[#This Row],[2017-18 - Total % Met Readiness Becnhmark Math]]-Table4[[#This Row],[2016-17 Total % Met Readiness Benchmark Math]]</f>
        <v>3.4494266905050752E-3</v>
      </c>
      <c r="H131" s="425">
        <v>2032</v>
      </c>
      <c r="I131" s="422">
        <v>0.66633858267716528</v>
      </c>
      <c r="J131" s="423">
        <v>2022</v>
      </c>
      <c r="K131" s="422">
        <v>0.64734240982076663</v>
      </c>
      <c r="L131" s="424">
        <f>Table4[[#This Row],[Total % Proficient or Advanced English]]-Table4[[#This Row],[2016-17 Total % Met Readiness Benchmark English]]</f>
        <v>1.8996172856398652E-2</v>
      </c>
      <c r="M131" s="425">
        <v>2033</v>
      </c>
      <c r="N131" s="422">
        <v>0.35071323167732416</v>
      </c>
      <c r="O131" s="423">
        <v>2022</v>
      </c>
      <c r="P131" s="422">
        <v>0.33237732094670935</v>
      </c>
      <c r="Q131" s="424">
        <f>Table4[[#This Row],[Total % Proficient or Advanced Reading]]-Table4[[#This Row],[2016-17 Total % Met Readiness Benchmark Reading]]</f>
        <v>1.8335910730614802E-2</v>
      </c>
      <c r="R131" s="302">
        <v>2029</v>
      </c>
      <c r="S131" s="301">
        <v>0.33169048792508626</v>
      </c>
      <c r="T131" s="453">
        <v>2033.498</v>
      </c>
      <c r="U131" s="301">
        <v>0.31592556274950845</v>
      </c>
      <c r="V131" s="458">
        <f>Table4[[#This Row],[Total % Proficient or Advanced Science]]-Table4[[#This Row],[2016-17 Total % Met Readiness Benchmark Science]]</f>
        <v>1.5764925175577815E-2</v>
      </c>
      <c r="W131" s="426">
        <v>3</v>
      </c>
      <c r="X131" s="423">
        <v>3567</v>
      </c>
      <c r="Y131" s="422">
        <v>0.82</v>
      </c>
      <c r="Z131" s="427">
        <v>2603000</v>
      </c>
    </row>
    <row r="132" spans="1:26" ht="17.25" customHeight="1" x14ac:dyDescent="0.2">
      <c r="A132" s="411">
        <v>124</v>
      </c>
      <c r="B132" s="420" t="s">
        <v>179</v>
      </c>
      <c r="C132" s="421">
        <v>500</v>
      </c>
      <c r="D132" s="422">
        <v>0.38600000000000001</v>
      </c>
      <c r="E132" s="423">
        <v>504</v>
      </c>
      <c r="F132" s="422">
        <v>0.4226851356014899</v>
      </c>
      <c r="G132" s="428">
        <f>Table4[[#This Row],[2017-18 - Total % Met Readiness Becnhmark Math]]-Table4[[#This Row],[2016-17 Total % Met Readiness Benchmark Math]]</f>
        <v>-3.6685135601489893E-2</v>
      </c>
      <c r="H132" s="425">
        <v>499</v>
      </c>
      <c r="I132" s="422">
        <v>0.75951903807615229</v>
      </c>
      <c r="J132" s="423">
        <v>504</v>
      </c>
      <c r="K132" s="422">
        <v>0.773645693019122</v>
      </c>
      <c r="L132" s="428">
        <f>Table4[[#This Row],[Total % Proficient or Advanced English]]-Table4[[#This Row],[2016-17 Total % Met Readiness Benchmark English]]</f>
        <v>-1.4126654942969719E-2</v>
      </c>
      <c r="M132" s="425">
        <v>499</v>
      </c>
      <c r="N132" s="422">
        <v>0.36673346693386777</v>
      </c>
      <c r="O132" s="423">
        <v>504</v>
      </c>
      <c r="P132" s="422">
        <v>0.37472090184676149</v>
      </c>
      <c r="Q132" s="428">
        <f>Table4[[#This Row],[Total % Proficient or Advanced Reading]]-Table4[[#This Row],[2016-17 Total % Met Readiness Benchmark Reading]]</f>
        <v>-7.9874349128937205E-3</v>
      </c>
      <c r="R132" s="302">
        <v>500</v>
      </c>
      <c r="S132" s="301">
        <v>0.38</v>
      </c>
      <c r="T132" s="453">
        <v>504.01299999999998</v>
      </c>
      <c r="U132" s="301">
        <v>0.40083093094820976</v>
      </c>
      <c r="V132" s="457">
        <f>Table4[[#This Row],[Total % Proficient or Advanced Science]]-Table4[[#This Row],[2016-17 Total % Met Readiness Benchmark Science]]</f>
        <v>-2.0830930948209758E-2</v>
      </c>
      <c r="W132" s="426">
        <v>2</v>
      </c>
      <c r="X132" s="423">
        <v>831</v>
      </c>
      <c r="Y132" s="422">
        <v>0.75</v>
      </c>
      <c r="Z132" s="427">
        <v>3804000</v>
      </c>
    </row>
    <row r="133" spans="1:26" ht="17.25" customHeight="1" x14ac:dyDescent="0.2">
      <c r="A133" s="411">
        <v>125</v>
      </c>
      <c r="B133" s="420" t="s">
        <v>106</v>
      </c>
      <c r="C133" s="421">
        <v>1359</v>
      </c>
      <c r="D133" s="422">
        <v>0.41795437821927883</v>
      </c>
      <c r="E133" s="423">
        <v>1417</v>
      </c>
      <c r="F133" s="422">
        <v>0.43747794941560658</v>
      </c>
      <c r="G133" s="428">
        <f>Table4[[#This Row],[2017-18 - Total % Met Readiness Becnhmark Math]]-Table4[[#This Row],[2016-17 Total % Met Readiness Benchmark Math]]</f>
        <v>-1.9523571196327749E-2</v>
      </c>
      <c r="H133" s="425">
        <v>1358</v>
      </c>
      <c r="I133" s="422">
        <v>0.68556701030927836</v>
      </c>
      <c r="J133" s="423">
        <v>1417</v>
      </c>
      <c r="K133" s="422">
        <v>0.63859229159109598</v>
      </c>
      <c r="L133" s="424">
        <f>Table4[[#This Row],[Total % Proficient or Advanced English]]-Table4[[#This Row],[2016-17 Total % Met Readiness Benchmark English]]</f>
        <v>4.6974718718182373E-2</v>
      </c>
      <c r="M133" s="425">
        <v>1357</v>
      </c>
      <c r="N133" s="422">
        <v>0.3831982313927782</v>
      </c>
      <c r="O133" s="423">
        <v>1417</v>
      </c>
      <c r="P133" s="422">
        <v>0.38536104725478171</v>
      </c>
      <c r="Q133" s="428">
        <f>Table4[[#This Row],[Total % Proficient or Advanced Reading]]-Table4[[#This Row],[2016-17 Total % Met Readiness Benchmark Reading]]</f>
        <v>-2.1628158620035087E-3</v>
      </c>
      <c r="R133" s="302">
        <v>1359</v>
      </c>
      <c r="S133" s="301">
        <v>0.35761589403973515</v>
      </c>
      <c r="T133" s="453">
        <v>1417.338</v>
      </c>
      <c r="U133" s="301">
        <v>0.39098366091927261</v>
      </c>
      <c r="V133" s="457">
        <f>Table4[[#This Row],[Total % Proficient or Advanced Science]]-Table4[[#This Row],[2016-17 Total % Met Readiness Benchmark Science]]</f>
        <v>-3.3367766879537464E-2</v>
      </c>
      <c r="W133" s="426">
        <v>1</v>
      </c>
      <c r="X133" s="423">
        <v>2258</v>
      </c>
      <c r="Y133" s="422">
        <v>0.65</v>
      </c>
      <c r="Z133" s="427">
        <v>4401000</v>
      </c>
    </row>
    <row r="134" spans="1:26" ht="17.25" customHeight="1" x14ac:dyDescent="0.2">
      <c r="A134" s="411">
        <v>126</v>
      </c>
      <c r="B134" s="420" t="s">
        <v>183</v>
      </c>
      <c r="C134" s="421">
        <v>33</v>
      </c>
      <c r="D134" s="422">
        <v>0.21212121212121213</v>
      </c>
      <c r="E134" s="423">
        <v>33</v>
      </c>
      <c r="F134" s="422">
        <v>0</v>
      </c>
      <c r="G134" s="424">
        <f>Table4[[#This Row],[2017-18 - Total % Met Readiness Becnhmark Math]]-Table4[[#This Row],[2016-17 Total % Met Readiness Benchmark Math]]</f>
        <v>0.21212121212121213</v>
      </c>
      <c r="H134" s="425">
        <v>33</v>
      </c>
      <c r="I134" s="422">
        <v>0.63636363636363635</v>
      </c>
      <c r="J134" s="423">
        <v>33</v>
      </c>
      <c r="K134" s="422">
        <v>0</v>
      </c>
      <c r="L134" s="424">
        <f>Table4[[#This Row],[Total % Proficient or Advanced English]]-Table4[[#This Row],[2016-17 Total % Met Readiness Benchmark English]]</f>
        <v>0.63636363636363635</v>
      </c>
      <c r="M134" s="425">
        <v>32</v>
      </c>
      <c r="N134" s="422">
        <v>0.1875</v>
      </c>
      <c r="O134" s="423">
        <v>33</v>
      </c>
      <c r="P134" s="422">
        <v>0</v>
      </c>
      <c r="Q134" s="424">
        <f>Table4[[#This Row],[Total % Proficient or Advanced Reading]]-Table4[[#This Row],[2016-17 Total % Met Readiness Benchmark Reading]]</f>
        <v>0.1875</v>
      </c>
      <c r="R134" s="302">
        <v>33</v>
      </c>
      <c r="S134" s="301">
        <v>0.27272727272727271</v>
      </c>
      <c r="T134" s="453">
        <v>0</v>
      </c>
      <c r="U134" s="301">
        <v>0</v>
      </c>
      <c r="V134" s="458">
        <f>Table4[[#This Row],[Total % Proficient or Advanced Science]]-Table4[[#This Row],[2016-17 Total % Met Readiness Benchmark Science]]</f>
        <v>0.27272727272727271</v>
      </c>
      <c r="W134" s="426">
        <v>2</v>
      </c>
      <c r="X134" s="423">
        <v>64</v>
      </c>
      <c r="Y134" s="422">
        <v>0.77</v>
      </c>
      <c r="Z134" s="427">
        <v>3840700</v>
      </c>
    </row>
    <row r="135" spans="1:26" ht="17.25" customHeight="1" x14ac:dyDescent="0.2">
      <c r="A135" s="411">
        <v>127</v>
      </c>
      <c r="B135" s="420" t="s">
        <v>176</v>
      </c>
      <c r="C135" s="421">
        <v>279</v>
      </c>
      <c r="D135" s="422">
        <v>0.4372759856630824</v>
      </c>
      <c r="E135" s="423">
        <v>296</v>
      </c>
      <c r="F135" s="422">
        <v>0.46271450436357375</v>
      </c>
      <c r="G135" s="428">
        <f>Table4[[#This Row],[2017-18 - Total % Met Readiness Becnhmark Math]]-Table4[[#This Row],[2016-17 Total % Met Readiness Benchmark Math]]</f>
        <v>-2.5438518700491353E-2</v>
      </c>
      <c r="H135" s="425">
        <v>279</v>
      </c>
      <c r="I135" s="422">
        <v>0.70967741935483875</v>
      </c>
      <c r="J135" s="423">
        <v>296</v>
      </c>
      <c r="K135" s="422">
        <v>0.75015624947213033</v>
      </c>
      <c r="L135" s="428">
        <f>Table4[[#This Row],[Total % Proficient or Advanced English]]-Table4[[#This Row],[2016-17 Total % Met Readiness Benchmark English]]</f>
        <v>-4.0478830117291587E-2</v>
      </c>
      <c r="M135" s="425">
        <v>279</v>
      </c>
      <c r="N135" s="422">
        <v>0.40860215053763443</v>
      </c>
      <c r="O135" s="423">
        <v>296</v>
      </c>
      <c r="P135" s="422">
        <v>0.40538969902558353</v>
      </c>
      <c r="Q135" s="424">
        <f>Table4[[#This Row],[Total % Proficient or Advanced Reading]]-Table4[[#This Row],[2016-17 Total % Met Readiness Benchmark Reading]]</f>
        <v>3.2124515120509067E-3</v>
      </c>
      <c r="R135" s="302">
        <v>279</v>
      </c>
      <c r="S135" s="301">
        <v>0.41218637992831542</v>
      </c>
      <c r="T135" s="453">
        <v>295.959</v>
      </c>
      <c r="U135" s="301">
        <v>0.44605164904598271</v>
      </c>
      <c r="V135" s="457">
        <f>Table4[[#This Row],[Total % Proficient or Advanced Science]]-Table4[[#This Row],[2016-17 Total % Met Readiness Benchmark Science]]</f>
        <v>-3.3865269117667296E-2</v>
      </c>
      <c r="W135" s="426">
        <v>2</v>
      </c>
      <c r="X135" s="423">
        <v>454</v>
      </c>
      <c r="Y135" s="422">
        <v>0.73</v>
      </c>
      <c r="Z135" s="427">
        <v>3306000</v>
      </c>
    </row>
    <row r="136" spans="1:26" ht="17.25" customHeight="1" x14ac:dyDescent="0.2">
      <c r="A136" s="411">
        <v>128</v>
      </c>
      <c r="B136" s="420" t="s">
        <v>178</v>
      </c>
      <c r="C136" s="421">
        <v>520</v>
      </c>
      <c r="D136" s="422">
        <v>0.60192307692307701</v>
      </c>
      <c r="E136" s="423">
        <v>517</v>
      </c>
      <c r="F136" s="422">
        <v>0.57662180383781281</v>
      </c>
      <c r="G136" s="424">
        <f>Table4[[#This Row],[2017-18 - Total % Met Readiness Becnhmark Math]]-Table4[[#This Row],[2016-17 Total % Met Readiness Benchmark Math]]</f>
        <v>2.5301273085264198E-2</v>
      </c>
      <c r="H136" s="425">
        <v>520</v>
      </c>
      <c r="I136" s="422">
        <v>0.78461538461538449</v>
      </c>
      <c r="J136" s="423">
        <v>517</v>
      </c>
      <c r="K136" s="422">
        <v>0.7272266629018127</v>
      </c>
      <c r="L136" s="424">
        <f>Table4[[#This Row],[Total % Proficient or Advanced English]]-Table4[[#This Row],[2016-17 Total % Met Readiness Benchmark English]]</f>
        <v>5.7388721713571789E-2</v>
      </c>
      <c r="M136" s="425">
        <v>520</v>
      </c>
      <c r="N136" s="422">
        <v>0.48076923076923073</v>
      </c>
      <c r="O136" s="423">
        <v>517</v>
      </c>
      <c r="P136" s="422">
        <v>0.40827783118965766</v>
      </c>
      <c r="Q136" s="424">
        <f>Table4[[#This Row],[Total % Proficient or Advanced Reading]]-Table4[[#This Row],[2016-17 Total % Met Readiness Benchmark Reading]]</f>
        <v>7.2491399579573068E-2</v>
      </c>
      <c r="R136" s="302">
        <v>520</v>
      </c>
      <c r="S136" s="301">
        <v>0.44807692307692304</v>
      </c>
      <c r="T136" s="453">
        <v>517.08400000000006</v>
      </c>
      <c r="U136" s="301">
        <v>0.46430947389592397</v>
      </c>
      <c r="V136" s="457">
        <f>Table4[[#This Row],[Total % Proficient or Advanced Science]]-Table4[[#This Row],[2016-17 Total % Met Readiness Benchmark Science]]</f>
        <v>-1.6232550819000935E-2</v>
      </c>
      <c r="W136" s="426">
        <v>2</v>
      </c>
      <c r="X136" s="423">
        <v>889</v>
      </c>
      <c r="Y136" s="422">
        <v>0.64</v>
      </c>
      <c r="Z136" s="427">
        <v>3405000</v>
      </c>
    </row>
    <row r="137" spans="1:26" ht="17.25" customHeight="1" x14ac:dyDescent="0.2">
      <c r="A137" s="411">
        <v>129</v>
      </c>
      <c r="B137" s="420" t="s">
        <v>251</v>
      </c>
      <c r="C137" s="421">
        <v>572</v>
      </c>
      <c r="D137" s="422">
        <v>0.32342657342657344</v>
      </c>
      <c r="E137" s="423">
        <v>637</v>
      </c>
      <c r="F137" s="422">
        <v>0.35164709225380752</v>
      </c>
      <c r="G137" s="428">
        <f>Table4[[#This Row],[2017-18 - Total % Met Readiness Becnhmark Math]]-Table4[[#This Row],[2016-17 Total % Met Readiness Benchmark Math]]</f>
        <v>-2.8220518827234087E-2</v>
      </c>
      <c r="H137" s="425">
        <v>572</v>
      </c>
      <c r="I137" s="422">
        <v>0.64160839160839167</v>
      </c>
      <c r="J137" s="423">
        <v>638</v>
      </c>
      <c r="K137" s="422">
        <v>0.6490298275910702</v>
      </c>
      <c r="L137" s="428">
        <f>Table4[[#This Row],[Total % Proficient or Advanced English]]-Table4[[#This Row],[2016-17 Total % Met Readiness Benchmark English]]</f>
        <v>-7.4214359826785259E-3</v>
      </c>
      <c r="M137" s="425">
        <v>572</v>
      </c>
      <c r="N137" s="422">
        <v>0.29545454545454547</v>
      </c>
      <c r="O137" s="423">
        <v>637</v>
      </c>
      <c r="P137" s="422">
        <v>0.30941032638974986</v>
      </c>
      <c r="Q137" s="428">
        <f>Table4[[#This Row],[Total % Proficient or Advanced Reading]]-Table4[[#This Row],[2016-17 Total % Met Readiness Benchmark Reading]]</f>
        <v>-1.3955780935204387E-2</v>
      </c>
      <c r="R137" s="302">
        <v>572</v>
      </c>
      <c r="S137" s="301">
        <v>0.27797202797202797</v>
      </c>
      <c r="T137" s="453">
        <v>637.91899999999998</v>
      </c>
      <c r="U137" s="301">
        <v>0.32914993909885115</v>
      </c>
      <c r="V137" s="457">
        <f>Table4[[#This Row],[Total % Proficient or Advanced Science]]-Table4[[#This Row],[2016-17 Total % Met Readiness Benchmark Science]]</f>
        <v>-5.1177911126823183E-2</v>
      </c>
      <c r="W137" s="426">
        <v>3</v>
      </c>
      <c r="X137" s="423">
        <v>912</v>
      </c>
      <c r="Y137" s="422">
        <v>0.63</v>
      </c>
      <c r="Z137" s="427">
        <v>6050700</v>
      </c>
    </row>
    <row r="138" spans="1:26" ht="17.25" customHeight="1" x14ac:dyDescent="0.2">
      <c r="A138" s="411">
        <v>130</v>
      </c>
      <c r="B138" s="420" t="s">
        <v>244</v>
      </c>
      <c r="C138" s="421">
        <v>2188</v>
      </c>
      <c r="D138" s="422">
        <v>0.29433272394881171</v>
      </c>
      <c r="E138" s="423">
        <v>2179</v>
      </c>
      <c r="F138" s="422">
        <v>0.26607014664221096</v>
      </c>
      <c r="G138" s="424">
        <f>Table4[[#This Row],[2017-18 - Total % Met Readiness Becnhmark Math]]-Table4[[#This Row],[2016-17 Total % Met Readiness Benchmark Math]]</f>
        <v>2.8262577306600756E-2</v>
      </c>
      <c r="H138" s="425">
        <v>2184</v>
      </c>
      <c r="I138" s="422">
        <v>0.56364468864468864</v>
      </c>
      <c r="J138" s="423">
        <v>2182</v>
      </c>
      <c r="K138" s="422">
        <v>0.51965266087951489</v>
      </c>
      <c r="L138" s="424">
        <f>Table4[[#This Row],[Total % Proficient or Advanced English]]-Table4[[#This Row],[2016-17 Total % Met Readiness Benchmark English]]</f>
        <v>4.3992027765173747E-2</v>
      </c>
      <c r="M138" s="425">
        <v>2185</v>
      </c>
      <c r="N138" s="422">
        <v>0.26544622425629288</v>
      </c>
      <c r="O138" s="423">
        <v>2180</v>
      </c>
      <c r="P138" s="422">
        <v>0.21578111060274174</v>
      </c>
      <c r="Q138" s="424">
        <f>Table4[[#This Row],[Total % Proficient or Advanced Reading]]-Table4[[#This Row],[2016-17 Total % Met Readiness Benchmark Reading]]</f>
        <v>4.9665113653551141E-2</v>
      </c>
      <c r="R138" s="302">
        <v>2187</v>
      </c>
      <c r="S138" s="301">
        <v>0.22862368541380887</v>
      </c>
      <c r="T138" s="453">
        <v>2181.375</v>
      </c>
      <c r="U138" s="301">
        <v>0.21334846140622316</v>
      </c>
      <c r="V138" s="458">
        <f>Table4[[#This Row],[Total % Proficient or Advanced Science]]-Table4[[#This Row],[2016-17 Total % Met Readiness Benchmark Science]]</f>
        <v>1.5275224007585714E-2</v>
      </c>
      <c r="W138" s="426">
        <v>3</v>
      </c>
      <c r="X138" s="423">
        <v>4306</v>
      </c>
      <c r="Y138" s="422">
        <v>0.73</v>
      </c>
      <c r="Z138" s="427">
        <v>6004000</v>
      </c>
    </row>
    <row r="139" spans="1:26" ht="17.25" customHeight="1" x14ac:dyDescent="0.2">
      <c r="A139" s="411">
        <v>131</v>
      </c>
      <c r="B139" s="420" t="s">
        <v>109</v>
      </c>
      <c r="C139" s="421">
        <v>541</v>
      </c>
      <c r="D139" s="422">
        <v>0.30129390018484287</v>
      </c>
      <c r="E139" s="423">
        <v>559</v>
      </c>
      <c r="F139" s="422">
        <v>0.39530078147363601</v>
      </c>
      <c r="G139" s="428">
        <f>Table4[[#This Row],[2017-18 - Total % Met Readiness Becnhmark Math]]-Table4[[#This Row],[2016-17 Total % Met Readiness Benchmark Math]]</f>
        <v>-9.4006881288793143E-2</v>
      </c>
      <c r="H139" s="425">
        <v>541</v>
      </c>
      <c r="I139" s="422">
        <v>0.66913123844731981</v>
      </c>
      <c r="J139" s="423">
        <v>558</v>
      </c>
      <c r="K139" s="422">
        <v>0.67204009097899209</v>
      </c>
      <c r="L139" s="428">
        <f>Table4[[#This Row],[Total % Proficient or Advanced English]]-Table4[[#This Row],[2016-17 Total % Met Readiness Benchmark English]]</f>
        <v>-2.9088525316722791E-3</v>
      </c>
      <c r="M139" s="425">
        <v>542</v>
      </c>
      <c r="N139" s="422">
        <v>0.33025830258302585</v>
      </c>
      <c r="O139" s="423">
        <v>558</v>
      </c>
      <c r="P139" s="422">
        <v>0.33710318029308017</v>
      </c>
      <c r="Q139" s="428">
        <f>Table4[[#This Row],[Total % Proficient or Advanced Reading]]-Table4[[#This Row],[2016-17 Total % Met Readiness Benchmark Reading]]</f>
        <v>-6.8448777100543201E-3</v>
      </c>
      <c r="R139" s="302">
        <v>541</v>
      </c>
      <c r="S139" s="301">
        <v>0.3345656192236599</v>
      </c>
      <c r="T139" s="453">
        <v>558.86400000000003</v>
      </c>
      <c r="U139" s="301">
        <v>0.36308654699533338</v>
      </c>
      <c r="V139" s="457">
        <f>Table4[[#This Row],[Total % Proficient or Advanced Science]]-Table4[[#This Row],[2016-17 Total % Met Readiness Benchmark Science]]</f>
        <v>-2.8520927771673477E-2</v>
      </c>
      <c r="W139" s="426">
        <v>1</v>
      </c>
      <c r="X139" s="423">
        <v>849</v>
      </c>
      <c r="Y139" s="422">
        <v>0.7</v>
      </c>
      <c r="Z139" s="427">
        <v>5102000</v>
      </c>
    </row>
    <row r="140" spans="1:26" ht="17.25" customHeight="1" x14ac:dyDescent="0.2">
      <c r="A140" s="411">
        <v>132</v>
      </c>
      <c r="B140" s="420" t="s">
        <v>220</v>
      </c>
      <c r="C140" s="421">
        <v>559</v>
      </c>
      <c r="D140" s="422">
        <v>0.39177101967799643</v>
      </c>
      <c r="E140" s="423">
        <v>540</v>
      </c>
      <c r="F140" s="422">
        <v>0.39801941323218648</v>
      </c>
      <c r="G140" s="428">
        <f>Table4[[#This Row],[2017-18 - Total % Met Readiness Becnhmark Math]]-Table4[[#This Row],[2016-17 Total % Met Readiness Benchmark Math]]</f>
        <v>-6.2483935541900459E-3</v>
      </c>
      <c r="H140" s="425">
        <v>559</v>
      </c>
      <c r="I140" s="422">
        <v>0.70661896243291589</v>
      </c>
      <c r="J140" s="423">
        <v>539</v>
      </c>
      <c r="K140" s="422">
        <v>0.69552774202164169</v>
      </c>
      <c r="L140" s="424">
        <f>Table4[[#This Row],[Total % Proficient or Advanced English]]-Table4[[#This Row],[2016-17 Total % Met Readiness Benchmark English]]</f>
        <v>1.1091220411274194E-2</v>
      </c>
      <c r="M140" s="425">
        <v>559</v>
      </c>
      <c r="N140" s="422">
        <v>0.36135957066189628</v>
      </c>
      <c r="O140" s="423">
        <v>539</v>
      </c>
      <c r="P140" s="422">
        <v>0.32859500760357552</v>
      </c>
      <c r="Q140" s="424">
        <f>Table4[[#This Row],[Total % Proficient or Advanced Reading]]-Table4[[#This Row],[2016-17 Total % Met Readiness Benchmark Reading]]</f>
        <v>3.2764563058320761E-2</v>
      </c>
      <c r="R140" s="302">
        <v>559</v>
      </c>
      <c r="S140" s="301">
        <v>0.36493738819320215</v>
      </c>
      <c r="T140" s="453">
        <v>540.06500000000005</v>
      </c>
      <c r="U140" s="301">
        <v>0.38513512262412852</v>
      </c>
      <c r="V140" s="457">
        <f>Table4[[#This Row],[Total % Proficient or Advanced Science]]-Table4[[#This Row],[2016-17 Total % Met Readiness Benchmark Science]]</f>
        <v>-2.0197734430926373E-2</v>
      </c>
      <c r="W140" s="426">
        <v>3</v>
      </c>
      <c r="X140" s="423">
        <v>884</v>
      </c>
      <c r="Y140" s="422">
        <v>0.72</v>
      </c>
      <c r="Z140" s="427">
        <v>2604000</v>
      </c>
    </row>
    <row r="141" spans="1:26" ht="17.25" customHeight="1" x14ac:dyDescent="0.2">
      <c r="A141" s="411">
        <v>133</v>
      </c>
      <c r="B141" s="420" t="s">
        <v>155</v>
      </c>
      <c r="C141" s="421">
        <v>3848</v>
      </c>
      <c r="D141" s="422">
        <v>0.37941787941787941</v>
      </c>
      <c r="E141" s="423">
        <v>3618</v>
      </c>
      <c r="F141" s="422">
        <v>0.38979850694082629</v>
      </c>
      <c r="G141" s="428">
        <f>Table4[[#This Row],[2017-18 - Total % Met Readiness Becnhmark Math]]-Table4[[#This Row],[2016-17 Total % Met Readiness Benchmark Math]]</f>
        <v>-1.0380627522946884E-2</v>
      </c>
      <c r="H141" s="425">
        <v>3847</v>
      </c>
      <c r="I141" s="422">
        <v>0.5994281258123213</v>
      </c>
      <c r="J141" s="423">
        <v>3605</v>
      </c>
      <c r="K141" s="422">
        <v>0.6286922745168193</v>
      </c>
      <c r="L141" s="428">
        <f>Table4[[#This Row],[Total % Proficient or Advanced English]]-Table4[[#This Row],[2016-17 Total % Met Readiness Benchmark English]]</f>
        <v>-2.9264148704498005E-2</v>
      </c>
      <c r="M141" s="425">
        <v>3847</v>
      </c>
      <c r="N141" s="422">
        <v>0.33714582791785808</v>
      </c>
      <c r="O141" s="423">
        <v>3603</v>
      </c>
      <c r="P141" s="422">
        <v>0.32135396896220281</v>
      </c>
      <c r="Q141" s="424">
        <f>Table4[[#This Row],[Total % Proficient or Advanced Reading]]-Table4[[#This Row],[2016-17 Total % Met Readiness Benchmark Reading]]</f>
        <v>1.5791858955655269E-2</v>
      </c>
      <c r="R141" s="302">
        <v>3845</v>
      </c>
      <c r="S141" s="301">
        <v>0.29986996098829649</v>
      </c>
      <c r="T141" s="453">
        <v>3619.058</v>
      </c>
      <c r="U141" s="301">
        <v>0.30468453393120531</v>
      </c>
      <c r="V141" s="457">
        <f>Table4[[#This Row],[Total % Proficient or Advanced Science]]-Table4[[#This Row],[2016-17 Total % Met Readiness Benchmark Science]]</f>
        <v>-4.8145729429088235E-3</v>
      </c>
      <c r="W141" s="426">
        <v>2</v>
      </c>
      <c r="X141" s="423">
        <v>6209</v>
      </c>
      <c r="Y141" s="422">
        <v>0.75</v>
      </c>
      <c r="Z141" s="427">
        <v>1608000</v>
      </c>
    </row>
    <row r="142" spans="1:26" ht="17.25" customHeight="1" x14ac:dyDescent="0.2">
      <c r="A142" s="411">
        <v>134</v>
      </c>
      <c r="B142" s="420" t="s">
        <v>299</v>
      </c>
      <c r="C142" s="421">
        <v>414</v>
      </c>
      <c r="D142" s="422">
        <v>0.30434782608695654</v>
      </c>
      <c r="E142" s="423">
        <v>423</v>
      </c>
      <c r="F142" s="422">
        <v>0.27182537806065993</v>
      </c>
      <c r="G142" s="424">
        <f>Table4[[#This Row],[2017-18 - Total % Met Readiness Becnhmark Math]]-Table4[[#This Row],[2016-17 Total % Met Readiness Benchmark Math]]</f>
        <v>3.2522448026296613E-2</v>
      </c>
      <c r="H142" s="425">
        <v>414</v>
      </c>
      <c r="I142" s="422">
        <v>0.64734299516908211</v>
      </c>
      <c r="J142" s="423">
        <v>423</v>
      </c>
      <c r="K142" s="422">
        <v>0.67128497112968821</v>
      </c>
      <c r="L142" s="428">
        <f>Table4[[#This Row],[Total % Proficient or Advanced English]]-Table4[[#This Row],[2016-17 Total % Met Readiness Benchmark English]]</f>
        <v>-2.3941975960606099E-2</v>
      </c>
      <c r="M142" s="425">
        <v>414</v>
      </c>
      <c r="N142" s="422">
        <v>0.27294685990338163</v>
      </c>
      <c r="O142" s="423">
        <v>423</v>
      </c>
      <c r="P142" s="422">
        <v>0.26947105668110938</v>
      </c>
      <c r="Q142" s="424">
        <f>Table4[[#This Row],[Total % Proficient or Advanced Reading]]-Table4[[#This Row],[2016-17 Total % Met Readiness Benchmark Reading]]</f>
        <v>3.4758032222722557E-3</v>
      </c>
      <c r="R142" s="302">
        <v>414</v>
      </c>
      <c r="S142" s="301">
        <v>0.26328502415458938</v>
      </c>
      <c r="T142" s="453">
        <v>423</v>
      </c>
      <c r="U142" s="301">
        <v>0.26235224586288419</v>
      </c>
      <c r="V142" s="458">
        <f>Table4[[#This Row],[Total % Proficient or Advanced Science]]-Table4[[#This Row],[2016-17 Total % Met Readiness Benchmark Science]]</f>
        <v>9.32778291705183E-4</v>
      </c>
      <c r="W142" s="426">
        <v>4</v>
      </c>
      <c r="X142" s="423">
        <v>673</v>
      </c>
      <c r="Y142" s="422">
        <v>0.65</v>
      </c>
      <c r="Z142" s="427">
        <v>7003000</v>
      </c>
    </row>
    <row r="143" spans="1:26" ht="17.25" customHeight="1" x14ac:dyDescent="0.2">
      <c r="A143" s="411">
        <v>135</v>
      </c>
      <c r="B143" s="420" t="s">
        <v>324</v>
      </c>
      <c r="C143" s="421">
        <v>895</v>
      </c>
      <c r="D143" s="422">
        <v>0.27374301675977653</v>
      </c>
      <c r="E143" s="423">
        <v>969</v>
      </c>
      <c r="F143" s="422">
        <v>0.3148181207478869</v>
      </c>
      <c r="G143" s="428">
        <f>Table4[[#This Row],[2017-18 - Total % Met Readiness Becnhmark Math]]-Table4[[#This Row],[2016-17 Total % Met Readiness Benchmark Math]]</f>
        <v>-4.1075103988110373E-2</v>
      </c>
      <c r="H143" s="425">
        <v>889</v>
      </c>
      <c r="I143" s="422">
        <v>0.57817772778402698</v>
      </c>
      <c r="J143" s="423">
        <v>968</v>
      </c>
      <c r="K143" s="422">
        <v>0.62388614628302319</v>
      </c>
      <c r="L143" s="428">
        <f>Table4[[#This Row],[Total % Proficient or Advanced English]]-Table4[[#This Row],[2016-17 Total % Met Readiness Benchmark English]]</f>
        <v>-4.5708418498996206E-2</v>
      </c>
      <c r="M143" s="425">
        <v>890</v>
      </c>
      <c r="N143" s="422">
        <v>0.21235955056179776</v>
      </c>
      <c r="O143" s="423">
        <v>969</v>
      </c>
      <c r="P143" s="422">
        <v>0.27859421886080404</v>
      </c>
      <c r="Q143" s="428">
        <f>Table4[[#This Row],[Total % Proficient or Advanced Reading]]-Table4[[#This Row],[2016-17 Total % Met Readiness Benchmark Reading]]</f>
        <v>-6.6234668299006288E-2</v>
      </c>
      <c r="R143" s="302">
        <v>892</v>
      </c>
      <c r="S143" s="301">
        <v>0.18834080717488788</v>
      </c>
      <c r="T143" s="453">
        <v>968.81700000000001</v>
      </c>
      <c r="U143" s="301">
        <v>0.19999339400526622</v>
      </c>
      <c r="V143" s="457">
        <f>Table4[[#This Row],[Total % Proficient or Advanced Science]]-Table4[[#This Row],[2016-17 Total % Met Readiness Benchmark Science]]</f>
        <v>-1.1652586830378342E-2</v>
      </c>
      <c r="W143" s="426">
        <v>5</v>
      </c>
      <c r="X143" s="423">
        <v>1313</v>
      </c>
      <c r="Y143" s="422">
        <v>0.9</v>
      </c>
      <c r="Z143" s="427">
        <v>5440700</v>
      </c>
    </row>
    <row r="144" spans="1:26" ht="17.25" customHeight="1" x14ac:dyDescent="0.2">
      <c r="A144" s="411">
        <v>136</v>
      </c>
      <c r="B144" s="420" t="s">
        <v>291</v>
      </c>
      <c r="C144" s="421">
        <v>228</v>
      </c>
      <c r="D144" s="422">
        <v>0.35964912280701755</v>
      </c>
      <c r="E144" s="423">
        <v>222</v>
      </c>
      <c r="F144" s="422">
        <v>0.32893581179989095</v>
      </c>
      <c r="G144" s="424">
        <f>Table4[[#This Row],[2017-18 - Total % Met Readiness Becnhmark Math]]-Table4[[#This Row],[2016-17 Total % Met Readiness Benchmark Math]]</f>
        <v>3.0713311007126598E-2</v>
      </c>
      <c r="H144" s="425">
        <v>228</v>
      </c>
      <c r="I144" s="422">
        <v>0.70614035087719307</v>
      </c>
      <c r="J144" s="423">
        <v>222</v>
      </c>
      <c r="K144" s="422">
        <v>0.76566265331585659</v>
      </c>
      <c r="L144" s="428">
        <f>Table4[[#This Row],[Total % Proficient or Advanced English]]-Table4[[#This Row],[2016-17 Total % Met Readiness Benchmark English]]</f>
        <v>-5.9522302438663521E-2</v>
      </c>
      <c r="M144" s="425">
        <v>228</v>
      </c>
      <c r="N144" s="422">
        <v>0.32894736842105265</v>
      </c>
      <c r="O144" s="423">
        <v>222</v>
      </c>
      <c r="P144" s="422">
        <v>0.3918799050839521</v>
      </c>
      <c r="Q144" s="428">
        <f>Table4[[#This Row],[Total % Proficient or Advanced Reading]]-Table4[[#This Row],[2016-17 Total % Met Readiness Benchmark Reading]]</f>
        <v>-6.2932536662899441E-2</v>
      </c>
      <c r="R144" s="302">
        <v>228</v>
      </c>
      <c r="S144" s="301">
        <v>0.33771929824561403</v>
      </c>
      <c r="T144" s="453">
        <v>222.06900000000002</v>
      </c>
      <c r="U144" s="301">
        <v>0.37382975561649756</v>
      </c>
      <c r="V144" s="457">
        <f>Table4[[#This Row],[Total % Proficient or Advanced Science]]-Table4[[#This Row],[2016-17 Total % Met Readiness Benchmark Science]]</f>
        <v>-3.6110457370883531E-2</v>
      </c>
      <c r="W144" s="426">
        <v>4</v>
      </c>
      <c r="X144" s="423">
        <v>341</v>
      </c>
      <c r="Y144" s="422">
        <v>0.74</v>
      </c>
      <c r="Z144" s="427">
        <v>5503000</v>
      </c>
    </row>
    <row r="145" spans="1:26" ht="17.25" customHeight="1" x14ac:dyDescent="0.2">
      <c r="A145" s="411">
        <v>137</v>
      </c>
      <c r="B145" s="420" t="s">
        <v>277</v>
      </c>
      <c r="C145" s="421">
        <v>349</v>
      </c>
      <c r="D145" s="422">
        <v>0.22922636103151861</v>
      </c>
      <c r="E145" s="423">
        <v>339</v>
      </c>
      <c r="F145" s="422">
        <v>0.28338538395071555</v>
      </c>
      <c r="G145" s="428">
        <f>Table4[[#This Row],[2017-18 - Total % Met Readiness Becnhmark Math]]-Table4[[#This Row],[2016-17 Total % Met Readiness Benchmark Math]]</f>
        <v>-5.4159022919196942E-2</v>
      </c>
      <c r="H145" s="425">
        <v>349</v>
      </c>
      <c r="I145" s="422">
        <v>0.55873925501432664</v>
      </c>
      <c r="J145" s="423">
        <v>339</v>
      </c>
      <c r="K145" s="422">
        <v>0.53682546144292931</v>
      </c>
      <c r="L145" s="424">
        <f>Table4[[#This Row],[Total % Proficient or Advanced English]]-Table4[[#This Row],[2016-17 Total % Met Readiness Benchmark English]]</f>
        <v>2.1913793571397333E-2</v>
      </c>
      <c r="M145" s="425">
        <v>348</v>
      </c>
      <c r="N145" s="422">
        <v>0.21551724137931036</v>
      </c>
      <c r="O145" s="423">
        <v>339</v>
      </c>
      <c r="P145" s="422">
        <v>0.22704086900852899</v>
      </c>
      <c r="Q145" s="428">
        <f>Table4[[#This Row],[Total % Proficient or Advanced Reading]]-Table4[[#This Row],[2016-17 Total % Met Readiness Benchmark Reading]]</f>
        <v>-1.152362762921863E-2</v>
      </c>
      <c r="R145" s="302">
        <v>349</v>
      </c>
      <c r="S145" s="301">
        <v>0.22349570200573066</v>
      </c>
      <c r="T145" s="453">
        <v>338.97300000000001</v>
      </c>
      <c r="U145" s="301">
        <v>0.21815896841341342</v>
      </c>
      <c r="V145" s="458">
        <f>Table4[[#This Row],[Total % Proficient or Advanced Science]]-Table4[[#This Row],[2016-17 Total % Met Readiness Benchmark Science]]</f>
        <v>5.3367335923172332E-3</v>
      </c>
      <c r="W145" s="426">
        <v>4</v>
      </c>
      <c r="X145" s="423">
        <v>583</v>
      </c>
      <c r="Y145" s="422">
        <v>0.86</v>
      </c>
      <c r="Z145" s="427">
        <v>3704000</v>
      </c>
    </row>
    <row r="146" spans="1:26" ht="17.25" customHeight="1" x14ac:dyDescent="0.2">
      <c r="A146" s="411">
        <v>138</v>
      </c>
      <c r="B146" s="420" t="s">
        <v>221</v>
      </c>
      <c r="C146" s="421">
        <v>2691</v>
      </c>
      <c r="D146" s="422">
        <v>0.57450761798587879</v>
      </c>
      <c r="E146" s="423">
        <v>2664</v>
      </c>
      <c r="F146" s="422">
        <v>0.57393460280346642</v>
      </c>
      <c r="G146" s="424">
        <f>Table4[[#This Row],[2017-18 - Total % Met Readiness Becnhmark Math]]-Table4[[#This Row],[2016-17 Total % Met Readiness Benchmark Math]]</f>
        <v>5.7301518241237304E-4</v>
      </c>
      <c r="H146" s="425">
        <v>2693</v>
      </c>
      <c r="I146" s="422">
        <v>0.78314147790568134</v>
      </c>
      <c r="J146" s="423">
        <v>2663</v>
      </c>
      <c r="K146" s="422">
        <v>0.77936975665823394</v>
      </c>
      <c r="L146" s="424">
        <f>Table4[[#This Row],[Total % Proficient or Advanced English]]-Table4[[#This Row],[2016-17 Total % Met Readiness Benchmark English]]</f>
        <v>3.7717212474474016E-3</v>
      </c>
      <c r="M146" s="425">
        <v>2693</v>
      </c>
      <c r="N146" s="422">
        <v>0.48904567396955068</v>
      </c>
      <c r="O146" s="423">
        <v>2663</v>
      </c>
      <c r="P146" s="422">
        <v>0.4900816872925704</v>
      </c>
      <c r="Q146" s="428">
        <f>Table4[[#This Row],[Total % Proficient or Advanced Reading]]-Table4[[#This Row],[2016-17 Total % Met Readiness Benchmark Reading]]</f>
        <v>-1.0360133230197244E-3</v>
      </c>
      <c r="R146" s="302">
        <v>2686</v>
      </c>
      <c r="S146" s="301">
        <v>0.48026805658972449</v>
      </c>
      <c r="T146" s="453">
        <v>2661.0039999999999</v>
      </c>
      <c r="U146" s="301">
        <v>0.48065016061606824</v>
      </c>
      <c r="V146" s="457">
        <f>Table4[[#This Row],[Total % Proficient or Advanced Science]]-Table4[[#This Row],[2016-17 Total % Met Readiness Benchmark Science]]</f>
        <v>-3.8210402634375473E-4</v>
      </c>
      <c r="W146" s="426">
        <v>3</v>
      </c>
      <c r="X146" s="423">
        <v>4407</v>
      </c>
      <c r="Y146" s="422">
        <v>0.57999999999999996</v>
      </c>
      <c r="Z146" s="427">
        <v>2605000</v>
      </c>
    </row>
    <row r="147" spans="1:26" ht="17.25" customHeight="1" x14ac:dyDescent="0.2">
      <c r="A147" s="411">
        <v>139</v>
      </c>
      <c r="B147" s="420" t="s">
        <v>310</v>
      </c>
      <c r="C147" s="421">
        <v>619</v>
      </c>
      <c r="D147" s="422">
        <v>0.22455573505654283</v>
      </c>
      <c r="E147" s="423">
        <v>598</v>
      </c>
      <c r="F147" s="422">
        <v>0.27262650344576234</v>
      </c>
      <c r="G147" s="428">
        <f>Table4[[#This Row],[2017-18 - Total % Met Readiness Becnhmark Math]]-Table4[[#This Row],[2016-17 Total % Met Readiness Benchmark Math]]</f>
        <v>-4.8070768389219504E-2</v>
      </c>
      <c r="H147" s="425">
        <v>619</v>
      </c>
      <c r="I147" s="422">
        <v>0.58319870759289172</v>
      </c>
      <c r="J147" s="423">
        <v>598</v>
      </c>
      <c r="K147" s="422">
        <v>0.57032792040520019</v>
      </c>
      <c r="L147" s="424">
        <f>Table4[[#This Row],[Total % Proficient or Advanced English]]-Table4[[#This Row],[2016-17 Total % Met Readiness Benchmark English]]</f>
        <v>1.2870787187691524E-2</v>
      </c>
      <c r="M147" s="425">
        <v>619</v>
      </c>
      <c r="N147" s="422">
        <v>0.23586429725363489</v>
      </c>
      <c r="O147" s="423">
        <v>598</v>
      </c>
      <c r="P147" s="422">
        <v>0.22248144859039393</v>
      </c>
      <c r="Q147" s="424">
        <f>Table4[[#This Row],[Total % Proficient or Advanced Reading]]-Table4[[#This Row],[2016-17 Total % Met Readiness Benchmark Reading]]</f>
        <v>1.3382848663240965E-2</v>
      </c>
      <c r="R147" s="302">
        <v>619</v>
      </c>
      <c r="S147" s="301">
        <v>0.19709208400646205</v>
      </c>
      <c r="T147" s="453">
        <v>596.9319999999999</v>
      </c>
      <c r="U147" s="301">
        <v>0.21434434742985803</v>
      </c>
      <c r="V147" s="457">
        <f>Table4[[#This Row],[Total % Proficient or Advanced Science]]-Table4[[#This Row],[2016-17 Total % Met Readiness Benchmark Science]]</f>
        <v>-1.7252263423395975E-2</v>
      </c>
      <c r="W147" s="426">
        <v>5</v>
      </c>
      <c r="X147" s="423">
        <v>999</v>
      </c>
      <c r="Y147" s="422">
        <v>0.84</v>
      </c>
      <c r="Z147" s="427">
        <v>903000</v>
      </c>
    </row>
    <row r="148" spans="1:26" ht="17.25" customHeight="1" x14ac:dyDescent="0.2">
      <c r="A148" s="411">
        <v>140</v>
      </c>
      <c r="B148" s="420" t="s">
        <v>222</v>
      </c>
      <c r="C148" s="421">
        <v>2110</v>
      </c>
      <c r="D148" s="422">
        <v>0.62369668246445498</v>
      </c>
      <c r="E148" s="423">
        <v>2143</v>
      </c>
      <c r="F148" s="422">
        <v>0.58278341307993586</v>
      </c>
      <c r="G148" s="424">
        <f>Table4[[#This Row],[2017-18 - Total % Met Readiness Becnhmark Math]]-Table4[[#This Row],[2016-17 Total % Met Readiness Benchmark Math]]</f>
        <v>4.0913269384519113E-2</v>
      </c>
      <c r="H148" s="425">
        <v>2110</v>
      </c>
      <c r="I148" s="422">
        <v>0.79383886255924163</v>
      </c>
      <c r="J148" s="423">
        <v>2143</v>
      </c>
      <c r="K148" s="422">
        <v>0.80540971507533876</v>
      </c>
      <c r="L148" s="428">
        <f>Table4[[#This Row],[Total % Proficient or Advanced English]]-Table4[[#This Row],[2016-17 Total % Met Readiness Benchmark English]]</f>
        <v>-1.157085251609713E-2</v>
      </c>
      <c r="M148" s="425">
        <v>2110</v>
      </c>
      <c r="N148" s="422">
        <v>0.52701421800947867</v>
      </c>
      <c r="O148" s="423">
        <v>2141</v>
      </c>
      <c r="P148" s="422">
        <v>0.51563644620191651</v>
      </c>
      <c r="Q148" s="424">
        <f>Table4[[#This Row],[Total % Proficient or Advanced Reading]]-Table4[[#This Row],[2016-17 Total % Met Readiness Benchmark Reading]]</f>
        <v>1.1377771807562165E-2</v>
      </c>
      <c r="R148" s="302">
        <v>2110</v>
      </c>
      <c r="S148" s="301">
        <v>0.52701421800947867</v>
      </c>
      <c r="T148" s="453">
        <v>2142.239</v>
      </c>
      <c r="U148" s="301">
        <v>0.5260211395647264</v>
      </c>
      <c r="V148" s="458">
        <f>Table4[[#This Row],[Total % Proficient or Advanced Science]]-Table4[[#This Row],[2016-17 Total % Met Readiness Benchmark Science]]</f>
        <v>9.9307844475227114E-4</v>
      </c>
      <c r="W148" s="426">
        <v>3</v>
      </c>
      <c r="X148" s="423">
        <v>3497</v>
      </c>
      <c r="Y148" s="422">
        <v>0.39</v>
      </c>
      <c r="Z148" s="427">
        <v>2606000</v>
      </c>
    </row>
    <row r="149" spans="1:26" ht="17.25" customHeight="1" x14ac:dyDescent="0.2">
      <c r="A149" s="411">
        <v>141</v>
      </c>
      <c r="B149" s="420" t="s">
        <v>100</v>
      </c>
      <c r="C149" s="421">
        <v>869</v>
      </c>
      <c r="D149" s="422">
        <v>0.44303797468354433</v>
      </c>
      <c r="E149" s="423">
        <v>817</v>
      </c>
      <c r="F149" s="422">
        <v>0.42100201636584322</v>
      </c>
      <c r="G149" s="424">
        <f>Table4[[#This Row],[2017-18 - Total % Met Readiness Becnhmark Math]]-Table4[[#This Row],[2016-17 Total % Met Readiness Benchmark Math]]</f>
        <v>2.203595831770111E-2</v>
      </c>
      <c r="H149" s="425">
        <v>868</v>
      </c>
      <c r="I149" s="422">
        <v>0.75115207373271886</v>
      </c>
      <c r="J149" s="423">
        <v>816</v>
      </c>
      <c r="K149" s="422">
        <v>0.77443221154140707</v>
      </c>
      <c r="L149" s="428">
        <f>Table4[[#This Row],[Total % Proficient or Advanced English]]-Table4[[#This Row],[2016-17 Total % Met Readiness Benchmark English]]</f>
        <v>-2.3280137808688206E-2</v>
      </c>
      <c r="M149" s="425">
        <v>868</v>
      </c>
      <c r="N149" s="422">
        <v>0.41013824884792627</v>
      </c>
      <c r="O149" s="423">
        <v>816</v>
      </c>
      <c r="P149" s="422">
        <v>0.4155287854034172</v>
      </c>
      <c r="Q149" s="428">
        <f>Table4[[#This Row],[Total % Proficient or Advanced Reading]]-Table4[[#This Row],[2016-17 Total % Met Readiness Benchmark Reading]]</f>
        <v>-5.3905365554909324E-3</v>
      </c>
      <c r="R149" s="302">
        <v>869</v>
      </c>
      <c r="S149" s="301">
        <v>0.41772151898734178</v>
      </c>
      <c r="T149" s="453">
        <v>817.303</v>
      </c>
      <c r="U149" s="301">
        <v>0.43440804695443425</v>
      </c>
      <c r="V149" s="457">
        <f>Table4[[#This Row],[Total % Proficient or Advanced Science]]-Table4[[#This Row],[2016-17 Total % Met Readiness Benchmark Science]]</f>
        <v>-1.6686527967092468E-2</v>
      </c>
      <c r="W149" s="426">
        <v>1</v>
      </c>
      <c r="X149" s="423">
        <v>1335</v>
      </c>
      <c r="Y149" s="422">
        <v>0.69</v>
      </c>
      <c r="Z149" s="427">
        <v>3604000</v>
      </c>
    </row>
    <row r="150" spans="1:26" ht="17.25" customHeight="1" x14ac:dyDescent="0.2">
      <c r="A150" s="411">
        <v>142</v>
      </c>
      <c r="B150" s="420" t="s">
        <v>124</v>
      </c>
      <c r="C150" s="421">
        <v>523</v>
      </c>
      <c r="D150" s="422">
        <v>0.51625239005736134</v>
      </c>
      <c r="E150" s="423">
        <v>518</v>
      </c>
      <c r="F150" s="422">
        <v>0.49021624803388936</v>
      </c>
      <c r="G150" s="424">
        <f>Table4[[#This Row],[2017-18 - Total % Met Readiness Becnhmark Math]]-Table4[[#This Row],[2016-17 Total % Met Readiness Benchmark Math]]</f>
        <v>2.6036142023471986E-2</v>
      </c>
      <c r="H150" s="425">
        <v>523</v>
      </c>
      <c r="I150" s="422">
        <v>0.78011472275334603</v>
      </c>
      <c r="J150" s="423">
        <v>518</v>
      </c>
      <c r="K150" s="422">
        <v>0.75864012492351529</v>
      </c>
      <c r="L150" s="424">
        <f>Table4[[#This Row],[Total % Proficient or Advanced English]]-Table4[[#This Row],[2016-17 Total % Met Readiness Benchmark English]]</f>
        <v>2.1474597829830744E-2</v>
      </c>
      <c r="M150" s="425">
        <v>523</v>
      </c>
      <c r="N150" s="422">
        <v>0.44550669216061184</v>
      </c>
      <c r="O150" s="423">
        <v>518</v>
      </c>
      <c r="P150" s="422">
        <v>0.3399494718476358</v>
      </c>
      <c r="Q150" s="424">
        <f>Table4[[#This Row],[Total % Proficient or Advanced Reading]]-Table4[[#This Row],[2016-17 Total % Met Readiness Benchmark Reading]]</f>
        <v>0.10555722031297604</v>
      </c>
      <c r="R150" s="302">
        <v>523</v>
      </c>
      <c r="S150" s="301">
        <v>0.43594646271510518</v>
      </c>
      <c r="T150" s="453">
        <v>518.15600000000006</v>
      </c>
      <c r="U150" s="301">
        <v>0.39580358038891755</v>
      </c>
      <c r="V150" s="458">
        <f>Table4[[#This Row],[Total % Proficient or Advanced Science]]-Table4[[#This Row],[2016-17 Total % Met Readiness Benchmark Science]]</f>
        <v>4.0142882326187623E-2</v>
      </c>
      <c r="W150" s="426">
        <v>1</v>
      </c>
      <c r="X150" s="423">
        <v>811</v>
      </c>
      <c r="Y150" s="422">
        <v>0.51</v>
      </c>
      <c r="Z150" s="427">
        <v>6605000</v>
      </c>
    </row>
    <row r="151" spans="1:26" ht="17.25" customHeight="1" x14ac:dyDescent="0.2">
      <c r="A151" s="411">
        <v>143</v>
      </c>
      <c r="B151" s="420" t="s">
        <v>182</v>
      </c>
      <c r="C151" s="421">
        <v>567</v>
      </c>
      <c r="D151" s="422">
        <v>0.46031746031746029</v>
      </c>
      <c r="E151" s="423">
        <v>569</v>
      </c>
      <c r="F151" s="422">
        <v>0.45527239367955974</v>
      </c>
      <c r="G151" s="424">
        <f>Table4[[#This Row],[2017-18 - Total % Met Readiness Becnhmark Math]]-Table4[[#This Row],[2016-17 Total % Met Readiness Benchmark Math]]</f>
        <v>5.0450666379005527E-3</v>
      </c>
      <c r="H151" s="425">
        <v>567</v>
      </c>
      <c r="I151" s="422">
        <v>0.69664902998236333</v>
      </c>
      <c r="J151" s="423">
        <v>569</v>
      </c>
      <c r="K151" s="422">
        <v>0.69956690020776136</v>
      </c>
      <c r="L151" s="428">
        <f>Table4[[#This Row],[Total % Proficient or Advanced English]]-Table4[[#This Row],[2016-17 Total % Met Readiness Benchmark English]]</f>
        <v>-2.9178702253980227E-3</v>
      </c>
      <c r="M151" s="425">
        <v>567</v>
      </c>
      <c r="N151" s="422">
        <v>0.38271604938271603</v>
      </c>
      <c r="O151" s="423">
        <v>569</v>
      </c>
      <c r="P151" s="422">
        <v>0.37598767265053834</v>
      </c>
      <c r="Q151" s="424">
        <f>Table4[[#This Row],[Total % Proficient or Advanced Reading]]-Table4[[#This Row],[2016-17 Total % Met Readiness Benchmark Reading]]</f>
        <v>6.7283767321776877E-3</v>
      </c>
      <c r="R151" s="302">
        <v>568</v>
      </c>
      <c r="S151" s="301">
        <v>0.33274647887323944</v>
      </c>
      <c r="T151" s="453">
        <v>569.01300000000003</v>
      </c>
      <c r="U151" s="301">
        <v>0.37954668873997599</v>
      </c>
      <c r="V151" s="457">
        <f>Table4[[#This Row],[Total % Proficient or Advanced Science]]-Table4[[#This Row],[2016-17 Total % Met Readiness Benchmark Science]]</f>
        <v>-4.6800209866736553E-2</v>
      </c>
      <c r="W151" s="426">
        <v>2</v>
      </c>
      <c r="X151" s="423">
        <v>929</v>
      </c>
      <c r="Y151" s="422">
        <v>0.6</v>
      </c>
      <c r="Z151" s="427">
        <v>3810000</v>
      </c>
    </row>
    <row r="152" spans="1:26" ht="17.25" customHeight="1" x14ac:dyDescent="0.2">
      <c r="A152" s="411">
        <v>144</v>
      </c>
      <c r="B152" s="420" t="s">
        <v>84</v>
      </c>
      <c r="C152" s="421">
        <v>221</v>
      </c>
      <c r="D152" s="422">
        <v>0.38461538461538458</v>
      </c>
      <c r="E152" s="423">
        <v>207</v>
      </c>
      <c r="F152" s="422">
        <v>0.44461674468485962</v>
      </c>
      <c r="G152" s="428">
        <f>Table4[[#This Row],[2017-18 - Total % Met Readiness Becnhmark Math]]-Table4[[#This Row],[2016-17 Total % Met Readiness Benchmark Math]]</f>
        <v>-6.000136006947504E-2</v>
      </c>
      <c r="H152" s="425">
        <v>221</v>
      </c>
      <c r="I152" s="422">
        <v>0.76470588235294112</v>
      </c>
      <c r="J152" s="423">
        <v>207</v>
      </c>
      <c r="K152" s="422">
        <v>0.7780526338675311</v>
      </c>
      <c r="L152" s="428">
        <f>Table4[[#This Row],[Total % Proficient or Advanced English]]-Table4[[#This Row],[2016-17 Total % Met Readiness Benchmark English]]</f>
        <v>-1.3346751514589972E-2</v>
      </c>
      <c r="M152" s="425">
        <v>221</v>
      </c>
      <c r="N152" s="422">
        <v>0.41176470588235292</v>
      </c>
      <c r="O152" s="423">
        <v>207</v>
      </c>
      <c r="P152" s="422">
        <v>0.46861158741275633</v>
      </c>
      <c r="Q152" s="428">
        <f>Table4[[#This Row],[Total % Proficient or Advanced Reading]]-Table4[[#This Row],[2016-17 Total % Met Readiness Benchmark Reading]]</f>
        <v>-5.6846881530403404E-2</v>
      </c>
      <c r="R152" s="302">
        <v>221</v>
      </c>
      <c r="S152" s="301">
        <v>0.38009049773755654</v>
      </c>
      <c r="T152" s="453">
        <v>207.02699999999999</v>
      </c>
      <c r="U152" s="301">
        <v>0.4250894810821777</v>
      </c>
      <c r="V152" s="457">
        <f>Table4[[#This Row],[Total % Proficient or Advanced Science]]-Table4[[#This Row],[2016-17 Total % Met Readiness Benchmark Science]]</f>
        <v>-4.4998983344621157E-2</v>
      </c>
      <c r="W152" s="426">
        <v>1</v>
      </c>
      <c r="X152" s="423">
        <v>349</v>
      </c>
      <c r="Y152" s="422">
        <v>0.78</v>
      </c>
      <c r="Z152" s="427">
        <v>506000</v>
      </c>
    </row>
    <row r="153" spans="1:26" ht="17.25" customHeight="1" x14ac:dyDescent="0.2">
      <c r="A153" s="411">
        <v>145</v>
      </c>
      <c r="B153" s="420" t="s">
        <v>317</v>
      </c>
      <c r="C153" s="421">
        <v>403</v>
      </c>
      <c r="D153" s="422">
        <v>0.10918114143920596</v>
      </c>
      <c r="E153" s="423">
        <v>429</v>
      </c>
      <c r="F153" s="422">
        <v>0.16565372210518467</v>
      </c>
      <c r="G153" s="428">
        <f>Table4[[#This Row],[2017-18 - Total % Met Readiness Becnhmark Math]]-Table4[[#This Row],[2016-17 Total % Met Readiness Benchmark Math]]</f>
        <v>-5.6472580665978711E-2</v>
      </c>
      <c r="H153" s="425">
        <v>401</v>
      </c>
      <c r="I153" s="422">
        <v>0.41147132169576062</v>
      </c>
      <c r="J153" s="423">
        <v>433</v>
      </c>
      <c r="K153" s="422">
        <v>0.39275280315015182</v>
      </c>
      <c r="L153" s="424">
        <f>Table4[[#This Row],[Total % Proficient or Advanced English]]-Table4[[#This Row],[2016-17 Total % Met Readiness Benchmark English]]</f>
        <v>1.8718518545608798E-2</v>
      </c>
      <c r="M153" s="425">
        <v>404</v>
      </c>
      <c r="N153" s="422">
        <v>0.12376237623762376</v>
      </c>
      <c r="O153" s="423">
        <v>435</v>
      </c>
      <c r="P153" s="422">
        <v>0.11503218390804597</v>
      </c>
      <c r="Q153" s="424">
        <f>Table4[[#This Row],[Total % Proficient or Advanced Reading]]-Table4[[#This Row],[2016-17 Total % Met Readiness Benchmark Reading]]</f>
        <v>8.7301923295777933E-3</v>
      </c>
      <c r="R153" s="302">
        <v>402</v>
      </c>
      <c r="S153" s="301">
        <v>9.4527363184079588E-2</v>
      </c>
      <c r="T153" s="453">
        <v>429.09500000000003</v>
      </c>
      <c r="U153" s="301">
        <v>9.3391906221233043E-2</v>
      </c>
      <c r="V153" s="458">
        <f>Table4[[#This Row],[Total % Proficient or Advanced Science]]-Table4[[#This Row],[2016-17 Total % Met Readiness Benchmark Science]]</f>
        <v>1.1354569628465455E-3</v>
      </c>
      <c r="W153" s="426">
        <v>5</v>
      </c>
      <c r="X153" s="423">
        <v>718</v>
      </c>
      <c r="Y153" s="422">
        <v>0.91</v>
      </c>
      <c r="Z153" s="427">
        <v>3904000</v>
      </c>
    </row>
    <row r="154" spans="1:26" ht="17.25" customHeight="1" x14ac:dyDescent="0.2">
      <c r="A154" s="411">
        <v>146</v>
      </c>
      <c r="B154" s="420" t="s">
        <v>134</v>
      </c>
      <c r="C154" s="421">
        <v>711</v>
      </c>
      <c r="D154" s="422">
        <v>0.43881856540084385</v>
      </c>
      <c r="E154" s="423">
        <v>727</v>
      </c>
      <c r="F154" s="422">
        <v>0.45665270873299085</v>
      </c>
      <c r="G154" s="428">
        <f>Table4[[#This Row],[2017-18 - Total % Met Readiness Becnhmark Math]]-Table4[[#This Row],[2016-17 Total % Met Readiness Benchmark Math]]</f>
        <v>-1.7834143332147001E-2</v>
      </c>
      <c r="H154" s="425">
        <v>711</v>
      </c>
      <c r="I154" s="422">
        <v>0.6722925457102672</v>
      </c>
      <c r="J154" s="423">
        <v>729</v>
      </c>
      <c r="K154" s="422">
        <v>0.65016598534939241</v>
      </c>
      <c r="L154" s="424">
        <f>Table4[[#This Row],[Total % Proficient or Advanced English]]-Table4[[#This Row],[2016-17 Total % Met Readiness Benchmark English]]</f>
        <v>2.2126560360874792E-2</v>
      </c>
      <c r="M154" s="425">
        <v>711</v>
      </c>
      <c r="N154" s="422">
        <v>0.37693389592123772</v>
      </c>
      <c r="O154" s="423">
        <v>728</v>
      </c>
      <c r="P154" s="422">
        <v>0.38863086426195637</v>
      </c>
      <c r="Q154" s="428">
        <f>Table4[[#This Row],[Total % Proficient or Advanced Reading]]-Table4[[#This Row],[2016-17 Total % Met Readiness Benchmark Reading]]</f>
        <v>-1.169696834071865E-2</v>
      </c>
      <c r="R154" s="302">
        <v>711</v>
      </c>
      <c r="S154" s="301">
        <v>0.36849507735583686</v>
      </c>
      <c r="T154" s="453">
        <v>728.27200000000005</v>
      </c>
      <c r="U154" s="301">
        <v>0.39006030713799245</v>
      </c>
      <c r="V154" s="457">
        <f>Table4[[#This Row],[Total % Proficient or Advanced Science]]-Table4[[#This Row],[2016-17 Total % Met Readiness Benchmark Science]]</f>
        <v>-2.1565229782155582E-2</v>
      </c>
      <c r="W154" s="426">
        <v>1</v>
      </c>
      <c r="X154" s="423">
        <v>1169</v>
      </c>
      <c r="Y154" s="422">
        <v>0.7</v>
      </c>
      <c r="Z154" s="427">
        <v>7205000</v>
      </c>
    </row>
    <row r="155" spans="1:26" ht="17.25" customHeight="1" x14ac:dyDescent="0.2">
      <c r="A155" s="411">
        <v>147</v>
      </c>
      <c r="B155" s="420" t="s">
        <v>246</v>
      </c>
      <c r="C155" s="421">
        <v>1415</v>
      </c>
      <c r="D155" s="422">
        <v>0.56890459363957602</v>
      </c>
      <c r="E155" s="423">
        <v>1386</v>
      </c>
      <c r="F155" s="422">
        <v>0.571411976660541</v>
      </c>
      <c r="G155" s="428">
        <f>Table4[[#This Row],[2017-18 - Total % Met Readiness Becnhmark Math]]-Table4[[#This Row],[2016-17 Total % Met Readiness Benchmark Math]]</f>
        <v>-2.5073830209649817E-3</v>
      </c>
      <c r="H155" s="425">
        <v>1413</v>
      </c>
      <c r="I155" s="422">
        <v>0.74239207360226467</v>
      </c>
      <c r="J155" s="423">
        <v>1385</v>
      </c>
      <c r="K155" s="422">
        <v>0.75106625354455292</v>
      </c>
      <c r="L155" s="428">
        <f>Table4[[#This Row],[Total % Proficient or Advanced English]]-Table4[[#This Row],[2016-17 Total % Met Readiness Benchmark English]]</f>
        <v>-8.6741799422882515E-3</v>
      </c>
      <c r="M155" s="425">
        <v>1414</v>
      </c>
      <c r="N155" s="422">
        <v>0.45261669024045259</v>
      </c>
      <c r="O155" s="423">
        <v>1386</v>
      </c>
      <c r="P155" s="422">
        <v>0.47199676759514131</v>
      </c>
      <c r="Q155" s="428">
        <f>Table4[[#This Row],[Total % Proficient or Advanced Reading]]-Table4[[#This Row],[2016-17 Total % Met Readiness Benchmark Reading]]</f>
        <v>-1.9380077354688718E-2</v>
      </c>
      <c r="R155" s="302">
        <v>1415</v>
      </c>
      <c r="S155" s="301">
        <v>0.43462897526501765</v>
      </c>
      <c r="T155" s="453">
        <v>1385.223</v>
      </c>
      <c r="U155" s="301">
        <v>0.4562398978359441</v>
      </c>
      <c r="V155" s="457">
        <f>Table4[[#This Row],[Total % Proficient or Advanced Science]]-Table4[[#This Row],[2016-17 Total % Met Readiness Benchmark Science]]</f>
        <v>-2.161092257092645E-2</v>
      </c>
      <c r="W155" s="426">
        <v>3</v>
      </c>
      <c r="X155" s="423">
        <v>2158</v>
      </c>
      <c r="Y155" s="422">
        <v>0.53</v>
      </c>
      <c r="Z155" s="427">
        <v>6041700</v>
      </c>
    </row>
    <row r="156" spans="1:26" ht="17.25" customHeight="1" x14ac:dyDescent="0.2">
      <c r="A156" s="411">
        <v>148</v>
      </c>
      <c r="B156" s="420" t="s">
        <v>250</v>
      </c>
      <c r="C156" s="421">
        <v>222</v>
      </c>
      <c r="D156" s="422">
        <v>0.33783783783783783</v>
      </c>
      <c r="E156" s="423">
        <v>247</v>
      </c>
      <c r="F156" s="422">
        <v>0.34012297454289331</v>
      </c>
      <c r="G156" s="428">
        <f>Table4[[#This Row],[2017-18 - Total % Met Readiness Becnhmark Math]]-Table4[[#This Row],[2016-17 Total % Met Readiness Benchmark Math]]</f>
        <v>-2.2851367050554794E-3</v>
      </c>
      <c r="H156" s="425">
        <v>222</v>
      </c>
      <c r="I156" s="422">
        <v>0.54954954954954949</v>
      </c>
      <c r="J156" s="423">
        <v>247</v>
      </c>
      <c r="K156" s="422">
        <v>0.63163369803240599</v>
      </c>
      <c r="L156" s="428">
        <f>Table4[[#This Row],[Total % Proficient or Advanced English]]-Table4[[#This Row],[2016-17 Total % Met Readiness Benchmark English]]</f>
        <v>-8.20841484828565E-2</v>
      </c>
      <c r="M156" s="425">
        <v>222</v>
      </c>
      <c r="N156" s="422">
        <v>0.2072072072072072</v>
      </c>
      <c r="O156" s="423">
        <v>247</v>
      </c>
      <c r="P156" s="422">
        <v>0.23068143645201372</v>
      </c>
      <c r="Q156" s="428">
        <f>Table4[[#This Row],[Total % Proficient or Advanced Reading]]-Table4[[#This Row],[2016-17 Total % Met Readiness Benchmark Reading]]</f>
        <v>-2.3474229244806522E-2</v>
      </c>
      <c r="R156" s="302">
        <v>222</v>
      </c>
      <c r="S156" s="301">
        <v>0.18018018018018017</v>
      </c>
      <c r="T156" s="453">
        <v>247.03800000000001</v>
      </c>
      <c r="U156" s="301">
        <v>0.2107610974829783</v>
      </c>
      <c r="V156" s="457">
        <f>Table4[[#This Row],[Total % Proficient or Advanced Science]]-Table4[[#This Row],[2016-17 Total % Met Readiness Benchmark Science]]</f>
        <v>-3.0580917302798133E-2</v>
      </c>
      <c r="W156" s="426">
        <v>3</v>
      </c>
      <c r="X156" s="423">
        <v>561</v>
      </c>
      <c r="Y156" s="422">
        <v>0.71</v>
      </c>
      <c r="Z156" s="427">
        <v>6049700</v>
      </c>
    </row>
    <row r="157" spans="1:26" ht="17.25" customHeight="1" x14ac:dyDescent="0.2">
      <c r="A157" s="411">
        <v>149</v>
      </c>
      <c r="B157" s="420" t="s">
        <v>241</v>
      </c>
      <c r="C157" s="421">
        <v>13261</v>
      </c>
      <c r="D157" s="422">
        <v>0.35645878892994498</v>
      </c>
      <c r="E157" s="423">
        <v>13358</v>
      </c>
      <c r="F157" s="422">
        <v>0.37066559809669963</v>
      </c>
      <c r="G157" s="428">
        <f>Table4[[#This Row],[2017-18 - Total % Met Readiness Becnhmark Math]]-Table4[[#This Row],[2016-17 Total % Met Readiness Benchmark Math]]</f>
        <v>-1.4206809166754653E-2</v>
      </c>
      <c r="H157" s="425">
        <v>13263</v>
      </c>
      <c r="I157" s="422">
        <v>0.58327678504109182</v>
      </c>
      <c r="J157" s="423">
        <v>13338</v>
      </c>
      <c r="K157" s="422">
        <v>0.58739809153754075</v>
      </c>
      <c r="L157" s="428">
        <f>Table4[[#This Row],[Total % Proficient or Advanced English]]-Table4[[#This Row],[2016-17 Total % Met Readiness Benchmark English]]</f>
        <v>-4.1213064964489288E-3</v>
      </c>
      <c r="M157" s="425">
        <v>13265</v>
      </c>
      <c r="N157" s="422">
        <v>0.31730116848850359</v>
      </c>
      <c r="O157" s="423">
        <v>13336</v>
      </c>
      <c r="P157" s="422">
        <v>0.32224132240724113</v>
      </c>
      <c r="Q157" s="428">
        <f>Table4[[#This Row],[Total % Proficient or Advanced Reading]]-Table4[[#This Row],[2016-17 Total % Met Readiness Benchmark Reading]]</f>
        <v>-4.9401539187375332E-3</v>
      </c>
      <c r="R157" s="302">
        <v>13258</v>
      </c>
      <c r="S157" s="301">
        <v>0.28684567808115857</v>
      </c>
      <c r="T157" s="453">
        <v>13345.718000000001</v>
      </c>
      <c r="U157" s="301">
        <v>0.29403288755239693</v>
      </c>
      <c r="V157" s="457">
        <f>Table4[[#This Row],[Total % Proficient or Advanced Science]]-Table4[[#This Row],[2016-17 Total % Met Readiness Benchmark Science]]</f>
        <v>-7.1872094712383539E-3</v>
      </c>
      <c r="W157" s="426">
        <v>3</v>
      </c>
      <c r="X157" s="423">
        <v>22338</v>
      </c>
      <c r="Y157" s="422">
        <v>0.67</v>
      </c>
      <c r="Z157" s="427">
        <v>6001000</v>
      </c>
    </row>
    <row r="158" spans="1:26" ht="17.25" customHeight="1" x14ac:dyDescent="0.2">
      <c r="A158" s="411">
        <v>150</v>
      </c>
      <c r="B158" s="420" t="s">
        <v>237</v>
      </c>
      <c r="C158" s="421">
        <v>1046</v>
      </c>
      <c r="D158" s="422">
        <v>0.38145315487571702</v>
      </c>
      <c r="E158" s="423">
        <v>1075</v>
      </c>
      <c r="F158" s="422">
        <v>0.36743596161558456</v>
      </c>
      <c r="G158" s="424">
        <f>Table4[[#This Row],[2017-18 - Total % Met Readiness Becnhmark Math]]-Table4[[#This Row],[2016-17 Total % Met Readiness Benchmark Math]]</f>
        <v>1.4017193260132454E-2</v>
      </c>
      <c r="H158" s="425">
        <v>1045</v>
      </c>
      <c r="I158" s="422">
        <v>0.64401913875598082</v>
      </c>
      <c r="J158" s="423">
        <v>1071</v>
      </c>
      <c r="K158" s="422">
        <v>0.69922969187675066</v>
      </c>
      <c r="L158" s="428">
        <f>Table4[[#This Row],[Total % Proficient or Advanced English]]-Table4[[#This Row],[2016-17 Total % Met Readiness Benchmark English]]</f>
        <v>-5.5210553120769834E-2</v>
      </c>
      <c r="M158" s="425">
        <v>1045</v>
      </c>
      <c r="N158" s="422">
        <v>0.32822966507177032</v>
      </c>
      <c r="O158" s="423">
        <v>1071</v>
      </c>
      <c r="P158" s="422">
        <v>0.32560931549972416</v>
      </c>
      <c r="Q158" s="424">
        <f>Table4[[#This Row],[Total % Proficient or Advanced Reading]]-Table4[[#This Row],[2016-17 Total % Met Readiness Benchmark Reading]]</f>
        <v>2.6203495720461545E-3</v>
      </c>
      <c r="R158" s="302">
        <v>1046</v>
      </c>
      <c r="S158" s="301">
        <v>0.30210325047801145</v>
      </c>
      <c r="T158" s="453">
        <v>1074.8600000000001</v>
      </c>
      <c r="U158" s="301">
        <v>0.34135143181437577</v>
      </c>
      <c r="V158" s="457">
        <f>Table4[[#This Row],[Total % Proficient or Advanced Science]]-Table4[[#This Row],[2016-17 Total % Met Readiness Benchmark Science]]</f>
        <v>-3.9248181336364318E-2</v>
      </c>
      <c r="W158" s="426">
        <v>3</v>
      </c>
      <c r="X158" s="423">
        <v>1784</v>
      </c>
      <c r="Y158" s="422">
        <v>0.65</v>
      </c>
      <c r="Z158" s="427">
        <v>4301000</v>
      </c>
    </row>
    <row r="159" spans="1:26" ht="17.25" customHeight="1" x14ac:dyDescent="0.2">
      <c r="A159" s="411">
        <v>151</v>
      </c>
      <c r="B159" s="420" t="s">
        <v>103</v>
      </c>
      <c r="C159" s="421">
        <v>329</v>
      </c>
      <c r="D159" s="422">
        <v>0.44680851063829785</v>
      </c>
      <c r="E159" s="423">
        <v>342</v>
      </c>
      <c r="F159" s="422">
        <v>0.4736212539080436</v>
      </c>
      <c r="G159" s="428">
        <f>Table4[[#This Row],[2017-18 - Total % Met Readiness Becnhmark Math]]-Table4[[#This Row],[2016-17 Total % Met Readiness Benchmark Math]]</f>
        <v>-2.6812743269745754E-2</v>
      </c>
      <c r="H159" s="425">
        <v>329</v>
      </c>
      <c r="I159" s="422">
        <v>0.73556231003039518</v>
      </c>
      <c r="J159" s="423">
        <v>343</v>
      </c>
      <c r="K159" s="422">
        <v>0.73167873167290076</v>
      </c>
      <c r="L159" s="424">
        <f>Table4[[#This Row],[Total % Proficient or Advanced English]]-Table4[[#This Row],[2016-17 Total % Met Readiness Benchmark English]]</f>
        <v>3.8835783574944216E-3</v>
      </c>
      <c r="M159" s="425">
        <v>329</v>
      </c>
      <c r="N159" s="422">
        <v>0.41337386018237082</v>
      </c>
      <c r="O159" s="423">
        <v>342</v>
      </c>
      <c r="P159" s="422">
        <v>0.43278154697004689</v>
      </c>
      <c r="Q159" s="428">
        <f>Table4[[#This Row],[Total % Proficient or Advanced Reading]]-Table4[[#This Row],[2016-17 Total % Met Readiness Benchmark Reading]]</f>
        <v>-1.9407686787676071E-2</v>
      </c>
      <c r="R159" s="302">
        <v>329</v>
      </c>
      <c r="S159" s="301">
        <v>0.38905775075987842</v>
      </c>
      <c r="T159" s="453">
        <v>342.86900000000003</v>
      </c>
      <c r="U159" s="301">
        <v>0.44315175766838055</v>
      </c>
      <c r="V159" s="457">
        <f>Table4[[#This Row],[Total % Proficient or Advanced Science]]-Table4[[#This Row],[2016-17 Total % Met Readiness Benchmark Science]]</f>
        <v>-5.4094006908502135E-2</v>
      </c>
      <c r="W159" s="426">
        <v>1</v>
      </c>
      <c r="X159" s="423">
        <v>540</v>
      </c>
      <c r="Y159" s="422">
        <v>0.77</v>
      </c>
      <c r="Z159" s="427">
        <v>4202000</v>
      </c>
    </row>
    <row r="160" spans="1:26" ht="17.25" customHeight="1" x14ac:dyDescent="0.2">
      <c r="A160" s="411">
        <v>152</v>
      </c>
      <c r="B160" s="420" t="s">
        <v>228</v>
      </c>
      <c r="C160" s="421">
        <v>448</v>
      </c>
      <c r="D160" s="422">
        <v>0.54464285714285721</v>
      </c>
      <c r="E160" s="423">
        <v>417</v>
      </c>
      <c r="F160" s="422">
        <v>0.50846778931113934</v>
      </c>
      <c r="G160" s="424">
        <f>Table4[[#This Row],[2017-18 - Total % Met Readiness Becnhmark Math]]-Table4[[#This Row],[2016-17 Total % Met Readiness Benchmark Math]]</f>
        <v>3.6175067831717866E-2</v>
      </c>
      <c r="H160" s="425">
        <v>448</v>
      </c>
      <c r="I160" s="422">
        <v>0.7700892857142857</v>
      </c>
      <c r="J160" s="423">
        <v>417</v>
      </c>
      <c r="K160" s="422">
        <v>0.76511596117920444</v>
      </c>
      <c r="L160" s="424">
        <f>Table4[[#This Row],[Total % Proficient or Advanced English]]-Table4[[#This Row],[2016-17 Total % Met Readiness Benchmark English]]</f>
        <v>4.9733245350812583E-3</v>
      </c>
      <c r="M160" s="425">
        <v>448</v>
      </c>
      <c r="N160" s="422">
        <v>0.4575892857142857</v>
      </c>
      <c r="O160" s="423">
        <v>417</v>
      </c>
      <c r="P160" s="422">
        <v>0.35950545035916004</v>
      </c>
      <c r="Q160" s="424">
        <f>Table4[[#This Row],[Total % Proficient or Advanced Reading]]-Table4[[#This Row],[2016-17 Total % Met Readiness Benchmark Reading]]</f>
        <v>9.8083835355125659E-2</v>
      </c>
      <c r="R160" s="302">
        <v>448</v>
      </c>
      <c r="S160" s="301">
        <v>0.484375</v>
      </c>
      <c r="T160" s="453">
        <v>416.85899999999998</v>
      </c>
      <c r="U160" s="301">
        <v>0.44115636222319776</v>
      </c>
      <c r="V160" s="458">
        <f>Table4[[#This Row],[Total % Proficient or Advanced Science]]-Table4[[#This Row],[2016-17 Total % Met Readiness Benchmark Science]]</f>
        <v>4.3218637776802238E-2</v>
      </c>
      <c r="W160" s="426">
        <v>3</v>
      </c>
      <c r="X160" s="423">
        <v>710</v>
      </c>
      <c r="Y160" s="422">
        <v>0.48</v>
      </c>
      <c r="Z160" s="427">
        <v>3003000</v>
      </c>
    </row>
    <row r="161" spans="1:26" ht="17.25" customHeight="1" x14ac:dyDescent="0.2">
      <c r="A161" s="411">
        <v>153</v>
      </c>
      <c r="B161" s="420" t="s">
        <v>268</v>
      </c>
      <c r="C161" s="421">
        <v>1654</v>
      </c>
      <c r="D161" s="422">
        <v>0.40931076178960102</v>
      </c>
      <c r="E161" s="423">
        <v>1661</v>
      </c>
      <c r="F161" s="422">
        <v>0.39792802400524618</v>
      </c>
      <c r="G161" s="424">
        <f>Table4[[#This Row],[2017-18 - Total % Met Readiness Becnhmark Math]]-Table4[[#This Row],[2016-17 Total % Met Readiness Benchmark Math]]</f>
        <v>1.1382737784354835E-2</v>
      </c>
      <c r="H161" s="425">
        <v>1654</v>
      </c>
      <c r="I161" s="422">
        <v>0.65840386940749696</v>
      </c>
      <c r="J161" s="423">
        <v>1661</v>
      </c>
      <c r="K161" s="422">
        <v>0.62365922112190564</v>
      </c>
      <c r="L161" s="424">
        <f>Table4[[#This Row],[Total % Proficient or Advanced English]]-Table4[[#This Row],[2016-17 Total % Met Readiness Benchmark English]]</f>
        <v>3.4744648285591317E-2</v>
      </c>
      <c r="M161" s="425">
        <v>1654</v>
      </c>
      <c r="N161" s="422">
        <v>0.35671100362756952</v>
      </c>
      <c r="O161" s="423">
        <v>1659</v>
      </c>
      <c r="P161" s="422">
        <v>0.35076469797549276</v>
      </c>
      <c r="Q161" s="424">
        <f>Table4[[#This Row],[Total % Proficient or Advanced Reading]]-Table4[[#This Row],[2016-17 Total % Met Readiness Benchmark Reading]]</f>
        <v>5.9463056520767665E-3</v>
      </c>
      <c r="R161" s="302">
        <v>1654</v>
      </c>
      <c r="S161" s="301">
        <v>0.33555018137847642</v>
      </c>
      <c r="T161" s="453">
        <v>1660.19</v>
      </c>
      <c r="U161" s="301">
        <v>0.33559351640474877</v>
      </c>
      <c r="V161" s="457">
        <f>Table4[[#This Row],[Total % Proficient or Advanced Science]]-Table4[[#This Row],[2016-17 Total % Met Readiness Benchmark Science]]</f>
        <v>-4.3335026272350863E-5</v>
      </c>
      <c r="W161" s="426">
        <v>4</v>
      </c>
      <c r="X161" s="423">
        <v>2754</v>
      </c>
      <c r="Y161" s="422">
        <v>0.72</v>
      </c>
      <c r="Z161" s="427">
        <v>1402000</v>
      </c>
    </row>
    <row r="162" spans="1:26" ht="17.25" customHeight="1" x14ac:dyDescent="0.2">
      <c r="A162" s="411">
        <v>154</v>
      </c>
      <c r="B162" s="420" t="s">
        <v>229</v>
      </c>
      <c r="C162" s="421">
        <v>1215</v>
      </c>
      <c r="D162" s="422">
        <v>0.35226337448559669</v>
      </c>
      <c r="E162" s="423">
        <v>1216</v>
      </c>
      <c r="F162" s="422">
        <v>0.33485535829256924</v>
      </c>
      <c r="G162" s="424">
        <f>Table4[[#This Row],[2017-18 - Total % Met Readiness Becnhmark Math]]-Table4[[#This Row],[2016-17 Total % Met Readiness Benchmark Math]]</f>
        <v>1.7408016193027454E-2</v>
      </c>
      <c r="H162" s="425">
        <v>1214</v>
      </c>
      <c r="I162" s="422">
        <v>0.64085667215815478</v>
      </c>
      <c r="J162" s="423">
        <v>1217</v>
      </c>
      <c r="K162" s="422">
        <v>0.63439710863883714</v>
      </c>
      <c r="L162" s="424">
        <f>Table4[[#This Row],[Total % Proficient or Advanced English]]-Table4[[#This Row],[2016-17 Total % Met Readiness Benchmark English]]</f>
        <v>6.4595635193176459E-3</v>
      </c>
      <c r="M162" s="425">
        <v>1212</v>
      </c>
      <c r="N162" s="422">
        <v>0.30528052805280526</v>
      </c>
      <c r="O162" s="423">
        <v>1216</v>
      </c>
      <c r="P162" s="422">
        <v>0.29843141156514325</v>
      </c>
      <c r="Q162" s="424">
        <f>Table4[[#This Row],[Total % Proficient or Advanced Reading]]-Table4[[#This Row],[2016-17 Total % Met Readiness Benchmark Reading]]</f>
        <v>6.8491164876620103E-3</v>
      </c>
      <c r="R162" s="302">
        <v>1212</v>
      </c>
      <c r="S162" s="301">
        <v>0.30280528052805278</v>
      </c>
      <c r="T162" s="453">
        <v>1215.979</v>
      </c>
      <c r="U162" s="301">
        <v>0.28274501451094136</v>
      </c>
      <c r="V162" s="458">
        <f>Table4[[#This Row],[Total % Proficient or Advanced Science]]-Table4[[#This Row],[2016-17 Total % Met Readiness Benchmark Science]]</f>
        <v>2.0060266017111417E-2</v>
      </c>
      <c r="W162" s="426">
        <v>3</v>
      </c>
      <c r="X162" s="423">
        <v>1964</v>
      </c>
      <c r="Y162" s="422">
        <v>0.76</v>
      </c>
      <c r="Z162" s="427">
        <v>3004000</v>
      </c>
    </row>
    <row r="163" spans="1:26" ht="17.25" customHeight="1" x14ac:dyDescent="0.2">
      <c r="A163" s="411">
        <v>155</v>
      </c>
      <c r="B163" s="420" t="s">
        <v>164</v>
      </c>
      <c r="C163" s="421">
        <v>268</v>
      </c>
      <c r="D163" s="422">
        <v>0.54104477611940305</v>
      </c>
      <c r="E163" s="423">
        <v>266</v>
      </c>
      <c r="F163" s="422">
        <v>0.57907931234073262</v>
      </c>
      <c r="G163" s="428">
        <f>Table4[[#This Row],[2017-18 - Total % Met Readiness Becnhmark Math]]-Table4[[#This Row],[2016-17 Total % Met Readiness Benchmark Math]]</f>
        <v>-3.8034536221329573E-2</v>
      </c>
      <c r="H163" s="425">
        <v>268</v>
      </c>
      <c r="I163" s="422">
        <v>0.80597014925373123</v>
      </c>
      <c r="J163" s="423">
        <v>266</v>
      </c>
      <c r="K163" s="422">
        <v>0.73694082446558595</v>
      </c>
      <c r="L163" s="424">
        <f>Table4[[#This Row],[Total % Proficient or Advanced English]]-Table4[[#This Row],[2016-17 Total % Met Readiness Benchmark English]]</f>
        <v>6.9029324788145274E-2</v>
      </c>
      <c r="M163" s="425">
        <v>268</v>
      </c>
      <c r="N163" s="422">
        <v>0.45149253731343281</v>
      </c>
      <c r="O163" s="423">
        <v>266</v>
      </c>
      <c r="P163" s="422">
        <v>0.41735492141302433</v>
      </c>
      <c r="Q163" s="424">
        <f>Table4[[#This Row],[Total % Proficient or Advanced Reading]]-Table4[[#This Row],[2016-17 Total % Met Readiness Benchmark Reading]]</f>
        <v>3.413761590040848E-2</v>
      </c>
      <c r="R163" s="302">
        <v>268</v>
      </c>
      <c r="S163" s="301">
        <v>0.45895522388059706</v>
      </c>
      <c r="T163" s="453">
        <v>265.99700000000001</v>
      </c>
      <c r="U163" s="301">
        <v>0.46987747982120098</v>
      </c>
      <c r="V163" s="457">
        <f>Table4[[#This Row],[Total % Proficient or Advanced Science]]-Table4[[#This Row],[2016-17 Total % Met Readiness Benchmark Science]]</f>
        <v>-1.092225594060392E-2</v>
      </c>
      <c r="W163" s="426">
        <v>2</v>
      </c>
      <c r="X163" s="423">
        <v>437</v>
      </c>
      <c r="Y163" s="422">
        <v>0.72</v>
      </c>
      <c r="Z163" s="427">
        <v>2501000</v>
      </c>
    </row>
    <row r="164" spans="1:26" ht="17.25" customHeight="1" x14ac:dyDescent="0.2">
      <c r="A164" s="411">
        <v>156</v>
      </c>
      <c r="B164" s="420" t="s">
        <v>188</v>
      </c>
      <c r="C164" s="421">
        <v>663</v>
      </c>
      <c r="D164" s="422">
        <v>0.56259426847662142</v>
      </c>
      <c r="E164" s="423">
        <v>662</v>
      </c>
      <c r="F164" s="422">
        <v>0.51969221148225198</v>
      </c>
      <c r="G164" s="424">
        <f>Table4[[#This Row],[2017-18 - Total % Met Readiness Becnhmark Math]]-Table4[[#This Row],[2016-17 Total % Met Readiness Benchmark Math]]</f>
        <v>4.2902056994369442E-2</v>
      </c>
      <c r="H164" s="425">
        <v>662</v>
      </c>
      <c r="I164" s="422">
        <v>0.73413897280966767</v>
      </c>
      <c r="J164" s="423">
        <v>662</v>
      </c>
      <c r="K164" s="422">
        <v>0.72063440265653833</v>
      </c>
      <c r="L164" s="424">
        <f>Table4[[#This Row],[Total % Proficient or Advanced English]]-Table4[[#This Row],[2016-17 Total % Met Readiness Benchmark English]]</f>
        <v>1.3504570153129336E-2</v>
      </c>
      <c r="M164" s="425">
        <v>662</v>
      </c>
      <c r="N164" s="422">
        <v>0.44712990936555896</v>
      </c>
      <c r="O164" s="423">
        <v>662</v>
      </c>
      <c r="P164" s="422">
        <v>0.41082590870501789</v>
      </c>
      <c r="Q164" s="424">
        <f>Table4[[#This Row],[Total % Proficient or Advanced Reading]]-Table4[[#This Row],[2016-17 Total % Met Readiness Benchmark Reading]]</f>
        <v>3.6304000660541069E-2</v>
      </c>
      <c r="R164" s="302">
        <v>662</v>
      </c>
      <c r="S164" s="301">
        <v>0.46374622356495465</v>
      </c>
      <c r="T164" s="453">
        <v>662.154</v>
      </c>
      <c r="U164" s="301">
        <v>0.42893043008121978</v>
      </c>
      <c r="V164" s="458">
        <f>Table4[[#This Row],[Total % Proficient or Advanced Science]]-Table4[[#This Row],[2016-17 Total % Met Readiness Benchmark Science]]</f>
        <v>3.4815793483734869E-2</v>
      </c>
      <c r="W164" s="426">
        <v>2</v>
      </c>
      <c r="X164" s="423">
        <v>1055</v>
      </c>
      <c r="Y164" s="422">
        <v>0.62</v>
      </c>
      <c r="Z164" s="427">
        <v>4712000</v>
      </c>
    </row>
    <row r="165" spans="1:26" ht="17.25" customHeight="1" x14ac:dyDescent="0.2">
      <c r="A165" s="411">
        <v>157</v>
      </c>
      <c r="B165" s="420" t="s">
        <v>125</v>
      </c>
      <c r="C165" s="421">
        <v>458</v>
      </c>
      <c r="D165" s="422">
        <v>0.52838427947598254</v>
      </c>
      <c r="E165" s="423">
        <v>467</v>
      </c>
      <c r="F165" s="422">
        <v>0.44961203795690452</v>
      </c>
      <c r="G165" s="424">
        <f>Table4[[#This Row],[2017-18 - Total % Met Readiness Becnhmark Math]]-Table4[[#This Row],[2016-17 Total % Met Readiness Benchmark Math]]</f>
        <v>7.8772241519078023E-2</v>
      </c>
      <c r="H165" s="425">
        <v>458</v>
      </c>
      <c r="I165" s="422">
        <v>0.73799126637554591</v>
      </c>
      <c r="J165" s="423">
        <v>468</v>
      </c>
      <c r="K165" s="422">
        <v>0.68159020047399133</v>
      </c>
      <c r="L165" s="424">
        <f>Table4[[#This Row],[Total % Proficient or Advanced English]]-Table4[[#This Row],[2016-17 Total % Met Readiness Benchmark English]]</f>
        <v>5.6401065901554581E-2</v>
      </c>
      <c r="M165" s="425">
        <v>458</v>
      </c>
      <c r="N165" s="422">
        <v>0.39519650655021832</v>
      </c>
      <c r="O165" s="423">
        <v>468</v>
      </c>
      <c r="P165" s="422">
        <v>0.38474370996302559</v>
      </c>
      <c r="Q165" s="424">
        <f>Table4[[#This Row],[Total % Proficient or Advanced Reading]]-Table4[[#This Row],[2016-17 Total % Met Readiness Benchmark Reading]]</f>
        <v>1.0452796587192725E-2</v>
      </c>
      <c r="R165" s="302">
        <v>458</v>
      </c>
      <c r="S165" s="301">
        <v>0.39956331877729256</v>
      </c>
      <c r="T165" s="453">
        <v>468.07</v>
      </c>
      <c r="U165" s="301">
        <v>0.39336637682397935</v>
      </c>
      <c r="V165" s="458">
        <f>Table4[[#This Row],[Total % Proficient or Advanced Science]]-Table4[[#This Row],[2016-17 Total % Met Readiness Benchmark Science]]</f>
        <v>6.1969419533132175E-3</v>
      </c>
      <c r="W165" s="426">
        <v>1</v>
      </c>
      <c r="X165" s="423">
        <v>768</v>
      </c>
      <c r="Y165" s="422">
        <v>0.7</v>
      </c>
      <c r="Z165" s="427">
        <v>6606000</v>
      </c>
    </row>
    <row r="166" spans="1:26" ht="17.25" customHeight="1" x14ac:dyDescent="0.2">
      <c r="A166" s="411">
        <v>158</v>
      </c>
      <c r="B166" s="420" t="s">
        <v>161</v>
      </c>
      <c r="C166" s="421">
        <v>2405</v>
      </c>
      <c r="D166" s="422">
        <v>0.32681912681912684</v>
      </c>
      <c r="E166" s="423">
        <v>2424</v>
      </c>
      <c r="F166" s="422">
        <v>0.33257054455445545</v>
      </c>
      <c r="G166" s="428">
        <f>Table4[[#This Row],[2017-18 - Total % Met Readiness Becnhmark Math]]-Table4[[#This Row],[2016-17 Total % Met Readiness Benchmark Math]]</f>
        <v>-5.7514177353286122E-3</v>
      </c>
      <c r="H166" s="425">
        <v>2406</v>
      </c>
      <c r="I166" s="422">
        <v>0.62718204488778051</v>
      </c>
      <c r="J166" s="423">
        <v>2422</v>
      </c>
      <c r="K166" s="422">
        <v>0.63169451850677127</v>
      </c>
      <c r="L166" s="428">
        <f>Table4[[#This Row],[Total % Proficient or Advanced English]]-Table4[[#This Row],[2016-17 Total % Met Readiness Benchmark English]]</f>
        <v>-4.5124736189907644E-3</v>
      </c>
      <c r="M166" s="425">
        <v>2407</v>
      </c>
      <c r="N166" s="422">
        <v>0.29248026589115078</v>
      </c>
      <c r="O166" s="423">
        <v>2419</v>
      </c>
      <c r="P166" s="422">
        <v>0.31822164625535848</v>
      </c>
      <c r="Q166" s="428">
        <f>Table4[[#This Row],[Total % Proficient or Advanced Reading]]-Table4[[#This Row],[2016-17 Total % Met Readiness Benchmark Reading]]</f>
        <v>-2.57413803642077E-2</v>
      </c>
      <c r="R166" s="302">
        <v>2405</v>
      </c>
      <c r="S166" s="301">
        <v>0.26320166320166322</v>
      </c>
      <c r="T166" s="453">
        <v>2423.0789999999997</v>
      </c>
      <c r="U166" s="301">
        <v>0.27589649367602131</v>
      </c>
      <c r="V166" s="457">
        <f>Table4[[#This Row],[Total % Proficient or Advanced Science]]-Table4[[#This Row],[2016-17 Total % Met Readiness Benchmark Science]]</f>
        <v>-1.2694830474358099E-2</v>
      </c>
      <c r="W166" s="426">
        <v>2</v>
      </c>
      <c r="X166" s="423">
        <v>3819</v>
      </c>
      <c r="Y166" s="422">
        <v>0.7</v>
      </c>
      <c r="Z166" s="427">
        <v>1804000</v>
      </c>
    </row>
    <row r="167" spans="1:26" ht="17.25" customHeight="1" x14ac:dyDescent="0.2">
      <c r="A167" s="411">
        <v>159</v>
      </c>
      <c r="B167" s="420" t="s">
        <v>191</v>
      </c>
      <c r="C167" s="421">
        <v>302</v>
      </c>
      <c r="D167" s="422">
        <v>0.46357615894039739</v>
      </c>
      <c r="E167" s="423">
        <v>328</v>
      </c>
      <c r="F167" s="422">
        <v>0.46936523997025514</v>
      </c>
      <c r="G167" s="428">
        <f>Table4[[#This Row],[2017-18 - Total % Met Readiness Becnhmark Math]]-Table4[[#This Row],[2016-17 Total % Met Readiness Benchmark Math]]</f>
        <v>-5.7890810298577566E-3</v>
      </c>
      <c r="H167" s="425">
        <v>302</v>
      </c>
      <c r="I167" s="422">
        <v>0.58609271523178808</v>
      </c>
      <c r="J167" s="423">
        <v>328</v>
      </c>
      <c r="K167" s="422">
        <v>0.59138955539227489</v>
      </c>
      <c r="L167" s="428">
        <f>Table4[[#This Row],[Total % Proficient or Advanced English]]-Table4[[#This Row],[2016-17 Total % Met Readiness Benchmark English]]</f>
        <v>-5.2968401604868154E-3</v>
      </c>
      <c r="M167" s="425">
        <v>302</v>
      </c>
      <c r="N167" s="422">
        <v>0.31456953642384106</v>
      </c>
      <c r="O167" s="423">
        <v>328</v>
      </c>
      <c r="P167" s="422">
        <v>0.31086965802843358</v>
      </c>
      <c r="Q167" s="424">
        <f>Table4[[#This Row],[Total % Proficient or Advanced Reading]]-Table4[[#This Row],[2016-17 Total % Met Readiness Benchmark Reading]]</f>
        <v>3.6998783954074743E-3</v>
      </c>
      <c r="R167" s="302">
        <v>302</v>
      </c>
      <c r="S167" s="301">
        <v>0.31125827814569534</v>
      </c>
      <c r="T167" s="453">
        <v>327.964</v>
      </c>
      <c r="U167" s="301">
        <v>0.29583734800160993</v>
      </c>
      <c r="V167" s="458">
        <f>Table4[[#This Row],[Total % Proficient or Advanced Science]]-Table4[[#This Row],[2016-17 Total % Met Readiness Benchmark Science]]</f>
        <v>1.542093014408541E-2</v>
      </c>
      <c r="W167" s="426">
        <v>2</v>
      </c>
      <c r="X167" s="423">
        <v>538</v>
      </c>
      <c r="Y167" s="422">
        <v>0.83</v>
      </c>
      <c r="Z167" s="427">
        <v>5604000</v>
      </c>
    </row>
    <row r="168" spans="1:26" ht="17.25" customHeight="1" x14ac:dyDescent="0.2">
      <c r="A168" s="411">
        <v>160</v>
      </c>
      <c r="B168" s="420" t="s">
        <v>167</v>
      </c>
      <c r="C168" s="421">
        <v>432</v>
      </c>
      <c r="D168" s="422">
        <v>0.31944444444444442</v>
      </c>
      <c r="E168" s="423">
        <v>446</v>
      </c>
      <c r="F168" s="422">
        <v>0.33620067345502147</v>
      </c>
      <c r="G168" s="428">
        <f>Table4[[#This Row],[2017-18 - Total % Met Readiness Becnhmark Math]]-Table4[[#This Row],[2016-17 Total % Met Readiness Benchmark Math]]</f>
        <v>-1.6756229010577051E-2</v>
      </c>
      <c r="H168" s="425">
        <v>432</v>
      </c>
      <c r="I168" s="422">
        <v>0.69444444444444442</v>
      </c>
      <c r="J168" s="423">
        <v>447</v>
      </c>
      <c r="K168" s="422">
        <v>0.76071919141301392</v>
      </c>
      <c r="L168" s="428">
        <f>Table4[[#This Row],[Total % Proficient or Advanced English]]-Table4[[#This Row],[2016-17 Total % Met Readiness Benchmark English]]</f>
        <v>-6.6274746968569498E-2</v>
      </c>
      <c r="M168" s="425">
        <v>432</v>
      </c>
      <c r="N168" s="422">
        <v>0.34722222222222221</v>
      </c>
      <c r="O168" s="423">
        <v>447</v>
      </c>
      <c r="P168" s="422">
        <v>0.40501295644040258</v>
      </c>
      <c r="Q168" s="428">
        <f>Table4[[#This Row],[Total % Proficient or Advanced Reading]]-Table4[[#This Row],[2016-17 Total % Met Readiness Benchmark Reading]]</f>
        <v>-5.7790734218180373E-2</v>
      </c>
      <c r="R168" s="302">
        <v>432</v>
      </c>
      <c r="S168" s="301">
        <v>0.35648148148148151</v>
      </c>
      <c r="T168" s="453">
        <v>446.06099999999998</v>
      </c>
      <c r="U168" s="301">
        <v>0.38344531353335087</v>
      </c>
      <c r="V168" s="457">
        <f>Table4[[#This Row],[Total % Proficient or Advanced Science]]-Table4[[#This Row],[2016-17 Total % Met Readiness Benchmark Science]]</f>
        <v>-2.6963832051869363E-2</v>
      </c>
      <c r="W168" s="426">
        <v>2</v>
      </c>
      <c r="X168" s="423">
        <v>715</v>
      </c>
      <c r="Y168" s="422">
        <v>0.65</v>
      </c>
      <c r="Z168" s="427">
        <v>2803000</v>
      </c>
    </row>
    <row r="169" spans="1:26" ht="17.25" customHeight="1" x14ac:dyDescent="0.2">
      <c r="A169" s="411">
        <v>161</v>
      </c>
      <c r="B169" s="420" t="s">
        <v>323</v>
      </c>
      <c r="C169" s="421">
        <v>214</v>
      </c>
      <c r="D169" s="422">
        <v>0.1822429906542056</v>
      </c>
      <c r="E169" s="423">
        <v>212</v>
      </c>
      <c r="F169" s="422">
        <v>0.25001886792452827</v>
      </c>
      <c r="G169" s="428">
        <f>Table4[[#This Row],[2017-18 - Total % Met Readiness Becnhmark Math]]-Table4[[#This Row],[2016-17 Total % Met Readiness Benchmark Math]]</f>
        <v>-6.7775877270322665E-2</v>
      </c>
      <c r="H169" s="425">
        <v>214</v>
      </c>
      <c r="I169" s="422">
        <v>0.44392523364485981</v>
      </c>
      <c r="J169" s="423">
        <v>211</v>
      </c>
      <c r="K169" s="422">
        <v>0.42652395978432878</v>
      </c>
      <c r="L169" s="424">
        <f>Table4[[#This Row],[Total % Proficient or Advanced English]]-Table4[[#This Row],[2016-17 Total % Met Readiness Benchmark English]]</f>
        <v>1.740127386053103E-2</v>
      </c>
      <c r="M169" s="425">
        <v>214</v>
      </c>
      <c r="N169" s="422">
        <v>0.14485981308411214</v>
      </c>
      <c r="O169" s="423">
        <v>211</v>
      </c>
      <c r="P169" s="422">
        <v>0.16581371545547596</v>
      </c>
      <c r="Q169" s="428">
        <f>Table4[[#This Row],[Total % Proficient or Advanced Reading]]-Table4[[#This Row],[2016-17 Total % Met Readiness Benchmark Reading]]</f>
        <v>-2.0953902371363825E-2</v>
      </c>
      <c r="R169" s="302">
        <v>214</v>
      </c>
      <c r="S169" s="301">
        <v>0.14018691588785046</v>
      </c>
      <c r="T169" s="453">
        <v>212.06299999999999</v>
      </c>
      <c r="U169" s="301">
        <v>0.11801681575758148</v>
      </c>
      <c r="V169" s="458">
        <f>Table4[[#This Row],[Total % Proficient or Advanced Science]]-Table4[[#This Row],[2016-17 Total % Met Readiness Benchmark Science]]</f>
        <v>2.2170100130268974E-2</v>
      </c>
      <c r="W169" s="426">
        <v>5</v>
      </c>
      <c r="X169" s="423">
        <v>361</v>
      </c>
      <c r="Y169" s="422">
        <v>0.97</v>
      </c>
      <c r="Z169" s="427">
        <v>5404000</v>
      </c>
    </row>
    <row r="170" spans="1:26" ht="17.25" customHeight="1" x14ac:dyDescent="0.2">
      <c r="A170" s="411">
        <v>162</v>
      </c>
      <c r="B170" s="420" t="s">
        <v>214</v>
      </c>
      <c r="C170" s="421">
        <v>645</v>
      </c>
      <c r="D170" s="422">
        <v>0.41240310077519382</v>
      </c>
      <c r="E170" s="423">
        <v>650</v>
      </c>
      <c r="F170" s="422">
        <v>0.41545927156392265</v>
      </c>
      <c r="G170" s="428">
        <f>Table4[[#This Row],[2017-18 - Total % Met Readiness Becnhmark Math]]-Table4[[#This Row],[2016-17 Total % Met Readiness Benchmark Math]]</f>
        <v>-3.0561707887288292E-3</v>
      </c>
      <c r="H170" s="425">
        <v>645</v>
      </c>
      <c r="I170" s="422">
        <v>0.70232558139534884</v>
      </c>
      <c r="J170" s="423">
        <v>649</v>
      </c>
      <c r="K170" s="422">
        <v>0.75178282633808247</v>
      </c>
      <c r="L170" s="428">
        <f>Table4[[#This Row],[Total % Proficient or Advanced English]]-Table4[[#This Row],[2016-17 Total % Met Readiness Benchmark English]]</f>
        <v>-4.9457244942733625E-2</v>
      </c>
      <c r="M170" s="425">
        <v>642</v>
      </c>
      <c r="N170" s="422">
        <v>0.33489096573208721</v>
      </c>
      <c r="O170" s="423">
        <v>650</v>
      </c>
      <c r="P170" s="422">
        <v>0.35230684978709786</v>
      </c>
      <c r="Q170" s="428">
        <f>Table4[[#This Row],[Total % Proficient or Advanced Reading]]-Table4[[#This Row],[2016-17 Total % Met Readiness Benchmark Reading]]</f>
        <v>-1.7415884055010655E-2</v>
      </c>
      <c r="R170" s="302">
        <v>645</v>
      </c>
      <c r="S170" s="301">
        <v>0.40465116279069768</v>
      </c>
      <c r="T170" s="453">
        <v>648.98299999999995</v>
      </c>
      <c r="U170" s="301">
        <v>0.39907054576159928</v>
      </c>
      <c r="V170" s="458">
        <f>Table4[[#This Row],[Total % Proficient or Advanced Science]]-Table4[[#This Row],[2016-17 Total % Met Readiness Benchmark Science]]</f>
        <v>5.5806170290984003E-3</v>
      </c>
      <c r="W170" s="426">
        <v>3</v>
      </c>
      <c r="X170" s="423">
        <v>1100</v>
      </c>
      <c r="Y170" s="422">
        <v>0.57999999999999996</v>
      </c>
      <c r="Z170" s="427">
        <v>2305000</v>
      </c>
    </row>
    <row r="171" spans="1:26" ht="17.25" customHeight="1" x14ac:dyDescent="0.2">
      <c r="A171" s="411">
        <v>163</v>
      </c>
      <c r="B171" s="420" t="s">
        <v>194</v>
      </c>
      <c r="C171" s="421">
        <v>277</v>
      </c>
      <c r="D171" s="422">
        <v>0.29241877256317689</v>
      </c>
      <c r="E171" s="423">
        <v>273</v>
      </c>
      <c r="F171" s="422">
        <v>0.26728178143882625</v>
      </c>
      <c r="G171" s="424">
        <f>Table4[[#This Row],[2017-18 - Total % Met Readiness Becnhmark Math]]-Table4[[#This Row],[2016-17 Total % Met Readiness Benchmark Math]]</f>
        <v>2.5136991124350638E-2</v>
      </c>
      <c r="H171" s="425">
        <v>277</v>
      </c>
      <c r="I171" s="422">
        <v>0.60649819494584833</v>
      </c>
      <c r="J171" s="423">
        <v>273</v>
      </c>
      <c r="K171" s="422">
        <v>0.65937556093647531</v>
      </c>
      <c r="L171" s="428">
        <f>Table4[[#This Row],[Total % Proficient or Advanced English]]-Table4[[#This Row],[2016-17 Total % Met Readiness Benchmark English]]</f>
        <v>-5.2877365990626979E-2</v>
      </c>
      <c r="M171" s="425">
        <v>277</v>
      </c>
      <c r="N171" s="422">
        <v>0.32851985559566788</v>
      </c>
      <c r="O171" s="423">
        <v>273</v>
      </c>
      <c r="P171" s="422">
        <v>0.35162705144787604</v>
      </c>
      <c r="Q171" s="428">
        <f>Table4[[#This Row],[Total % Proficient or Advanced Reading]]-Table4[[#This Row],[2016-17 Total % Met Readiness Benchmark Reading]]</f>
        <v>-2.3107195852208162E-2</v>
      </c>
      <c r="R171" s="302">
        <v>277</v>
      </c>
      <c r="S171" s="301">
        <v>0.28158844765342961</v>
      </c>
      <c r="T171" s="453">
        <v>272.86899999999997</v>
      </c>
      <c r="U171" s="301">
        <v>0.30032726326552306</v>
      </c>
      <c r="V171" s="457">
        <f>Table4[[#This Row],[Total % Proficient or Advanced Science]]-Table4[[#This Row],[2016-17 Total % Met Readiness Benchmark Science]]</f>
        <v>-1.8738815612093451E-2</v>
      </c>
      <c r="W171" s="426">
        <v>2</v>
      </c>
      <c r="X171" s="423">
        <v>480</v>
      </c>
      <c r="Y171" s="422">
        <v>0.73</v>
      </c>
      <c r="Z171" s="427">
        <v>6102000</v>
      </c>
    </row>
    <row r="172" spans="1:26" ht="17.25" customHeight="1" x14ac:dyDescent="0.2">
      <c r="A172" s="411">
        <v>164</v>
      </c>
      <c r="B172" s="420" t="s">
        <v>210</v>
      </c>
      <c r="C172" s="421">
        <v>389</v>
      </c>
      <c r="D172" s="422">
        <v>0.52185089974293053</v>
      </c>
      <c r="E172" s="423">
        <v>388</v>
      </c>
      <c r="F172" s="422">
        <v>0.58511233276374419</v>
      </c>
      <c r="G172" s="428">
        <f>Table4[[#This Row],[2017-18 - Total % Met Readiness Becnhmark Math]]-Table4[[#This Row],[2016-17 Total % Met Readiness Benchmark Math]]</f>
        <v>-6.3261433020813662E-2</v>
      </c>
      <c r="H172" s="425">
        <v>389</v>
      </c>
      <c r="I172" s="422">
        <v>0.82005141388174807</v>
      </c>
      <c r="J172" s="423">
        <v>388</v>
      </c>
      <c r="K172" s="422">
        <v>0.85333776530641159</v>
      </c>
      <c r="L172" s="428">
        <f>Table4[[#This Row],[Total % Proficient or Advanced English]]-Table4[[#This Row],[2016-17 Total % Met Readiness Benchmark English]]</f>
        <v>-3.3286351424663518E-2</v>
      </c>
      <c r="M172" s="425">
        <v>389</v>
      </c>
      <c r="N172" s="422">
        <v>0.49871465295629819</v>
      </c>
      <c r="O172" s="423">
        <v>388</v>
      </c>
      <c r="P172" s="422">
        <v>0.52579998247178727</v>
      </c>
      <c r="Q172" s="428">
        <f>Table4[[#This Row],[Total % Proficient or Advanced Reading]]-Table4[[#This Row],[2016-17 Total % Met Readiness Benchmark Reading]]</f>
        <v>-2.7085329515489087E-2</v>
      </c>
      <c r="R172" s="302">
        <v>389</v>
      </c>
      <c r="S172" s="301">
        <v>0.48071979434447298</v>
      </c>
      <c r="T172" s="453">
        <v>388.01599999999996</v>
      </c>
      <c r="U172" s="301">
        <v>0.49219619809492393</v>
      </c>
      <c r="V172" s="457">
        <f>Table4[[#This Row],[Total % Proficient or Advanced Science]]-Table4[[#This Row],[2016-17 Total % Met Readiness Benchmark Science]]</f>
        <v>-1.1476403750450948E-2</v>
      </c>
      <c r="W172" s="426">
        <v>2</v>
      </c>
      <c r="X172" s="423">
        <v>665</v>
      </c>
      <c r="Y172" s="422">
        <v>0.62</v>
      </c>
      <c r="Z172" s="427">
        <v>7403000</v>
      </c>
    </row>
    <row r="173" spans="1:26" ht="17.25" customHeight="1" x14ac:dyDescent="0.2">
      <c r="A173" s="411">
        <v>165</v>
      </c>
      <c r="B173" s="420" t="s">
        <v>314</v>
      </c>
      <c r="C173" s="421">
        <v>746</v>
      </c>
      <c r="D173" s="422">
        <v>0.29490616621983912</v>
      </c>
      <c r="E173" s="423">
        <v>722</v>
      </c>
      <c r="F173" s="422">
        <v>0.31023216130792608</v>
      </c>
      <c r="G173" s="428">
        <f>Table4[[#This Row],[2017-18 - Total % Met Readiness Becnhmark Math]]-Table4[[#This Row],[2016-17 Total % Met Readiness Benchmark Math]]</f>
        <v>-1.5325995088086963E-2</v>
      </c>
      <c r="H173" s="425">
        <v>747</v>
      </c>
      <c r="I173" s="422">
        <v>0.60776439089692103</v>
      </c>
      <c r="J173" s="423">
        <v>722</v>
      </c>
      <c r="K173" s="422">
        <v>0.63019100516641968</v>
      </c>
      <c r="L173" s="428">
        <f>Table4[[#This Row],[Total % Proficient or Advanced English]]-Table4[[#This Row],[2016-17 Total % Met Readiness Benchmark English]]</f>
        <v>-2.2426614269498657E-2</v>
      </c>
      <c r="M173" s="425">
        <v>747</v>
      </c>
      <c r="N173" s="422">
        <v>0.25970548862115128</v>
      </c>
      <c r="O173" s="423">
        <v>722</v>
      </c>
      <c r="P173" s="422">
        <v>0.26442842556044927</v>
      </c>
      <c r="Q173" s="428">
        <f>Table4[[#This Row],[Total % Proficient or Advanced Reading]]-Table4[[#This Row],[2016-17 Total % Met Readiness Benchmark Reading]]</f>
        <v>-4.7229369392979836E-3</v>
      </c>
      <c r="R173" s="302">
        <v>746</v>
      </c>
      <c r="S173" s="301">
        <v>0.19973190348525471</v>
      </c>
      <c r="T173" s="453">
        <v>721.803</v>
      </c>
      <c r="U173" s="301">
        <v>0.24248028894310497</v>
      </c>
      <c r="V173" s="457">
        <f>Table4[[#This Row],[Total % Proficient or Advanced Science]]-Table4[[#This Row],[2016-17 Total % Met Readiness Benchmark Science]]</f>
        <v>-4.2748385457850258E-2</v>
      </c>
      <c r="W173" s="426">
        <v>5</v>
      </c>
      <c r="X173" s="423">
        <v>1171</v>
      </c>
      <c r="Y173" s="422">
        <v>0.76</v>
      </c>
      <c r="Z173" s="427">
        <v>2105000</v>
      </c>
    </row>
    <row r="174" spans="1:26" ht="17.25" customHeight="1" x14ac:dyDescent="0.2">
      <c r="A174" s="411">
        <v>166</v>
      </c>
      <c r="B174" s="420" t="s">
        <v>175</v>
      </c>
      <c r="C174" s="421">
        <v>557</v>
      </c>
      <c r="D174" s="422">
        <v>0.62477558348294437</v>
      </c>
      <c r="E174" s="423">
        <v>550</v>
      </c>
      <c r="F174" s="422">
        <v>0.58743739148615104</v>
      </c>
      <c r="G174" s="424">
        <f>Table4[[#This Row],[2017-18 - Total % Met Readiness Becnhmark Math]]-Table4[[#This Row],[2016-17 Total % Met Readiness Benchmark Math]]</f>
        <v>3.7338191996793335E-2</v>
      </c>
      <c r="H174" s="425">
        <v>557</v>
      </c>
      <c r="I174" s="422">
        <v>0.81508078994613997</v>
      </c>
      <c r="J174" s="423">
        <v>552</v>
      </c>
      <c r="K174" s="422">
        <v>0.82048499648553264</v>
      </c>
      <c r="L174" s="428">
        <f>Table4[[#This Row],[Total % Proficient or Advanced English]]-Table4[[#This Row],[2016-17 Total % Met Readiness Benchmark English]]</f>
        <v>-5.4042065393926642E-3</v>
      </c>
      <c r="M174" s="425">
        <v>557</v>
      </c>
      <c r="N174" s="422">
        <v>0.50089766606822261</v>
      </c>
      <c r="O174" s="423">
        <v>550</v>
      </c>
      <c r="P174" s="422">
        <v>0.47635148031607716</v>
      </c>
      <c r="Q174" s="424">
        <f>Table4[[#This Row],[Total % Proficient or Advanced Reading]]-Table4[[#This Row],[2016-17 Total % Met Readiness Benchmark Reading]]</f>
        <v>2.4546185752145455E-2</v>
      </c>
      <c r="R174" s="302">
        <v>556</v>
      </c>
      <c r="S174" s="301">
        <v>0.52877697841726623</v>
      </c>
      <c r="T174" s="453">
        <v>551.01700000000005</v>
      </c>
      <c r="U174" s="301">
        <v>0.48267657803661224</v>
      </c>
      <c r="V174" s="458">
        <f>Table4[[#This Row],[Total % Proficient or Advanced Science]]-Table4[[#This Row],[2016-17 Total % Met Readiness Benchmark Science]]</f>
        <v>4.6100400380653994E-2</v>
      </c>
      <c r="W174" s="426">
        <v>2</v>
      </c>
      <c r="X174" s="423">
        <v>880</v>
      </c>
      <c r="Y174" s="422">
        <v>0.55000000000000004</v>
      </c>
      <c r="Z174" s="427">
        <v>3302000</v>
      </c>
    </row>
    <row r="175" spans="1:26" ht="17.25" customHeight="1" x14ac:dyDescent="0.2">
      <c r="A175" s="411">
        <v>167</v>
      </c>
      <c r="B175" s="420" t="s">
        <v>293</v>
      </c>
      <c r="C175" s="421">
        <v>1042</v>
      </c>
      <c r="D175" s="422">
        <v>0.53262955854126681</v>
      </c>
      <c r="E175" s="423">
        <v>1004</v>
      </c>
      <c r="F175" s="422">
        <v>0.52377911685393042</v>
      </c>
      <c r="G175" s="424">
        <f>Table4[[#This Row],[2017-18 - Total % Met Readiness Becnhmark Math]]-Table4[[#This Row],[2016-17 Total % Met Readiness Benchmark Math]]</f>
        <v>8.8504416873363967E-3</v>
      </c>
      <c r="H175" s="425">
        <v>1042</v>
      </c>
      <c r="I175" s="422">
        <v>0.78023032629558542</v>
      </c>
      <c r="J175" s="423">
        <v>1003</v>
      </c>
      <c r="K175" s="422">
        <v>0.75958092994002613</v>
      </c>
      <c r="L175" s="424">
        <f>Table4[[#This Row],[Total % Proficient or Advanced English]]-Table4[[#This Row],[2016-17 Total % Met Readiness Benchmark English]]</f>
        <v>2.0649396355559291E-2</v>
      </c>
      <c r="M175" s="425">
        <v>1042</v>
      </c>
      <c r="N175" s="422">
        <v>0.42514395393474091</v>
      </c>
      <c r="O175" s="423">
        <v>1004</v>
      </c>
      <c r="P175" s="422">
        <v>0.43911437276703225</v>
      </c>
      <c r="Q175" s="428">
        <f>Table4[[#This Row],[Total % Proficient or Advanced Reading]]-Table4[[#This Row],[2016-17 Total % Met Readiness Benchmark Reading]]</f>
        <v>-1.3970418832291331E-2</v>
      </c>
      <c r="R175" s="302">
        <v>1042</v>
      </c>
      <c r="S175" s="301">
        <v>0.44529750479846447</v>
      </c>
      <c r="T175" s="453">
        <v>1002.748</v>
      </c>
      <c r="U175" s="301">
        <v>0.47353173479278932</v>
      </c>
      <c r="V175" s="457">
        <f>Table4[[#This Row],[Total % Proficient or Advanced Science]]-Table4[[#This Row],[2016-17 Total % Met Readiness Benchmark Science]]</f>
        <v>-2.8234229994324844E-2</v>
      </c>
      <c r="W175" s="426">
        <v>4</v>
      </c>
      <c r="X175" s="423">
        <v>1709</v>
      </c>
      <c r="Y175" s="422">
        <v>0.69</v>
      </c>
      <c r="Z175" s="427">
        <v>5703000</v>
      </c>
    </row>
    <row r="176" spans="1:26" ht="17.25" customHeight="1" x14ac:dyDescent="0.2">
      <c r="A176" s="411">
        <v>168</v>
      </c>
      <c r="B176" s="420" t="s">
        <v>172</v>
      </c>
      <c r="C176" s="421">
        <v>324</v>
      </c>
      <c r="D176" s="422">
        <v>0.22222222222222221</v>
      </c>
      <c r="E176" s="423">
        <v>338</v>
      </c>
      <c r="F176" s="422">
        <v>0.2634976612633616</v>
      </c>
      <c r="G176" s="428">
        <f>Table4[[#This Row],[2017-18 - Total % Met Readiness Becnhmark Math]]-Table4[[#This Row],[2016-17 Total % Met Readiness Benchmark Math]]</f>
        <v>-4.1275439041139395E-2</v>
      </c>
      <c r="H176" s="425">
        <v>324</v>
      </c>
      <c r="I176" s="422">
        <v>0.60185185185185186</v>
      </c>
      <c r="J176" s="423">
        <v>338</v>
      </c>
      <c r="K176" s="422">
        <v>0.60067051537362137</v>
      </c>
      <c r="L176" s="424">
        <f>Table4[[#This Row],[Total % Proficient or Advanced English]]-Table4[[#This Row],[2016-17 Total % Met Readiness Benchmark English]]</f>
        <v>1.181336478230488E-3</v>
      </c>
      <c r="M176" s="425">
        <v>324</v>
      </c>
      <c r="N176" s="422">
        <v>0.28703703703703703</v>
      </c>
      <c r="O176" s="423">
        <v>338</v>
      </c>
      <c r="P176" s="422">
        <v>0.3433781820441425</v>
      </c>
      <c r="Q176" s="428">
        <f>Table4[[#This Row],[Total % Proficient or Advanced Reading]]-Table4[[#This Row],[2016-17 Total % Met Readiness Benchmark Reading]]</f>
        <v>-5.6341145007105464E-2</v>
      </c>
      <c r="R176" s="302">
        <v>324</v>
      </c>
      <c r="S176" s="301">
        <v>0.22839506172839508</v>
      </c>
      <c r="T176" s="453">
        <v>338.07400000000001</v>
      </c>
      <c r="U176" s="301">
        <v>0.26346007087205758</v>
      </c>
      <c r="V176" s="457">
        <f>Table4[[#This Row],[Total % Proficient or Advanced Science]]-Table4[[#This Row],[2016-17 Total % Met Readiness Benchmark Science]]</f>
        <v>-3.5065009143662507E-2</v>
      </c>
      <c r="W176" s="426">
        <v>2</v>
      </c>
      <c r="X176" s="423">
        <v>524</v>
      </c>
      <c r="Y176" s="422">
        <v>0.73</v>
      </c>
      <c r="Z176" s="427">
        <v>3211000</v>
      </c>
    </row>
    <row r="177" spans="1:26" ht="17.25" customHeight="1" x14ac:dyDescent="0.2">
      <c r="A177" s="411">
        <v>169</v>
      </c>
      <c r="B177" s="420" t="s">
        <v>275</v>
      </c>
      <c r="C177" s="421">
        <v>229</v>
      </c>
      <c r="D177" s="422">
        <v>0.26637554585152839</v>
      </c>
      <c r="E177" s="423">
        <v>244</v>
      </c>
      <c r="F177" s="422">
        <v>0.1802991731539442</v>
      </c>
      <c r="G177" s="424">
        <f>Table4[[#This Row],[2017-18 - Total % Met Readiness Becnhmark Math]]-Table4[[#This Row],[2016-17 Total % Met Readiness Benchmark Math]]</f>
        <v>8.6076372697584197E-2</v>
      </c>
      <c r="H177" s="425">
        <v>229</v>
      </c>
      <c r="I177" s="422">
        <v>0.50218340611353718</v>
      </c>
      <c r="J177" s="423">
        <v>244</v>
      </c>
      <c r="K177" s="422">
        <v>0.48340806807282743</v>
      </c>
      <c r="L177" s="424">
        <f>Table4[[#This Row],[Total % Proficient or Advanced English]]-Table4[[#This Row],[2016-17 Total % Met Readiness Benchmark English]]</f>
        <v>1.8775338040709744E-2</v>
      </c>
      <c r="M177" s="425">
        <v>229</v>
      </c>
      <c r="N177" s="422">
        <v>0.22270742358078602</v>
      </c>
      <c r="O177" s="423">
        <v>244</v>
      </c>
      <c r="P177" s="422">
        <v>0.22947124232028751</v>
      </c>
      <c r="Q177" s="428">
        <f>Table4[[#This Row],[Total % Proficient or Advanced Reading]]-Table4[[#This Row],[2016-17 Total % Met Readiness Benchmark Reading]]</f>
        <v>-6.7638187395014926E-3</v>
      </c>
      <c r="R177" s="302">
        <v>229</v>
      </c>
      <c r="S177" s="301">
        <v>0.1703056768558952</v>
      </c>
      <c r="T177" s="453">
        <v>243.971</v>
      </c>
      <c r="U177" s="301">
        <v>0.18852240635157455</v>
      </c>
      <c r="V177" s="457">
        <f>Table4[[#This Row],[Total % Proficient or Advanced Science]]-Table4[[#This Row],[2016-17 Total % Met Readiness Benchmark Science]]</f>
        <v>-1.8216729495679346E-2</v>
      </c>
      <c r="W177" s="426">
        <v>4</v>
      </c>
      <c r="X177" s="423">
        <v>405</v>
      </c>
      <c r="Y177" s="422">
        <v>0.9</v>
      </c>
      <c r="Z177" s="427">
        <v>3104000</v>
      </c>
    </row>
    <row r="178" spans="1:26" ht="17.25" customHeight="1" x14ac:dyDescent="0.2">
      <c r="A178" s="411">
        <v>170</v>
      </c>
      <c r="B178" s="420" t="s">
        <v>316</v>
      </c>
      <c r="C178" s="421">
        <v>1130</v>
      </c>
      <c r="D178" s="422">
        <v>0.4336283185840708</v>
      </c>
      <c r="E178" s="423">
        <v>1152</v>
      </c>
      <c r="F178" s="422">
        <v>0.48344607146949647</v>
      </c>
      <c r="G178" s="428">
        <f>Table4[[#This Row],[2017-18 - Total % Met Readiness Becnhmark Math]]-Table4[[#This Row],[2016-17 Total % Met Readiness Benchmark Math]]</f>
        <v>-4.981775288542567E-2</v>
      </c>
      <c r="H178" s="425">
        <v>1129</v>
      </c>
      <c r="I178" s="422">
        <v>0.63773250664304704</v>
      </c>
      <c r="J178" s="423">
        <v>1150</v>
      </c>
      <c r="K178" s="422">
        <v>0.66276041213883086</v>
      </c>
      <c r="L178" s="428">
        <f>Table4[[#This Row],[Total % Proficient or Advanced English]]-Table4[[#This Row],[2016-17 Total % Met Readiness Benchmark English]]</f>
        <v>-2.502790549578382E-2</v>
      </c>
      <c r="M178" s="425">
        <v>1131</v>
      </c>
      <c r="N178" s="422">
        <v>0.3572060123784262</v>
      </c>
      <c r="O178" s="423">
        <v>1150</v>
      </c>
      <c r="P178" s="422">
        <v>0.38257881638730662</v>
      </c>
      <c r="Q178" s="428">
        <f>Table4[[#This Row],[Total % Proficient or Advanced Reading]]-Table4[[#This Row],[2016-17 Total % Met Readiness Benchmark Reading]]</f>
        <v>-2.5372804008880423E-2</v>
      </c>
      <c r="R178" s="302">
        <v>1131</v>
      </c>
      <c r="S178" s="301">
        <v>0.34748010610079572</v>
      </c>
      <c r="T178" s="453">
        <v>1151.2930000000001</v>
      </c>
      <c r="U178" s="301">
        <v>0.35196079538397262</v>
      </c>
      <c r="V178" s="457">
        <f>Table4[[#This Row],[Total % Proficient or Advanced Science]]-Table4[[#This Row],[2016-17 Total % Met Readiness Benchmark Science]]</f>
        <v>-4.4806892831769085E-3</v>
      </c>
      <c r="W178" s="426">
        <v>5</v>
      </c>
      <c r="X178" s="423">
        <v>1930</v>
      </c>
      <c r="Y178" s="422">
        <v>0.57999999999999996</v>
      </c>
      <c r="Z178" s="427">
        <v>2203000</v>
      </c>
    </row>
    <row r="179" spans="1:26" ht="17.25" customHeight="1" x14ac:dyDescent="0.2">
      <c r="A179" s="411">
        <v>171</v>
      </c>
      <c r="B179" s="420" t="s">
        <v>284</v>
      </c>
      <c r="C179" s="421">
        <v>274</v>
      </c>
      <c r="D179" s="422">
        <v>0.39416058394160586</v>
      </c>
      <c r="E179" s="423">
        <v>283</v>
      </c>
      <c r="F179" s="422">
        <v>0.4557457696603005</v>
      </c>
      <c r="G179" s="428">
        <f>Table4[[#This Row],[2017-18 - Total % Met Readiness Becnhmark Math]]-Table4[[#This Row],[2016-17 Total % Met Readiness Benchmark Math]]</f>
        <v>-6.1585185718694646E-2</v>
      </c>
      <c r="H179" s="425">
        <v>274</v>
      </c>
      <c r="I179" s="422">
        <v>0.76277372262773724</v>
      </c>
      <c r="J179" s="423">
        <v>283</v>
      </c>
      <c r="K179" s="422">
        <v>0.75256107727741584</v>
      </c>
      <c r="L179" s="424">
        <f>Table4[[#This Row],[Total % Proficient or Advanced English]]-Table4[[#This Row],[2016-17 Total % Met Readiness Benchmark English]]</f>
        <v>1.0212645350321403E-2</v>
      </c>
      <c r="M179" s="425">
        <v>274</v>
      </c>
      <c r="N179" s="422">
        <v>0.3978102189781022</v>
      </c>
      <c r="O179" s="423">
        <v>283</v>
      </c>
      <c r="P179" s="422">
        <v>0.37451777008408105</v>
      </c>
      <c r="Q179" s="424">
        <f>Table4[[#This Row],[Total % Proficient or Advanced Reading]]-Table4[[#This Row],[2016-17 Total % Met Readiness Benchmark Reading]]</f>
        <v>2.3292448894021156E-2</v>
      </c>
      <c r="R179" s="302">
        <v>274</v>
      </c>
      <c r="S179" s="301">
        <v>0.41240875912408759</v>
      </c>
      <c r="T179" s="453">
        <v>283.09800000000001</v>
      </c>
      <c r="U179" s="301">
        <v>0.37438625493645306</v>
      </c>
      <c r="V179" s="458">
        <f>Table4[[#This Row],[Total % Proficient or Advanced Science]]-Table4[[#This Row],[2016-17 Total % Met Readiness Benchmark Science]]</f>
        <v>3.8022504187634532E-2</v>
      </c>
      <c r="W179" s="426">
        <v>4</v>
      </c>
      <c r="X179" s="423">
        <v>466</v>
      </c>
      <c r="Y179" s="422">
        <v>0.74</v>
      </c>
      <c r="Z179" s="427">
        <v>4902000</v>
      </c>
    </row>
    <row r="180" spans="1:26" ht="17.25" customHeight="1" x14ac:dyDescent="0.2">
      <c r="A180" s="411">
        <v>172</v>
      </c>
      <c r="B180" s="420" t="s">
        <v>66</v>
      </c>
      <c r="C180" s="421">
        <v>2427</v>
      </c>
      <c r="D180" s="422">
        <v>0.5426452410383189</v>
      </c>
      <c r="E180" s="423">
        <v>2386</v>
      </c>
      <c r="F180" s="422">
        <v>0.53727918488245185</v>
      </c>
      <c r="G180" s="424">
        <f>Table4[[#This Row],[2017-18 - Total % Met Readiness Becnhmark Math]]-Table4[[#This Row],[2016-17 Total % Met Readiness Benchmark Math]]</f>
        <v>5.3660561558670494E-3</v>
      </c>
      <c r="H180" s="425">
        <v>2427</v>
      </c>
      <c r="I180" s="422">
        <v>0.75896168108776263</v>
      </c>
      <c r="J180" s="423">
        <v>2387</v>
      </c>
      <c r="K180" s="422">
        <v>0.76766861865908065</v>
      </c>
      <c r="L180" s="428">
        <f>Table4[[#This Row],[Total % Proficient or Advanced English]]-Table4[[#This Row],[2016-17 Total % Met Readiness Benchmark English]]</f>
        <v>-8.7069375713180186E-3</v>
      </c>
      <c r="M180" s="425">
        <v>2426</v>
      </c>
      <c r="N180" s="422">
        <v>0.48516075845012363</v>
      </c>
      <c r="O180" s="423">
        <v>2387</v>
      </c>
      <c r="P180" s="422">
        <v>0.46490689567463078</v>
      </c>
      <c r="Q180" s="424">
        <f>Table4[[#This Row],[Total % Proficient or Advanced Reading]]-Table4[[#This Row],[2016-17 Total % Met Readiness Benchmark Reading]]</f>
        <v>2.0253862775492848E-2</v>
      </c>
      <c r="R180" s="302">
        <v>2425</v>
      </c>
      <c r="S180" s="301">
        <v>0.48247422680412377</v>
      </c>
      <c r="T180" s="453">
        <v>2389.297</v>
      </c>
      <c r="U180" s="301">
        <v>0.51187273913623954</v>
      </c>
      <c r="V180" s="457">
        <f>Table4[[#This Row],[Total % Proficient or Advanced Science]]-Table4[[#This Row],[2016-17 Total % Met Readiness Benchmark Science]]</f>
        <v>-2.9398512332115767E-2</v>
      </c>
      <c r="W180" s="426">
        <v>1</v>
      </c>
      <c r="X180" s="423">
        <v>3865</v>
      </c>
      <c r="Y180" s="422">
        <v>0.5</v>
      </c>
      <c r="Z180" s="427">
        <v>303000</v>
      </c>
    </row>
    <row r="181" spans="1:26" ht="17.25" customHeight="1" x14ac:dyDescent="0.2">
      <c r="A181" s="411">
        <v>173</v>
      </c>
      <c r="B181" s="420" t="s">
        <v>223</v>
      </c>
      <c r="C181" s="421">
        <v>343</v>
      </c>
      <c r="D181" s="422">
        <v>0.31778425655976678</v>
      </c>
      <c r="E181" s="423">
        <v>306</v>
      </c>
      <c r="F181" s="422">
        <v>0.32356738699101417</v>
      </c>
      <c r="G181" s="428">
        <f>Table4[[#This Row],[2017-18 - Total % Met Readiness Becnhmark Math]]-Table4[[#This Row],[2016-17 Total % Met Readiness Benchmark Math]]</f>
        <v>-5.7831304312473963E-3</v>
      </c>
      <c r="H181" s="425">
        <v>344</v>
      </c>
      <c r="I181" s="422">
        <v>0.69186046511627897</v>
      </c>
      <c r="J181" s="423">
        <v>305</v>
      </c>
      <c r="K181" s="422">
        <v>0.66884703027918491</v>
      </c>
      <c r="L181" s="424">
        <f>Table4[[#This Row],[Total % Proficient or Advanced English]]-Table4[[#This Row],[2016-17 Total % Met Readiness Benchmark English]]</f>
        <v>2.301343483709406E-2</v>
      </c>
      <c r="M181" s="425">
        <v>342</v>
      </c>
      <c r="N181" s="422">
        <v>0.27192982456140347</v>
      </c>
      <c r="O181" s="423">
        <v>305</v>
      </c>
      <c r="P181" s="422">
        <v>0.28182235633691943</v>
      </c>
      <c r="Q181" s="428">
        <f>Table4[[#This Row],[Total % Proficient or Advanced Reading]]-Table4[[#This Row],[2016-17 Total % Met Readiness Benchmark Reading]]</f>
        <v>-9.892531775515967E-3</v>
      </c>
      <c r="R181" s="302">
        <v>342</v>
      </c>
      <c r="S181" s="301">
        <v>0.2807017543859649</v>
      </c>
      <c r="T181" s="453">
        <v>305.00099999999998</v>
      </c>
      <c r="U181" s="301">
        <v>0.26897616729125479</v>
      </c>
      <c r="V181" s="458">
        <f>Table4[[#This Row],[Total % Proficient or Advanced Science]]-Table4[[#This Row],[2016-17 Total % Met Readiness Benchmark Science]]</f>
        <v>1.172558709471011E-2</v>
      </c>
      <c r="W181" s="426">
        <v>3</v>
      </c>
      <c r="X181" s="423">
        <v>527</v>
      </c>
      <c r="Y181" s="422">
        <v>0.81</v>
      </c>
      <c r="Z181" s="427">
        <v>2607000</v>
      </c>
    </row>
    <row r="182" spans="1:26" ht="17.25" customHeight="1" x14ac:dyDescent="0.2">
      <c r="A182" s="411">
        <v>174</v>
      </c>
      <c r="B182" s="420" t="s">
        <v>200</v>
      </c>
      <c r="C182" s="421">
        <v>1022</v>
      </c>
      <c r="D182" s="422">
        <v>0.51369863013698625</v>
      </c>
      <c r="E182" s="423">
        <v>986</v>
      </c>
      <c r="F182" s="422">
        <v>0.56695066846221254</v>
      </c>
      <c r="G182" s="428">
        <f>Table4[[#This Row],[2017-18 - Total % Met Readiness Becnhmark Math]]-Table4[[#This Row],[2016-17 Total % Met Readiness Benchmark Math]]</f>
        <v>-5.3252038325226292E-2</v>
      </c>
      <c r="H182" s="425">
        <v>1023</v>
      </c>
      <c r="I182" s="422">
        <v>0.78299120234604103</v>
      </c>
      <c r="J182" s="423">
        <v>986</v>
      </c>
      <c r="K182" s="422">
        <v>0.78984291983355104</v>
      </c>
      <c r="L182" s="428">
        <f>Table4[[#This Row],[Total % Proficient or Advanced English]]-Table4[[#This Row],[2016-17 Total % Met Readiness Benchmark English]]</f>
        <v>-6.8517174875100118E-3</v>
      </c>
      <c r="M182" s="425">
        <v>1023</v>
      </c>
      <c r="N182" s="422">
        <v>0.49071358748778104</v>
      </c>
      <c r="O182" s="423">
        <v>986</v>
      </c>
      <c r="P182" s="422">
        <v>0.50516764421945848</v>
      </c>
      <c r="Q182" s="428">
        <f>Table4[[#This Row],[Total % Proficient or Advanced Reading]]-Table4[[#This Row],[2016-17 Total % Met Readiness Benchmark Reading]]</f>
        <v>-1.4454056731677434E-2</v>
      </c>
      <c r="R182" s="302">
        <v>1022</v>
      </c>
      <c r="S182" s="301">
        <v>0.48336594911937375</v>
      </c>
      <c r="T182" s="453">
        <v>986</v>
      </c>
      <c r="U182" s="301">
        <v>0.52732048681541577</v>
      </c>
      <c r="V182" s="457">
        <f>Table4[[#This Row],[Total % Proficient or Advanced Science]]-Table4[[#This Row],[2016-17 Total % Met Readiness Benchmark Science]]</f>
        <v>-4.3954537696042018E-2</v>
      </c>
      <c r="W182" s="426">
        <v>2</v>
      </c>
      <c r="X182" s="423">
        <v>1617</v>
      </c>
      <c r="Y182" s="422">
        <v>0.63</v>
      </c>
      <c r="Z182" s="427">
        <v>6901000</v>
      </c>
    </row>
    <row r="183" spans="1:26" ht="17.25" customHeight="1" x14ac:dyDescent="0.2">
      <c r="A183" s="411">
        <v>175</v>
      </c>
      <c r="B183" s="420" t="s">
        <v>93</v>
      </c>
      <c r="C183" s="421">
        <v>373</v>
      </c>
      <c r="D183" s="422">
        <v>0.4048257372654156</v>
      </c>
      <c r="E183" s="423">
        <v>377</v>
      </c>
      <c r="F183" s="422">
        <v>0.39795203920882205</v>
      </c>
      <c r="G183" s="424">
        <f>Table4[[#This Row],[2017-18 - Total % Met Readiness Becnhmark Math]]-Table4[[#This Row],[2016-17 Total % Met Readiness Benchmark Math]]</f>
        <v>6.8736980565935468E-3</v>
      </c>
      <c r="H183" s="425">
        <v>373</v>
      </c>
      <c r="I183" s="422">
        <v>0.68900804289544237</v>
      </c>
      <c r="J183" s="423">
        <v>377</v>
      </c>
      <c r="K183" s="422">
        <v>0.67374816354889866</v>
      </c>
      <c r="L183" s="424">
        <f>Table4[[#This Row],[Total % Proficient or Advanced English]]-Table4[[#This Row],[2016-17 Total % Met Readiness Benchmark English]]</f>
        <v>1.5259879346543714E-2</v>
      </c>
      <c r="M183" s="425">
        <v>373</v>
      </c>
      <c r="N183" s="422">
        <v>0.36729222520107241</v>
      </c>
      <c r="O183" s="423">
        <v>377</v>
      </c>
      <c r="P183" s="422">
        <v>0.34746095407860111</v>
      </c>
      <c r="Q183" s="424">
        <f>Table4[[#This Row],[Total % Proficient or Advanced Reading]]-Table4[[#This Row],[2016-17 Total % Met Readiness Benchmark Reading]]</f>
        <v>1.9831271122471295E-2</v>
      </c>
      <c r="R183" s="302">
        <v>373</v>
      </c>
      <c r="S183" s="301">
        <v>0.35656836461126007</v>
      </c>
      <c r="T183" s="453">
        <v>376.95600000000002</v>
      </c>
      <c r="U183" s="301">
        <v>0.31849871072485914</v>
      </c>
      <c r="V183" s="458">
        <f>Table4[[#This Row],[Total % Proficient or Advanced Science]]-Table4[[#This Row],[2016-17 Total % Met Readiness Benchmark Science]]</f>
        <v>3.8069653886400934E-2</v>
      </c>
      <c r="W183" s="426">
        <v>1</v>
      </c>
      <c r="X183" s="423">
        <v>631</v>
      </c>
      <c r="Y183" s="422">
        <v>0.74</v>
      </c>
      <c r="Z183" s="427">
        <v>1703000</v>
      </c>
    </row>
    <row r="184" spans="1:26" ht="17.25" customHeight="1" x14ac:dyDescent="0.2">
      <c r="A184" s="411">
        <v>176</v>
      </c>
      <c r="B184" s="420" t="s">
        <v>215</v>
      </c>
      <c r="C184" s="421">
        <v>311</v>
      </c>
      <c r="D184" s="422">
        <v>0.5562700964630225</v>
      </c>
      <c r="E184" s="423">
        <v>303</v>
      </c>
      <c r="F184" s="422">
        <v>0.58755883576158063</v>
      </c>
      <c r="G184" s="428">
        <f>Table4[[#This Row],[2017-18 - Total % Met Readiness Becnhmark Math]]-Table4[[#This Row],[2016-17 Total % Met Readiness Benchmark Math]]</f>
        <v>-3.1288739298558133E-2</v>
      </c>
      <c r="H184" s="425">
        <v>311</v>
      </c>
      <c r="I184" s="422">
        <v>0.77170418006430874</v>
      </c>
      <c r="J184" s="423">
        <v>303</v>
      </c>
      <c r="K184" s="422">
        <v>0.77529710338636804</v>
      </c>
      <c r="L184" s="428">
        <f>Table4[[#This Row],[Total % Proficient or Advanced English]]-Table4[[#This Row],[2016-17 Total % Met Readiness Benchmark English]]</f>
        <v>-3.5929233220592938E-3</v>
      </c>
      <c r="M184" s="425">
        <v>311</v>
      </c>
      <c r="N184" s="422">
        <v>0.52090032154340837</v>
      </c>
      <c r="O184" s="423">
        <v>303</v>
      </c>
      <c r="P184" s="422">
        <v>0.55110387809805506</v>
      </c>
      <c r="Q184" s="428">
        <f>Table4[[#This Row],[Total % Proficient or Advanced Reading]]-Table4[[#This Row],[2016-17 Total % Met Readiness Benchmark Reading]]</f>
        <v>-3.0203556554646682E-2</v>
      </c>
      <c r="R184" s="302">
        <v>311</v>
      </c>
      <c r="S184" s="301">
        <v>0.58520900321543401</v>
      </c>
      <c r="T184" s="453">
        <v>303.00700000000001</v>
      </c>
      <c r="U184" s="301">
        <v>0.54477619328926385</v>
      </c>
      <c r="V184" s="458">
        <f>Table4[[#This Row],[Total % Proficient or Advanced Science]]-Table4[[#This Row],[2016-17 Total % Met Readiness Benchmark Science]]</f>
        <v>4.0432809926170155E-2</v>
      </c>
      <c r="W184" s="426">
        <v>3</v>
      </c>
      <c r="X184" s="423">
        <v>488</v>
      </c>
      <c r="Y184" s="422">
        <v>0.57999999999999996</v>
      </c>
      <c r="Z184" s="427">
        <v>2306000</v>
      </c>
    </row>
    <row r="185" spans="1:26" ht="17.25" customHeight="1" x14ac:dyDescent="0.2">
      <c r="A185" s="411">
        <v>177</v>
      </c>
      <c r="B185" s="420" t="s">
        <v>94</v>
      </c>
      <c r="C185" s="421">
        <v>228</v>
      </c>
      <c r="D185" s="422">
        <v>0.43421052631578949</v>
      </c>
      <c r="E185" s="423">
        <v>214</v>
      </c>
      <c r="F185" s="422">
        <v>0.40194387981589208</v>
      </c>
      <c r="G185" s="424">
        <f>Table4[[#This Row],[2017-18 - Total % Met Readiness Becnhmark Math]]-Table4[[#This Row],[2016-17 Total % Met Readiness Benchmark Math]]</f>
        <v>3.2266646499897411E-2</v>
      </c>
      <c r="H185" s="425">
        <v>228</v>
      </c>
      <c r="I185" s="422">
        <v>0.69736842105263164</v>
      </c>
      <c r="J185" s="423">
        <v>214</v>
      </c>
      <c r="K185" s="422">
        <v>0.65414359477582307</v>
      </c>
      <c r="L185" s="424">
        <f>Table4[[#This Row],[Total % Proficient or Advanced English]]-Table4[[#This Row],[2016-17 Total % Met Readiness Benchmark English]]</f>
        <v>4.322482627680857E-2</v>
      </c>
      <c r="M185" s="425">
        <v>228</v>
      </c>
      <c r="N185" s="422">
        <v>0.42982456140350878</v>
      </c>
      <c r="O185" s="423">
        <v>214</v>
      </c>
      <c r="P185" s="422">
        <v>0.33177554806780102</v>
      </c>
      <c r="Q185" s="424">
        <f>Table4[[#This Row],[Total % Proficient or Advanced Reading]]-Table4[[#This Row],[2016-17 Total % Met Readiness Benchmark Reading]]</f>
        <v>9.8049013335707758E-2</v>
      </c>
      <c r="R185" s="302">
        <v>228</v>
      </c>
      <c r="S185" s="301">
        <v>0.38596491228070173</v>
      </c>
      <c r="T185" s="453">
        <v>214.03700000000003</v>
      </c>
      <c r="U185" s="301">
        <v>0.30861019356466401</v>
      </c>
      <c r="V185" s="458">
        <f>Table4[[#This Row],[Total % Proficient or Advanced Science]]-Table4[[#This Row],[2016-17 Total % Met Readiness Benchmark Science]]</f>
        <v>7.7354718716037718E-2</v>
      </c>
      <c r="W185" s="426">
        <v>1</v>
      </c>
      <c r="X185" s="423">
        <v>379</v>
      </c>
      <c r="Y185" s="422">
        <v>0.75</v>
      </c>
      <c r="Z185" s="427">
        <v>1704000</v>
      </c>
    </row>
    <row r="186" spans="1:26" ht="17.25" customHeight="1" x14ac:dyDescent="0.2">
      <c r="A186" s="411">
        <v>178</v>
      </c>
      <c r="B186" s="420" t="s">
        <v>276</v>
      </c>
      <c r="C186" s="421">
        <v>1165</v>
      </c>
      <c r="D186" s="422">
        <v>0.51416309012875538</v>
      </c>
      <c r="E186" s="423">
        <v>1187</v>
      </c>
      <c r="F186" s="422">
        <v>0.53915739282073749</v>
      </c>
      <c r="G186" s="428">
        <f>Table4[[#This Row],[2017-18 - Total % Met Readiness Becnhmark Math]]-Table4[[#This Row],[2016-17 Total % Met Readiness Benchmark Math]]</f>
        <v>-2.4994302691982107E-2</v>
      </c>
      <c r="H186" s="425">
        <v>1165</v>
      </c>
      <c r="I186" s="422">
        <v>0.73218884120171679</v>
      </c>
      <c r="J186" s="423">
        <v>1185</v>
      </c>
      <c r="K186" s="422">
        <v>0.71396994556725812</v>
      </c>
      <c r="L186" s="424">
        <f>Table4[[#This Row],[Total % Proficient or Advanced English]]-Table4[[#This Row],[2016-17 Total % Met Readiness Benchmark English]]</f>
        <v>1.8218895634458665E-2</v>
      </c>
      <c r="M186" s="425">
        <v>1164</v>
      </c>
      <c r="N186" s="422">
        <v>0.39432989690721648</v>
      </c>
      <c r="O186" s="423">
        <v>1185</v>
      </c>
      <c r="P186" s="422">
        <v>0.38595611814345993</v>
      </c>
      <c r="Q186" s="424">
        <f>Table4[[#This Row],[Total % Proficient or Advanced Reading]]-Table4[[#This Row],[2016-17 Total % Met Readiness Benchmark Reading]]</f>
        <v>8.3737787637565564E-3</v>
      </c>
      <c r="R186" s="302">
        <v>1163</v>
      </c>
      <c r="S186" s="301">
        <v>0.39466895958727427</v>
      </c>
      <c r="T186" s="453">
        <v>1186.931</v>
      </c>
      <c r="U186" s="301">
        <v>0.37731089675810975</v>
      </c>
      <c r="V186" s="458">
        <f>Table4[[#This Row],[Total % Proficient or Advanced Science]]-Table4[[#This Row],[2016-17 Total % Met Readiness Benchmark Science]]</f>
        <v>1.7358062829164522E-2</v>
      </c>
      <c r="W186" s="426">
        <v>4</v>
      </c>
      <c r="X186" s="423">
        <v>1933</v>
      </c>
      <c r="Y186" s="422">
        <v>0.72</v>
      </c>
      <c r="Z186" s="427">
        <v>3105000</v>
      </c>
    </row>
    <row r="187" spans="1:26" ht="17.25" customHeight="1" x14ac:dyDescent="0.2">
      <c r="A187" s="411">
        <v>179</v>
      </c>
      <c r="B187" s="420" t="s">
        <v>88</v>
      </c>
      <c r="C187" s="421">
        <v>249</v>
      </c>
      <c r="D187" s="422">
        <v>0.59036144578313254</v>
      </c>
      <c r="E187" s="423">
        <v>247</v>
      </c>
      <c r="F187" s="422">
        <v>0.61525538994632312</v>
      </c>
      <c r="G187" s="428">
        <f>Table4[[#This Row],[2017-18 - Total % Met Readiness Becnhmark Math]]-Table4[[#This Row],[2016-17 Total % Met Readiness Benchmark Math]]</f>
        <v>-2.4893944163190573E-2</v>
      </c>
      <c r="H187" s="425">
        <v>249</v>
      </c>
      <c r="I187" s="422">
        <v>0.8393574297188755</v>
      </c>
      <c r="J187" s="423">
        <v>247</v>
      </c>
      <c r="K187" s="422">
        <v>0.79350615704720795</v>
      </c>
      <c r="L187" s="424">
        <f>Table4[[#This Row],[Total % Proficient or Advanced English]]-Table4[[#This Row],[2016-17 Total % Met Readiness Benchmark English]]</f>
        <v>4.5851272671667553E-2</v>
      </c>
      <c r="M187" s="425">
        <v>249</v>
      </c>
      <c r="N187" s="422">
        <v>0.61044176706827313</v>
      </c>
      <c r="O187" s="423">
        <v>247</v>
      </c>
      <c r="P187" s="422">
        <v>0.59517320969407383</v>
      </c>
      <c r="Q187" s="424">
        <f>Table4[[#This Row],[Total % Proficient or Advanced Reading]]-Table4[[#This Row],[2016-17 Total % Met Readiness Benchmark Reading]]</f>
        <v>1.5268557374199299E-2</v>
      </c>
      <c r="R187" s="302">
        <v>249</v>
      </c>
      <c r="S187" s="301">
        <v>0.5381526104417671</v>
      </c>
      <c r="T187" s="453">
        <v>246.96100000000001</v>
      </c>
      <c r="U187" s="301">
        <v>0.55862261652649603</v>
      </c>
      <c r="V187" s="457">
        <f>Table4[[#This Row],[Total % Proficient or Advanced Science]]-Table4[[#This Row],[2016-17 Total % Met Readiness Benchmark Science]]</f>
        <v>-2.0470006084728931E-2</v>
      </c>
      <c r="W187" s="426">
        <v>1</v>
      </c>
      <c r="X187" s="423">
        <v>450</v>
      </c>
      <c r="Y187" s="422">
        <v>0.65</v>
      </c>
      <c r="Z187" s="427">
        <v>1503000</v>
      </c>
    </row>
    <row r="188" spans="1:26" ht="17.25" customHeight="1" x14ac:dyDescent="0.2">
      <c r="A188" s="411">
        <v>180</v>
      </c>
      <c r="B188" s="420" t="s">
        <v>156</v>
      </c>
      <c r="C188" s="421">
        <v>2000</v>
      </c>
      <c r="D188" s="422">
        <v>0.41049999999999998</v>
      </c>
      <c r="E188" s="423">
        <v>1967</v>
      </c>
      <c r="F188" s="422">
        <v>0.41285497115910952</v>
      </c>
      <c r="G188" s="428">
        <f>Table4[[#This Row],[2017-18 - Total % Met Readiness Becnhmark Math]]-Table4[[#This Row],[2016-17 Total % Met Readiness Benchmark Math]]</f>
        <v>-2.3549711591095424E-3</v>
      </c>
      <c r="H188" s="425">
        <v>1997</v>
      </c>
      <c r="I188" s="422">
        <v>0.66750125187781673</v>
      </c>
      <c r="J188" s="423">
        <v>1976</v>
      </c>
      <c r="K188" s="422">
        <v>0.66911213541300252</v>
      </c>
      <c r="L188" s="428">
        <f>Table4[[#This Row],[Total % Proficient or Advanced English]]-Table4[[#This Row],[2016-17 Total % Met Readiness Benchmark English]]</f>
        <v>-1.610883535185792E-3</v>
      </c>
      <c r="M188" s="425">
        <v>2000</v>
      </c>
      <c r="N188" s="422">
        <v>0.37450000000000006</v>
      </c>
      <c r="O188" s="423">
        <v>1976</v>
      </c>
      <c r="P188" s="422">
        <v>0.36954264769380063</v>
      </c>
      <c r="Q188" s="424">
        <f>Table4[[#This Row],[Total % Proficient or Advanced Reading]]-Table4[[#This Row],[2016-17 Total % Met Readiness Benchmark Reading]]</f>
        <v>4.9573523061994251E-3</v>
      </c>
      <c r="R188" s="302">
        <v>2000</v>
      </c>
      <c r="S188" s="301">
        <v>0.35899999999999999</v>
      </c>
      <c r="T188" s="453">
        <v>1973.4739999999997</v>
      </c>
      <c r="U188" s="301">
        <v>0.34838310512324971</v>
      </c>
      <c r="V188" s="458">
        <f>Table4[[#This Row],[Total % Proficient or Advanced Science]]-Table4[[#This Row],[2016-17 Total % Met Readiness Benchmark Science]]</f>
        <v>1.0616894876750271E-2</v>
      </c>
      <c r="W188" s="426">
        <v>2</v>
      </c>
      <c r="X188" s="423">
        <v>3338</v>
      </c>
      <c r="Y188" s="422">
        <v>0.72</v>
      </c>
      <c r="Z188" s="427">
        <v>1611000</v>
      </c>
    </row>
    <row r="189" spans="1:26" ht="17.25" customHeight="1" x14ac:dyDescent="0.2">
      <c r="A189" s="411">
        <v>181</v>
      </c>
      <c r="B189" s="420" t="s">
        <v>286</v>
      </c>
      <c r="C189" s="421">
        <v>237</v>
      </c>
      <c r="D189" s="422">
        <v>0.34177215189873417</v>
      </c>
      <c r="E189" s="423">
        <v>242</v>
      </c>
      <c r="F189" s="422">
        <v>0.35520790278581466</v>
      </c>
      <c r="G189" s="428">
        <f>Table4[[#This Row],[2017-18 - Total % Met Readiness Becnhmark Math]]-Table4[[#This Row],[2016-17 Total % Met Readiness Benchmark Math]]</f>
        <v>-1.3435750887080489E-2</v>
      </c>
      <c r="H189" s="425">
        <v>237</v>
      </c>
      <c r="I189" s="422">
        <v>0.62869198312236285</v>
      </c>
      <c r="J189" s="423">
        <v>242</v>
      </c>
      <c r="K189" s="422">
        <v>0.6778841980381376</v>
      </c>
      <c r="L189" s="428">
        <f>Table4[[#This Row],[Total % Proficient or Advanced English]]-Table4[[#This Row],[2016-17 Total % Met Readiness Benchmark English]]</f>
        <v>-4.9192214915774746E-2</v>
      </c>
      <c r="M189" s="425">
        <v>237</v>
      </c>
      <c r="N189" s="422">
        <v>0.32911392405063289</v>
      </c>
      <c r="O189" s="423">
        <v>242</v>
      </c>
      <c r="P189" s="422">
        <v>0.30150174231871002</v>
      </c>
      <c r="Q189" s="424">
        <f>Table4[[#This Row],[Total % Proficient or Advanced Reading]]-Table4[[#This Row],[2016-17 Total % Met Readiness Benchmark Reading]]</f>
        <v>2.7612181731922869E-2</v>
      </c>
      <c r="R189" s="302">
        <v>237</v>
      </c>
      <c r="S189" s="301">
        <v>0.33755274261603374</v>
      </c>
      <c r="T189" s="453">
        <v>241.904</v>
      </c>
      <c r="U189" s="301">
        <v>0.29324029367021631</v>
      </c>
      <c r="V189" s="458">
        <f>Table4[[#This Row],[Total % Proficient or Advanced Science]]-Table4[[#This Row],[2016-17 Total % Met Readiness Benchmark Science]]</f>
        <v>4.4312448945817429E-2</v>
      </c>
      <c r="W189" s="426">
        <v>4</v>
      </c>
      <c r="X189" s="423">
        <v>394</v>
      </c>
      <c r="Y189" s="422">
        <v>0.77</v>
      </c>
      <c r="Z189" s="427">
        <v>5008000</v>
      </c>
    </row>
    <row r="190" spans="1:26" ht="17.25" customHeight="1" x14ac:dyDescent="0.2">
      <c r="A190" s="411">
        <v>182</v>
      </c>
      <c r="B190" s="420" t="s">
        <v>177</v>
      </c>
      <c r="C190" s="421">
        <v>671</v>
      </c>
      <c r="D190" s="422">
        <v>0.39791356184798804</v>
      </c>
      <c r="E190" s="423">
        <v>716</v>
      </c>
      <c r="F190" s="422">
        <v>0.43864606689805569</v>
      </c>
      <c r="G190" s="428">
        <f>Table4[[#This Row],[2017-18 - Total % Met Readiness Becnhmark Math]]-Table4[[#This Row],[2016-17 Total % Met Readiness Benchmark Math]]</f>
        <v>-4.0732505050067647E-2</v>
      </c>
      <c r="H190" s="425">
        <v>671</v>
      </c>
      <c r="I190" s="422">
        <v>0.71982116244411332</v>
      </c>
      <c r="J190" s="423">
        <v>714</v>
      </c>
      <c r="K190" s="422">
        <v>0.6820808843716557</v>
      </c>
      <c r="L190" s="424">
        <f>Table4[[#This Row],[Total % Proficient or Advanced English]]-Table4[[#This Row],[2016-17 Total % Met Readiness Benchmark English]]</f>
        <v>3.7740278072457611E-2</v>
      </c>
      <c r="M190" s="425">
        <v>671</v>
      </c>
      <c r="N190" s="422">
        <v>0.34724292101341281</v>
      </c>
      <c r="O190" s="423">
        <v>713</v>
      </c>
      <c r="P190" s="422">
        <v>0.3563623560832192</v>
      </c>
      <c r="Q190" s="428">
        <f>Table4[[#This Row],[Total % Proficient or Advanced Reading]]-Table4[[#This Row],[2016-17 Total % Met Readiness Benchmark Reading]]</f>
        <v>-9.119435069806392E-3</v>
      </c>
      <c r="R190" s="302">
        <v>672</v>
      </c>
      <c r="S190" s="301">
        <v>0.31101190476190477</v>
      </c>
      <c r="T190" s="453">
        <v>716</v>
      </c>
      <c r="U190" s="301">
        <v>0.29053351955307261</v>
      </c>
      <c r="V190" s="458">
        <f>Table4[[#This Row],[Total % Proficient or Advanced Science]]-Table4[[#This Row],[2016-17 Total % Met Readiness Benchmark Science]]</f>
        <v>2.0478385208832162E-2</v>
      </c>
      <c r="W190" s="426">
        <v>2</v>
      </c>
      <c r="X190" s="423">
        <v>1107</v>
      </c>
      <c r="Y190" s="422">
        <v>0.79</v>
      </c>
      <c r="Z190" s="427">
        <v>3403000</v>
      </c>
    </row>
    <row r="191" spans="1:26" ht="17.25" customHeight="1" x14ac:dyDescent="0.2">
      <c r="A191" s="411">
        <v>183</v>
      </c>
      <c r="B191" s="420" t="s">
        <v>67</v>
      </c>
      <c r="C191" s="421">
        <v>256</v>
      </c>
      <c r="D191" s="422">
        <v>0.66796875</v>
      </c>
      <c r="E191" s="423">
        <v>267</v>
      </c>
      <c r="F191" s="422">
        <v>0.64419413926274438</v>
      </c>
      <c r="G191" s="424">
        <f>Table4[[#This Row],[2017-18 - Total % Met Readiness Becnhmark Math]]-Table4[[#This Row],[2016-17 Total % Met Readiness Benchmark Math]]</f>
        <v>2.3774610737255619E-2</v>
      </c>
      <c r="H191" s="425">
        <v>256</v>
      </c>
      <c r="I191" s="422">
        <v>0.85546875</v>
      </c>
      <c r="J191" s="423">
        <v>266</v>
      </c>
      <c r="K191" s="422">
        <v>0.85344415998436107</v>
      </c>
      <c r="L191" s="424">
        <f>Table4[[#This Row],[Total % Proficient or Advanced English]]-Table4[[#This Row],[2016-17 Total % Met Readiness Benchmark English]]</f>
        <v>2.0245900156389274E-3</v>
      </c>
      <c r="M191" s="425">
        <v>256</v>
      </c>
      <c r="N191" s="422">
        <v>0.484375</v>
      </c>
      <c r="O191" s="423">
        <v>266</v>
      </c>
      <c r="P191" s="422">
        <v>0.4210696481875531</v>
      </c>
      <c r="Q191" s="424">
        <f>Table4[[#This Row],[Total % Proficient or Advanced Reading]]-Table4[[#This Row],[2016-17 Total % Met Readiness Benchmark Reading]]</f>
        <v>6.3305351812446897E-2</v>
      </c>
      <c r="R191" s="302">
        <v>256</v>
      </c>
      <c r="S191" s="301">
        <v>0.52734375</v>
      </c>
      <c r="T191" s="453">
        <v>265.92599999999999</v>
      </c>
      <c r="U191" s="301">
        <v>0.51867060761264416</v>
      </c>
      <c r="V191" s="458">
        <f>Table4[[#This Row],[Total % Proficient or Advanced Science]]-Table4[[#This Row],[2016-17 Total % Met Readiness Benchmark Science]]</f>
        <v>8.6731423873558366E-3</v>
      </c>
      <c r="W191" s="426">
        <v>1</v>
      </c>
      <c r="X191" s="423">
        <v>432</v>
      </c>
      <c r="Y191" s="422">
        <v>0.76</v>
      </c>
      <c r="Z191" s="427">
        <v>304000</v>
      </c>
    </row>
    <row r="192" spans="1:26" ht="17.25" customHeight="1" x14ac:dyDescent="0.2">
      <c r="A192" s="411">
        <v>184</v>
      </c>
      <c r="B192" s="420" t="s">
        <v>242</v>
      </c>
      <c r="C192" s="421">
        <v>4961</v>
      </c>
      <c r="D192" s="422">
        <v>0.33783511388832899</v>
      </c>
      <c r="E192" s="423">
        <v>4883</v>
      </c>
      <c r="F192" s="422">
        <v>0.34332522947118871</v>
      </c>
      <c r="G192" s="428">
        <f>Table4[[#This Row],[2017-18 - Total % Met Readiness Becnhmark Math]]-Table4[[#This Row],[2016-17 Total % Met Readiness Benchmark Math]]</f>
        <v>-5.4901155828597226E-3</v>
      </c>
      <c r="H192" s="425">
        <v>4966</v>
      </c>
      <c r="I192" s="422">
        <v>0.60551751913008456</v>
      </c>
      <c r="J192" s="423">
        <v>4872</v>
      </c>
      <c r="K192" s="422">
        <v>0.61101873615872715</v>
      </c>
      <c r="L192" s="428">
        <f>Table4[[#This Row],[Total % Proficient or Advanced English]]-Table4[[#This Row],[2016-17 Total % Met Readiness Benchmark English]]</f>
        <v>-5.501217028642591E-3</v>
      </c>
      <c r="M192" s="425">
        <v>4961</v>
      </c>
      <c r="N192" s="422">
        <v>0.30558355170328566</v>
      </c>
      <c r="O192" s="423">
        <v>4868</v>
      </c>
      <c r="P192" s="422">
        <v>0.29926008521376263</v>
      </c>
      <c r="Q192" s="424">
        <f>Table4[[#This Row],[Total % Proficient or Advanced Reading]]-Table4[[#This Row],[2016-17 Total % Met Readiness Benchmark Reading]]</f>
        <v>6.323466489523033E-3</v>
      </c>
      <c r="R192" s="302">
        <v>4953</v>
      </c>
      <c r="S192" s="301">
        <v>0.29941449626488997</v>
      </c>
      <c r="T192" s="453">
        <v>4890.91</v>
      </c>
      <c r="U192" s="301">
        <v>0.30870553741532764</v>
      </c>
      <c r="V192" s="457">
        <f>Table4[[#This Row],[Total % Proficient or Advanced Science]]-Table4[[#This Row],[2016-17 Total % Met Readiness Benchmark Science]]</f>
        <v>-9.2910411504376622E-3</v>
      </c>
      <c r="W192" s="426">
        <v>3</v>
      </c>
      <c r="X192" s="423">
        <v>8427</v>
      </c>
      <c r="Y192" s="422">
        <v>0.71</v>
      </c>
      <c r="Z192" s="427">
        <v>6002000</v>
      </c>
    </row>
    <row r="193" spans="1:26" ht="17.25" customHeight="1" x14ac:dyDescent="0.2">
      <c r="A193" s="411">
        <v>185</v>
      </c>
      <c r="B193" s="420" t="s">
        <v>82</v>
      </c>
      <c r="C193" s="421">
        <v>243</v>
      </c>
      <c r="D193" s="422">
        <v>0.3991769547325103</v>
      </c>
      <c r="E193" s="423">
        <v>231</v>
      </c>
      <c r="F193" s="422">
        <v>0.4675122770853723</v>
      </c>
      <c r="G193" s="428">
        <f>Table4[[#This Row],[2017-18 - Total % Met Readiness Becnhmark Math]]-Table4[[#This Row],[2016-17 Total % Met Readiness Benchmark Math]]</f>
        <v>-6.8335322352861994E-2</v>
      </c>
      <c r="H193" s="425">
        <v>243</v>
      </c>
      <c r="I193" s="422">
        <v>0.7119341563786008</v>
      </c>
      <c r="J193" s="423">
        <v>231</v>
      </c>
      <c r="K193" s="422">
        <v>0.79230236384102515</v>
      </c>
      <c r="L193" s="428">
        <f>Table4[[#This Row],[Total % Proficient or Advanced English]]-Table4[[#This Row],[2016-17 Total % Met Readiness Benchmark English]]</f>
        <v>-8.0368207462424346E-2</v>
      </c>
      <c r="M193" s="425">
        <v>243</v>
      </c>
      <c r="N193" s="422">
        <v>0.4320987654320988</v>
      </c>
      <c r="O193" s="423">
        <v>231</v>
      </c>
      <c r="P193" s="422">
        <v>0.47182247705826058</v>
      </c>
      <c r="Q193" s="428">
        <f>Table4[[#This Row],[Total % Proficient or Advanced Reading]]-Table4[[#This Row],[2016-17 Total % Met Readiness Benchmark Reading]]</f>
        <v>-3.9723711626161784E-2</v>
      </c>
      <c r="R193" s="302">
        <v>243</v>
      </c>
      <c r="S193" s="301">
        <v>0.44855967078189296</v>
      </c>
      <c r="T193" s="453">
        <v>230.911</v>
      </c>
      <c r="U193" s="301">
        <v>0.48484481033818227</v>
      </c>
      <c r="V193" s="457">
        <f>Table4[[#This Row],[Total % Proficient or Advanced Science]]-Table4[[#This Row],[2016-17 Total % Met Readiness Benchmark Science]]</f>
        <v>-3.6285139556289314E-2</v>
      </c>
      <c r="W193" s="426">
        <v>1</v>
      </c>
      <c r="X193" s="423">
        <v>397</v>
      </c>
      <c r="Y193" s="422">
        <v>0.73</v>
      </c>
      <c r="Z193" s="427">
        <v>504000</v>
      </c>
    </row>
    <row r="194" spans="1:26" ht="17.25" customHeight="1" x14ac:dyDescent="0.2">
      <c r="A194" s="411">
        <v>186</v>
      </c>
      <c r="B194" s="420" t="s">
        <v>189</v>
      </c>
      <c r="C194" s="421">
        <v>675</v>
      </c>
      <c r="D194" s="422">
        <v>0.23703703703703705</v>
      </c>
      <c r="E194" s="423">
        <v>680</v>
      </c>
      <c r="F194" s="422">
        <v>0.24427794117647056</v>
      </c>
      <c r="G194" s="428">
        <f>Table4[[#This Row],[2017-18 - Total % Met Readiness Becnhmark Math]]-Table4[[#This Row],[2016-17 Total % Met Readiness Benchmark Math]]</f>
        <v>-7.2409041394335127E-3</v>
      </c>
      <c r="H194" s="425">
        <v>675</v>
      </c>
      <c r="I194" s="422">
        <v>0.4681481481481482</v>
      </c>
      <c r="J194" s="423">
        <v>681</v>
      </c>
      <c r="K194" s="422">
        <v>0.49359030824069672</v>
      </c>
      <c r="L194" s="428">
        <f>Table4[[#This Row],[Total % Proficient or Advanced English]]-Table4[[#This Row],[2016-17 Total % Met Readiness Benchmark English]]</f>
        <v>-2.5442160092548516E-2</v>
      </c>
      <c r="M194" s="425">
        <v>675</v>
      </c>
      <c r="N194" s="422">
        <v>0.16444444444444445</v>
      </c>
      <c r="O194" s="423">
        <v>681</v>
      </c>
      <c r="P194" s="422">
        <v>0.17054128108966923</v>
      </c>
      <c r="Q194" s="428">
        <f>Table4[[#This Row],[Total % Proficient or Advanced Reading]]-Table4[[#This Row],[2016-17 Total % Met Readiness Benchmark Reading]]</f>
        <v>-6.0968366452247846E-3</v>
      </c>
      <c r="R194" s="302">
        <v>675</v>
      </c>
      <c r="S194" s="301">
        <v>0.14222222222222222</v>
      </c>
      <c r="T194" s="453">
        <v>680.27599999999995</v>
      </c>
      <c r="U194" s="301">
        <v>0.14433406440915159</v>
      </c>
      <c r="V194" s="457">
        <f>Table4[[#This Row],[Total % Proficient or Advanced Science]]-Table4[[#This Row],[2016-17 Total % Met Readiness Benchmark Science]]</f>
        <v>-2.1118421869293635E-3</v>
      </c>
      <c r="W194" s="426">
        <v>2</v>
      </c>
      <c r="X194" s="423">
        <v>1125</v>
      </c>
      <c r="Y194" s="422">
        <v>0.9</v>
      </c>
      <c r="Z194" s="427">
        <v>4713000</v>
      </c>
    </row>
    <row r="195" spans="1:26" ht="17.25" customHeight="1" x14ac:dyDescent="0.2">
      <c r="A195" s="411">
        <v>187</v>
      </c>
      <c r="B195" s="420" t="s">
        <v>294</v>
      </c>
      <c r="C195" s="421">
        <v>445</v>
      </c>
      <c r="D195" s="422">
        <v>0.44044943820224719</v>
      </c>
      <c r="E195" s="423">
        <v>447</v>
      </c>
      <c r="F195" s="422">
        <v>0.49437993642897238</v>
      </c>
      <c r="G195" s="428">
        <f>Table4[[#This Row],[2017-18 - Total % Met Readiness Becnhmark Math]]-Table4[[#This Row],[2016-17 Total % Met Readiness Benchmark Math]]</f>
        <v>-5.3930498226725188E-2</v>
      </c>
      <c r="H195" s="425">
        <v>445</v>
      </c>
      <c r="I195" s="422">
        <v>0.77752808988764044</v>
      </c>
      <c r="J195" s="423">
        <v>447</v>
      </c>
      <c r="K195" s="422">
        <v>0.7450804468598764</v>
      </c>
      <c r="L195" s="424">
        <f>Table4[[#This Row],[Total % Proficient or Advanced English]]-Table4[[#This Row],[2016-17 Total % Met Readiness Benchmark English]]</f>
        <v>3.2447643027764039E-2</v>
      </c>
      <c r="M195" s="425">
        <v>444</v>
      </c>
      <c r="N195" s="422">
        <v>0.44594594594594594</v>
      </c>
      <c r="O195" s="423">
        <v>447</v>
      </c>
      <c r="P195" s="422">
        <v>0.43192205729370581</v>
      </c>
      <c r="Q195" s="424">
        <f>Table4[[#This Row],[Total % Proficient or Advanced Reading]]-Table4[[#This Row],[2016-17 Total % Met Readiness Benchmark Reading]]</f>
        <v>1.4023888652240135E-2</v>
      </c>
      <c r="R195" s="302">
        <v>445</v>
      </c>
      <c r="S195" s="301">
        <v>0.46741573033707862</v>
      </c>
      <c r="T195" s="453">
        <v>447.04499999999996</v>
      </c>
      <c r="U195" s="301">
        <v>0.44762384100034674</v>
      </c>
      <c r="V195" s="458">
        <f>Table4[[#This Row],[Total % Proficient or Advanced Science]]-Table4[[#This Row],[2016-17 Total % Met Readiness Benchmark Science]]</f>
        <v>1.9791889336731872E-2</v>
      </c>
      <c r="W195" s="426">
        <v>4</v>
      </c>
      <c r="X195" s="423">
        <v>728</v>
      </c>
      <c r="Y195" s="422">
        <v>0.71</v>
      </c>
      <c r="Z195" s="427">
        <v>5706000</v>
      </c>
    </row>
    <row r="196" spans="1:26" ht="17.25" customHeight="1" x14ac:dyDescent="0.2">
      <c r="A196" s="411">
        <v>188</v>
      </c>
      <c r="B196" s="420" t="s">
        <v>230</v>
      </c>
      <c r="C196" s="421">
        <v>335</v>
      </c>
      <c r="D196" s="422">
        <v>0.5194029850746269</v>
      </c>
      <c r="E196" s="423">
        <v>319</v>
      </c>
      <c r="F196" s="422">
        <v>0.46082147459109679</v>
      </c>
      <c r="G196" s="424">
        <f>Table4[[#This Row],[2017-18 - Total % Met Readiness Becnhmark Math]]-Table4[[#This Row],[2016-17 Total % Met Readiness Benchmark Math]]</f>
        <v>5.8581510483530108E-2</v>
      </c>
      <c r="H196" s="425">
        <v>335</v>
      </c>
      <c r="I196" s="422">
        <v>0.77014925373134324</v>
      </c>
      <c r="J196" s="423">
        <v>319</v>
      </c>
      <c r="K196" s="422">
        <v>0.74593108550363008</v>
      </c>
      <c r="L196" s="424">
        <f>Table4[[#This Row],[Total % Proficient or Advanced English]]-Table4[[#This Row],[2016-17 Total % Met Readiness Benchmark English]]</f>
        <v>2.4218168227713166E-2</v>
      </c>
      <c r="M196" s="425">
        <v>335</v>
      </c>
      <c r="N196" s="422">
        <v>0.47462686567164181</v>
      </c>
      <c r="O196" s="423">
        <v>319</v>
      </c>
      <c r="P196" s="422">
        <v>0.42950448543683228</v>
      </c>
      <c r="Q196" s="424">
        <f>Table4[[#This Row],[Total % Proficient or Advanced Reading]]-Table4[[#This Row],[2016-17 Total % Met Readiness Benchmark Reading]]</f>
        <v>4.5122380234809523E-2</v>
      </c>
      <c r="R196" s="302">
        <v>335</v>
      </c>
      <c r="S196" s="301">
        <v>0.43582089552238806</v>
      </c>
      <c r="T196" s="453">
        <v>319.03200000000004</v>
      </c>
      <c r="U196" s="301">
        <v>0.36364690689335233</v>
      </c>
      <c r="V196" s="458">
        <f>Table4[[#This Row],[Total % Proficient or Advanced Science]]-Table4[[#This Row],[2016-17 Total % Met Readiness Benchmark Science]]</f>
        <v>7.2173988629035735E-2</v>
      </c>
      <c r="W196" s="426">
        <v>3</v>
      </c>
      <c r="X196" s="423">
        <v>496</v>
      </c>
      <c r="Y196" s="422">
        <v>0.51</v>
      </c>
      <c r="Z196" s="427">
        <v>3005000</v>
      </c>
    </row>
    <row r="197" spans="1:26" ht="17.25" customHeight="1" x14ac:dyDescent="0.2">
      <c r="A197" s="411">
        <v>189</v>
      </c>
      <c r="B197" s="420" t="s">
        <v>139</v>
      </c>
      <c r="C197" s="421">
        <v>68</v>
      </c>
      <c r="D197" s="422">
        <v>0.25</v>
      </c>
      <c r="E197" s="423">
        <v>97</v>
      </c>
      <c r="F197" s="422">
        <v>0.26820495908650577</v>
      </c>
      <c r="G197" s="428">
        <f>Table4[[#This Row],[2017-18 - Total % Met Readiness Becnhmark Math]]-Table4[[#This Row],[2016-17 Total % Met Readiness Benchmark Math]]</f>
        <v>-1.8204959086505768E-2</v>
      </c>
      <c r="H197" s="425">
        <v>68</v>
      </c>
      <c r="I197" s="422">
        <v>0.55882352941176472</v>
      </c>
      <c r="J197" s="423">
        <v>97</v>
      </c>
      <c r="K197" s="422">
        <v>0.7420082621640276</v>
      </c>
      <c r="L197" s="428">
        <f>Table4[[#This Row],[Total % Proficient or Advanced English]]-Table4[[#This Row],[2016-17 Total % Met Readiness Benchmark English]]</f>
        <v>-0.18318473275226288</v>
      </c>
      <c r="M197" s="425">
        <v>68</v>
      </c>
      <c r="N197" s="422">
        <v>0.22058823529411764</v>
      </c>
      <c r="O197" s="423">
        <v>97</v>
      </c>
      <c r="P197" s="422">
        <v>0.33005616530117998</v>
      </c>
      <c r="Q197" s="428">
        <f>Table4[[#This Row],[Total % Proficient or Advanced Reading]]-Table4[[#This Row],[2016-17 Total % Met Readiness Benchmark Reading]]</f>
        <v>-0.10946793000706234</v>
      </c>
      <c r="R197" s="302">
        <v>68</v>
      </c>
      <c r="S197" s="301">
        <v>0.33823529411764708</v>
      </c>
      <c r="T197" s="453">
        <v>97.039999999999992</v>
      </c>
      <c r="U197" s="301">
        <v>0.35069043693322344</v>
      </c>
      <c r="V197" s="457">
        <f>Table4[[#This Row],[Total % Proficient or Advanced Science]]-Table4[[#This Row],[2016-17 Total % Met Readiness Benchmark Science]]</f>
        <v>-1.2455142815576359E-2</v>
      </c>
      <c r="W197" s="426">
        <v>1</v>
      </c>
      <c r="X197" s="423">
        <v>262</v>
      </c>
      <c r="Y197" s="422"/>
      <c r="Z197" s="427">
        <v>7241700</v>
      </c>
    </row>
    <row r="198" spans="1:26" ht="17.25" customHeight="1" x14ac:dyDescent="0.2">
      <c r="A198" s="411">
        <v>190</v>
      </c>
      <c r="B198" s="420" t="s">
        <v>120</v>
      </c>
      <c r="C198" s="421">
        <v>365</v>
      </c>
      <c r="D198" s="422">
        <v>0.38082191780821917</v>
      </c>
      <c r="E198" s="423">
        <v>386</v>
      </c>
      <c r="F198" s="422">
        <v>0.30808538866977964</v>
      </c>
      <c r="G198" s="424">
        <f>Table4[[#This Row],[2017-18 - Total % Met Readiness Becnhmark Math]]-Table4[[#This Row],[2016-17 Total % Met Readiness Benchmark Math]]</f>
        <v>7.2736529138439532E-2</v>
      </c>
      <c r="H198" s="425">
        <v>365</v>
      </c>
      <c r="I198" s="422">
        <v>0.68767123287671228</v>
      </c>
      <c r="J198" s="423">
        <v>386</v>
      </c>
      <c r="K198" s="422">
        <v>0.62704160126808495</v>
      </c>
      <c r="L198" s="424">
        <f>Table4[[#This Row],[Total % Proficient or Advanced English]]-Table4[[#This Row],[2016-17 Total % Met Readiness Benchmark English]]</f>
        <v>6.0629631608627332E-2</v>
      </c>
      <c r="M198" s="425">
        <v>365</v>
      </c>
      <c r="N198" s="422">
        <v>0.42191780821917801</v>
      </c>
      <c r="O198" s="423">
        <v>386</v>
      </c>
      <c r="P198" s="422">
        <v>0.38338192797625986</v>
      </c>
      <c r="Q198" s="424">
        <f>Table4[[#This Row],[Total % Proficient or Advanced Reading]]-Table4[[#This Row],[2016-17 Total % Met Readiness Benchmark Reading]]</f>
        <v>3.8535880242918152E-2</v>
      </c>
      <c r="R198" s="302">
        <v>365</v>
      </c>
      <c r="S198" s="301">
        <v>0.35616438356164382</v>
      </c>
      <c r="T198" s="453">
        <v>385.904</v>
      </c>
      <c r="U198" s="301">
        <v>0.33162651851237618</v>
      </c>
      <c r="V198" s="458">
        <f>Table4[[#This Row],[Total % Proficient or Advanced Science]]-Table4[[#This Row],[2016-17 Total % Met Readiness Benchmark Science]]</f>
        <v>2.4537865049267638E-2</v>
      </c>
      <c r="W198" s="426">
        <v>1</v>
      </c>
      <c r="X198" s="423">
        <v>611</v>
      </c>
      <c r="Y198" s="422">
        <v>0.81</v>
      </c>
      <c r="Z198" s="427">
        <v>6505000</v>
      </c>
    </row>
    <row r="199" spans="1:26" ht="17.25" customHeight="1" x14ac:dyDescent="0.2">
      <c r="A199" s="411">
        <v>191</v>
      </c>
      <c r="B199" s="420" t="s">
        <v>98</v>
      </c>
      <c r="C199" s="421">
        <v>1161</v>
      </c>
      <c r="D199" s="422">
        <v>0.49009474590869939</v>
      </c>
      <c r="E199" s="423">
        <v>1168</v>
      </c>
      <c r="F199" s="422">
        <v>0.51186437485928749</v>
      </c>
      <c r="G199" s="428">
        <f>Table4[[#This Row],[2017-18 - Total % Met Readiness Becnhmark Math]]-Table4[[#This Row],[2016-17 Total % Met Readiness Benchmark Math]]</f>
        <v>-2.1769628950588094E-2</v>
      </c>
      <c r="H199" s="425">
        <v>1160</v>
      </c>
      <c r="I199" s="422">
        <v>0.74051724137931041</v>
      </c>
      <c r="J199" s="423">
        <v>1167</v>
      </c>
      <c r="K199" s="422">
        <v>0.74211135469754874</v>
      </c>
      <c r="L199" s="428">
        <f>Table4[[#This Row],[Total % Proficient or Advanced English]]-Table4[[#This Row],[2016-17 Total % Met Readiness Benchmark English]]</f>
        <v>-1.5941133182383327E-3</v>
      </c>
      <c r="M199" s="425">
        <v>1161</v>
      </c>
      <c r="N199" s="422">
        <v>0.44702842377260982</v>
      </c>
      <c r="O199" s="423">
        <v>1165</v>
      </c>
      <c r="P199" s="422">
        <v>0.39730701304767035</v>
      </c>
      <c r="Q199" s="424">
        <f>Table4[[#This Row],[Total % Proficient or Advanced Reading]]-Table4[[#This Row],[2016-17 Total % Met Readiness Benchmark Reading]]</f>
        <v>4.9721410724939463E-2</v>
      </c>
      <c r="R199" s="302">
        <v>1160</v>
      </c>
      <c r="S199" s="301">
        <v>0.41034482758620694</v>
      </c>
      <c r="T199" s="453">
        <v>1167.711</v>
      </c>
      <c r="U199" s="301">
        <v>0.40414451863517598</v>
      </c>
      <c r="V199" s="458">
        <f>Table4[[#This Row],[Total % Proficient or Advanced Science]]-Table4[[#This Row],[2016-17 Total % Met Readiness Benchmark Science]]</f>
        <v>6.2003089510309639E-3</v>
      </c>
      <c r="W199" s="426">
        <v>1</v>
      </c>
      <c r="X199" s="423">
        <v>1852</v>
      </c>
      <c r="Y199" s="422">
        <v>0.56000000000000005</v>
      </c>
      <c r="Z199" s="427">
        <v>2404000</v>
      </c>
    </row>
    <row r="200" spans="1:26" ht="17.25" customHeight="1" x14ac:dyDescent="0.2">
      <c r="A200" s="411">
        <v>192</v>
      </c>
      <c r="B200" s="420" t="s">
        <v>197</v>
      </c>
      <c r="C200" s="421">
        <v>490</v>
      </c>
      <c r="D200" s="422">
        <v>0.39591836734693875</v>
      </c>
      <c r="E200" s="423">
        <v>490</v>
      </c>
      <c r="F200" s="422">
        <v>0.36935017439024642</v>
      </c>
      <c r="G200" s="424">
        <f>Table4[[#This Row],[2017-18 - Total % Met Readiness Becnhmark Math]]-Table4[[#This Row],[2016-17 Total % Met Readiness Benchmark Math]]</f>
        <v>2.6568192956692327E-2</v>
      </c>
      <c r="H200" s="425">
        <v>490</v>
      </c>
      <c r="I200" s="422">
        <v>0.74081632653061225</v>
      </c>
      <c r="J200" s="423">
        <v>488</v>
      </c>
      <c r="K200" s="422">
        <v>0.71301935766716462</v>
      </c>
      <c r="L200" s="424">
        <f>Table4[[#This Row],[Total % Proficient or Advanced English]]-Table4[[#This Row],[2016-17 Total % Met Readiness Benchmark English]]</f>
        <v>2.7796968863447624E-2</v>
      </c>
      <c r="M200" s="425">
        <v>487</v>
      </c>
      <c r="N200" s="422">
        <v>0.40041067761806981</v>
      </c>
      <c r="O200" s="423">
        <v>489</v>
      </c>
      <c r="P200" s="422">
        <v>0.38237398892623764</v>
      </c>
      <c r="Q200" s="424">
        <f>Table4[[#This Row],[Total % Proficient or Advanced Reading]]-Table4[[#This Row],[2016-17 Total % Met Readiness Benchmark Reading]]</f>
        <v>1.803668869183217E-2</v>
      </c>
      <c r="R200" s="302">
        <v>489</v>
      </c>
      <c r="S200" s="301">
        <v>0.34560327198364005</v>
      </c>
      <c r="T200" s="453">
        <v>487.00900000000001</v>
      </c>
      <c r="U200" s="301">
        <v>0.34087665731023442</v>
      </c>
      <c r="V200" s="458">
        <f>Table4[[#This Row],[Total % Proficient or Advanced Science]]-Table4[[#This Row],[2016-17 Total % Met Readiness Benchmark Science]]</f>
        <v>4.7266146734056269E-3</v>
      </c>
      <c r="W200" s="426">
        <v>2</v>
      </c>
      <c r="X200" s="423">
        <v>818</v>
      </c>
      <c r="Y200" s="422">
        <v>0.86</v>
      </c>
      <c r="Z200" s="427">
        <v>6205000</v>
      </c>
    </row>
    <row r="201" spans="1:26" ht="17.25" customHeight="1" x14ac:dyDescent="0.2">
      <c r="A201" s="411">
        <v>193</v>
      </c>
      <c r="B201" s="420" t="s">
        <v>206</v>
      </c>
      <c r="C201" s="421">
        <v>489</v>
      </c>
      <c r="D201" s="422">
        <v>0.51533742331288335</v>
      </c>
      <c r="E201" s="423">
        <v>480</v>
      </c>
      <c r="F201" s="422">
        <v>0.48749203015414622</v>
      </c>
      <c r="G201" s="424">
        <f>Table4[[#This Row],[2017-18 - Total % Met Readiness Becnhmark Math]]-Table4[[#This Row],[2016-17 Total % Met Readiness Benchmark Math]]</f>
        <v>2.7845393158737131E-2</v>
      </c>
      <c r="H201" s="425">
        <v>489</v>
      </c>
      <c r="I201" s="422">
        <v>0.7443762781186094</v>
      </c>
      <c r="J201" s="423">
        <v>480</v>
      </c>
      <c r="K201" s="422">
        <v>0.74167489490765637</v>
      </c>
      <c r="L201" s="424">
        <f>Table4[[#This Row],[Total % Proficient or Advanced English]]-Table4[[#This Row],[2016-17 Total % Met Readiness Benchmark English]]</f>
        <v>2.7013832109530345E-3</v>
      </c>
      <c r="M201" s="425">
        <v>489</v>
      </c>
      <c r="N201" s="422">
        <v>0.39059304703476483</v>
      </c>
      <c r="O201" s="423">
        <v>480</v>
      </c>
      <c r="P201" s="422">
        <v>0.39185097982018396</v>
      </c>
      <c r="Q201" s="428">
        <f>Table4[[#This Row],[Total % Proficient or Advanced Reading]]-Table4[[#This Row],[2016-17 Total % Met Readiness Benchmark Reading]]</f>
        <v>-1.2579327854191358E-3</v>
      </c>
      <c r="R201" s="302">
        <v>489</v>
      </c>
      <c r="S201" s="301">
        <v>0.48466257668711654</v>
      </c>
      <c r="T201" s="453">
        <v>480.005</v>
      </c>
      <c r="U201" s="301">
        <v>0.47095134425683072</v>
      </c>
      <c r="V201" s="458">
        <f>Table4[[#This Row],[Total % Proficient or Advanced Science]]-Table4[[#This Row],[2016-17 Total % Met Readiness Benchmark Science]]</f>
        <v>1.3711232430285825E-2</v>
      </c>
      <c r="W201" s="426">
        <v>2</v>
      </c>
      <c r="X201" s="423">
        <v>734</v>
      </c>
      <c r="Y201" s="422">
        <v>0.59</v>
      </c>
      <c r="Z201" s="427">
        <v>7309000</v>
      </c>
    </row>
    <row r="202" spans="1:26" ht="17.25" customHeight="1" x14ac:dyDescent="0.2">
      <c r="A202" s="411">
        <v>194</v>
      </c>
      <c r="B202" s="420" t="s">
        <v>169</v>
      </c>
      <c r="C202" s="421">
        <v>1919</v>
      </c>
      <c r="D202" s="422">
        <v>0.46743095362167797</v>
      </c>
      <c r="E202" s="423">
        <v>1870</v>
      </c>
      <c r="F202" s="422">
        <v>0.40885619985326299</v>
      </c>
      <c r="G202" s="424">
        <f>Table4[[#This Row],[2017-18 - Total % Met Readiness Becnhmark Math]]-Table4[[#This Row],[2016-17 Total % Met Readiness Benchmark Math]]</f>
        <v>5.8574753768414978E-2</v>
      </c>
      <c r="H202" s="425">
        <v>1914</v>
      </c>
      <c r="I202" s="422">
        <v>0.67136886102403337</v>
      </c>
      <c r="J202" s="423">
        <v>1867</v>
      </c>
      <c r="K202" s="422">
        <v>0.68210543340763241</v>
      </c>
      <c r="L202" s="428">
        <f>Table4[[#This Row],[Total % Proficient or Advanced English]]-Table4[[#This Row],[2016-17 Total % Met Readiness Benchmark English]]</f>
        <v>-1.0736572383599041E-2</v>
      </c>
      <c r="M202" s="425">
        <v>1917</v>
      </c>
      <c r="N202" s="422">
        <v>0.40688575899843504</v>
      </c>
      <c r="O202" s="423">
        <v>1867</v>
      </c>
      <c r="P202" s="422">
        <v>0.35178407512256049</v>
      </c>
      <c r="Q202" s="424">
        <f>Table4[[#This Row],[Total % Proficient or Advanced Reading]]-Table4[[#This Row],[2016-17 Total % Met Readiness Benchmark Reading]]</f>
        <v>5.5101683875874552E-2</v>
      </c>
      <c r="R202" s="302">
        <v>1917</v>
      </c>
      <c r="S202" s="301">
        <v>0.41314553990610325</v>
      </c>
      <c r="T202" s="453">
        <v>1869.002</v>
      </c>
      <c r="U202" s="301">
        <v>0.36926338227567446</v>
      </c>
      <c r="V202" s="458">
        <f>Table4[[#This Row],[Total % Proficient or Advanced Science]]-Table4[[#This Row],[2016-17 Total % Met Readiness Benchmark Science]]</f>
        <v>4.3882157630428797E-2</v>
      </c>
      <c r="W202" s="426">
        <v>2</v>
      </c>
      <c r="X202" s="423">
        <v>3142</v>
      </c>
      <c r="Y202" s="422">
        <v>0.7</v>
      </c>
      <c r="Z202" s="427">
        <v>2808000</v>
      </c>
    </row>
    <row r="203" spans="1:26" ht="17.25" customHeight="1" x14ac:dyDescent="0.2">
      <c r="A203" s="411">
        <v>195</v>
      </c>
      <c r="B203" s="420" t="s">
        <v>104</v>
      </c>
      <c r="C203" s="421">
        <v>618</v>
      </c>
      <c r="D203" s="422">
        <v>0.49838187702265369</v>
      </c>
      <c r="E203" s="423">
        <v>640</v>
      </c>
      <c r="F203" s="422">
        <v>0.42962141389841368</v>
      </c>
      <c r="G203" s="424">
        <f>Table4[[#This Row],[2017-18 - Total % Met Readiness Becnhmark Math]]-Table4[[#This Row],[2016-17 Total % Met Readiness Benchmark Math]]</f>
        <v>6.8760463124240001E-2</v>
      </c>
      <c r="H203" s="425">
        <v>618</v>
      </c>
      <c r="I203" s="422">
        <v>0.7362459546925566</v>
      </c>
      <c r="J203" s="423">
        <v>640</v>
      </c>
      <c r="K203" s="422">
        <v>0.68122229808162515</v>
      </c>
      <c r="L203" s="424">
        <f>Table4[[#This Row],[Total % Proficient or Advanced English]]-Table4[[#This Row],[2016-17 Total % Met Readiness Benchmark English]]</f>
        <v>5.5023656610931448E-2</v>
      </c>
      <c r="M203" s="425">
        <v>618</v>
      </c>
      <c r="N203" s="422">
        <v>0.40938511326860838</v>
      </c>
      <c r="O203" s="423">
        <v>640</v>
      </c>
      <c r="P203" s="422">
        <v>0.38278332765672896</v>
      </c>
      <c r="Q203" s="424">
        <f>Table4[[#This Row],[Total % Proficient or Advanced Reading]]-Table4[[#This Row],[2016-17 Total % Met Readiness Benchmark Reading]]</f>
        <v>2.6601785611879425E-2</v>
      </c>
      <c r="R203" s="302">
        <v>618</v>
      </c>
      <c r="S203" s="301">
        <v>0.43689320388349517</v>
      </c>
      <c r="T203" s="453">
        <v>639.91</v>
      </c>
      <c r="U203" s="301">
        <v>0.43123720523198572</v>
      </c>
      <c r="V203" s="458">
        <f>Table4[[#This Row],[Total % Proficient or Advanced Science]]-Table4[[#This Row],[2016-17 Total % Met Readiness Benchmark Science]]</f>
        <v>5.6559986515094529E-3</v>
      </c>
      <c r="W203" s="426">
        <v>1</v>
      </c>
      <c r="X203" s="423">
        <v>1034</v>
      </c>
      <c r="Y203" s="422">
        <v>0.75</v>
      </c>
      <c r="Z203" s="427">
        <v>4203000</v>
      </c>
    </row>
    <row r="204" spans="1:26" ht="17.25" customHeight="1" x14ac:dyDescent="0.2">
      <c r="A204" s="411">
        <v>196</v>
      </c>
      <c r="B204" s="420" t="s">
        <v>300</v>
      </c>
      <c r="C204" s="421">
        <v>471</v>
      </c>
      <c r="D204" s="422">
        <v>0.54564755838641188</v>
      </c>
      <c r="E204" s="423">
        <v>461</v>
      </c>
      <c r="F204" s="422">
        <v>0.55529482694680776</v>
      </c>
      <c r="G204" s="428">
        <f>Table4[[#This Row],[2017-18 - Total % Met Readiness Becnhmark Math]]-Table4[[#This Row],[2016-17 Total % Met Readiness Benchmark Math]]</f>
        <v>-9.647268560395883E-3</v>
      </c>
      <c r="H204" s="425">
        <v>471</v>
      </c>
      <c r="I204" s="422">
        <v>0.79617834394904463</v>
      </c>
      <c r="J204" s="423">
        <v>461</v>
      </c>
      <c r="K204" s="422">
        <v>0.82213158476770365</v>
      </c>
      <c r="L204" s="428">
        <f>Table4[[#This Row],[Total % Proficient or Advanced English]]-Table4[[#This Row],[2016-17 Total % Met Readiness Benchmark English]]</f>
        <v>-2.5953240818659018E-2</v>
      </c>
      <c r="M204" s="425">
        <v>471</v>
      </c>
      <c r="N204" s="422">
        <v>0.49044585987261147</v>
      </c>
      <c r="O204" s="423">
        <v>461</v>
      </c>
      <c r="P204" s="422">
        <v>0.46860484037186911</v>
      </c>
      <c r="Q204" s="424">
        <f>Table4[[#This Row],[Total % Proficient or Advanced Reading]]-Table4[[#This Row],[2016-17 Total % Met Readiness Benchmark Reading]]</f>
        <v>2.1841019500742354E-2</v>
      </c>
      <c r="R204" s="302">
        <v>471</v>
      </c>
      <c r="S204" s="301">
        <v>0.43736730360934184</v>
      </c>
      <c r="T204" s="453">
        <v>460.94100000000003</v>
      </c>
      <c r="U204" s="301">
        <v>0.50764414534615054</v>
      </c>
      <c r="V204" s="457">
        <f>Table4[[#This Row],[Total % Proficient or Advanced Science]]-Table4[[#This Row],[2016-17 Total % Met Readiness Benchmark Science]]</f>
        <v>-7.0276841736808704E-2</v>
      </c>
      <c r="W204" s="426">
        <v>4</v>
      </c>
      <c r="X204" s="423">
        <v>752</v>
      </c>
      <c r="Y204" s="422">
        <v>0.41</v>
      </c>
      <c r="Z204" s="427">
        <v>7007000</v>
      </c>
    </row>
    <row r="205" spans="1:26" ht="17.25" customHeight="1" x14ac:dyDescent="0.2">
      <c r="A205" s="411">
        <v>197</v>
      </c>
      <c r="B205" s="420" t="s">
        <v>74</v>
      </c>
      <c r="C205" s="421">
        <v>1312</v>
      </c>
      <c r="D205" s="422">
        <v>0.47942073170731708</v>
      </c>
      <c r="E205" s="423">
        <v>1289</v>
      </c>
      <c r="F205" s="422">
        <v>0.48574518865201566</v>
      </c>
      <c r="G205" s="428">
        <f>Table4[[#This Row],[2017-18 - Total % Met Readiness Becnhmark Math]]-Table4[[#This Row],[2016-17 Total % Met Readiness Benchmark Math]]</f>
        <v>-6.3244569446985754E-3</v>
      </c>
      <c r="H205" s="425">
        <v>1314</v>
      </c>
      <c r="I205" s="422">
        <v>0.73135464231354641</v>
      </c>
      <c r="J205" s="423">
        <v>1290</v>
      </c>
      <c r="K205" s="422">
        <v>0.72173958222668211</v>
      </c>
      <c r="L205" s="424">
        <f>Table4[[#This Row],[Total % Proficient or Advanced English]]-Table4[[#This Row],[2016-17 Total % Met Readiness Benchmark English]]</f>
        <v>9.6150600868643021E-3</v>
      </c>
      <c r="M205" s="425">
        <v>1315</v>
      </c>
      <c r="N205" s="422">
        <v>0.4661596958174905</v>
      </c>
      <c r="O205" s="423">
        <v>1290</v>
      </c>
      <c r="P205" s="422">
        <v>0.43806480223781086</v>
      </c>
      <c r="Q205" s="424">
        <f>Table4[[#This Row],[Total % Proficient or Advanced Reading]]-Table4[[#This Row],[2016-17 Total % Met Readiness Benchmark Reading]]</f>
        <v>2.8094893579679647E-2</v>
      </c>
      <c r="R205" s="302">
        <v>1313</v>
      </c>
      <c r="S205" s="301">
        <v>0.4577303884234577</v>
      </c>
      <c r="T205" s="453">
        <v>1289.1650000000002</v>
      </c>
      <c r="U205" s="301">
        <v>0.43833566688515424</v>
      </c>
      <c r="V205" s="458">
        <f>Table4[[#This Row],[Total % Proficient or Advanced Science]]-Table4[[#This Row],[2016-17 Total % Met Readiness Benchmark Science]]</f>
        <v>1.9394721538303461E-2</v>
      </c>
      <c r="W205" s="426">
        <v>1</v>
      </c>
      <c r="X205" s="423">
        <v>2124</v>
      </c>
      <c r="Y205" s="422">
        <v>0.41</v>
      </c>
      <c r="Z205" s="427">
        <v>407000</v>
      </c>
    </row>
    <row r="206" spans="1:26" ht="17.25" customHeight="1" x14ac:dyDescent="0.2">
      <c r="A206" s="411">
        <v>198</v>
      </c>
      <c r="B206" s="420" t="s">
        <v>112</v>
      </c>
      <c r="C206" s="421">
        <v>570</v>
      </c>
      <c r="D206" s="422">
        <v>0.48421052631578948</v>
      </c>
      <c r="E206" s="423">
        <v>556</v>
      </c>
      <c r="F206" s="422">
        <v>0.48029814933727594</v>
      </c>
      <c r="G206" s="424">
        <f>Table4[[#This Row],[2017-18 - Total % Met Readiness Becnhmark Math]]-Table4[[#This Row],[2016-17 Total % Met Readiness Benchmark Math]]</f>
        <v>3.9123769785135432E-3</v>
      </c>
      <c r="H206" s="425">
        <v>570</v>
      </c>
      <c r="I206" s="422">
        <v>0.77192982456140347</v>
      </c>
      <c r="J206" s="423">
        <v>555</v>
      </c>
      <c r="K206" s="422">
        <v>0.74237686255295843</v>
      </c>
      <c r="L206" s="424">
        <f>Table4[[#This Row],[Total % Proficient or Advanced English]]-Table4[[#This Row],[2016-17 Total % Met Readiness Benchmark English]]</f>
        <v>2.9552962008445038E-2</v>
      </c>
      <c r="M206" s="425">
        <v>570</v>
      </c>
      <c r="N206" s="422">
        <v>0.47192982456140353</v>
      </c>
      <c r="O206" s="423">
        <v>555</v>
      </c>
      <c r="P206" s="422">
        <v>0.42530332349581468</v>
      </c>
      <c r="Q206" s="424">
        <f>Table4[[#This Row],[Total % Proficient or Advanced Reading]]-Table4[[#This Row],[2016-17 Total % Met Readiness Benchmark Reading]]</f>
        <v>4.6626501065588855E-2</v>
      </c>
      <c r="R206" s="302">
        <v>570</v>
      </c>
      <c r="S206" s="301">
        <v>0.41929824561403506</v>
      </c>
      <c r="T206" s="453">
        <v>555.16</v>
      </c>
      <c r="U206" s="301">
        <v>0.39102240795446364</v>
      </c>
      <c r="V206" s="458">
        <f>Table4[[#This Row],[Total % Proficient or Advanced Science]]-Table4[[#This Row],[2016-17 Total % Met Readiness Benchmark Science]]</f>
        <v>2.8275837659571423E-2</v>
      </c>
      <c r="W206" s="426">
        <v>1</v>
      </c>
      <c r="X206" s="423">
        <v>912</v>
      </c>
      <c r="Y206" s="422">
        <v>0.57999999999999996</v>
      </c>
      <c r="Z206" s="427">
        <v>5303000</v>
      </c>
    </row>
    <row r="207" spans="1:26" ht="17.25" customHeight="1" x14ac:dyDescent="0.2">
      <c r="A207" s="411">
        <v>199</v>
      </c>
      <c r="B207" s="420" t="s">
        <v>145</v>
      </c>
      <c r="C207" s="421">
        <v>506</v>
      </c>
      <c r="D207" s="422">
        <v>0.40513833992094861</v>
      </c>
      <c r="E207" s="423">
        <v>532</v>
      </c>
      <c r="F207" s="422">
        <v>0.39276024225285383</v>
      </c>
      <c r="G207" s="424">
        <f>Table4[[#This Row],[2017-18 - Total % Met Readiness Becnhmark Math]]-Table4[[#This Row],[2016-17 Total % Met Readiness Benchmark Math]]</f>
        <v>1.2378097668094779E-2</v>
      </c>
      <c r="H207" s="425">
        <v>505</v>
      </c>
      <c r="I207" s="422">
        <v>0.69702970297029698</v>
      </c>
      <c r="J207" s="423">
        <v>531</v>
      </c>
      <c r="K207" s="422">
        <v>0.70998949148584356</v>
      </c>
      <c r="L207" s="428">
        <f>Table4[[#This Row],[Total % Proficient or Advanced English]]-Table4[[#This Row],[2016-17 Total % Met Readiness Benchmark English]]</f>
        <v>-1.2959788515546578E-2</v>
      </c>
      <c r="M207" s="425">
        <v>506</v>
      </c>
      <c r="N207" s="422">
        <v>0.29446640316205536</v>
      </c>
      <c r="O207" s="423">
        <v>532</v>
      </c>
      <c r="P207" s="422">
        <v>0.3156466165413534</v>
      </c>
      <c r="Q207" s="428">
        <f>Table4[[#This Row],[Total % Proficient or Advanced Reading]]-Table4[[#This Row],[2016-17 Total % Met Readiness Benchmark Reading]]</f>
        <v>-2.1180213379298041E-2</v>
      </c>
      <c r="R207" s="302">
        <v>506</v>
      </c>
      <c r="S207" s="301">
        <v>0.3715415019762846</v>
      </c>
      <c r="T207" s="453">
        <v>529.86800000000005</v>
      </c>
      <c r="U207" s="301">
        <v>0.33799550076622853</v>
      </c>
      <c r="V207" s="458">
        <f>Table4[[#This Row],[Total % Proficient or Advanced Science]]-Table4[[#This Row],[2016-17 Total % Met Readiness Benchmark Science]]</f>
        <v>3.3546001210056076E-2</v>
      </c>
      <c r="W207" s="426">
        <v>2</v>
      </c>
      <c r="X207" s="423">
        <v>850</v>
      </c>
      <c r="Y207" s="422">
        <v>0.6</v>
      </c>
      <c r="Z207" s="427">
        <v>1104000</v>
      </c>
    </row>
    <row r="208" spans="1:26" ht="17.25" customHeight="1" x14ac:dyDescent="0.2">
      <c r="A208" s="411">
        <v>200</v>
      </c>
      <c r="B208" s="420" t="s">
        <v>235</v>
      </c>
      <c r="C208" s="421">
        <v>177</v>
      </c>
      <c r="D208" s="422">
        <v>0.21468926553672316</v>
      </c>
      <c r="E208" s="423">
        <v>175</v>
      </c>
      <c r="F208" s="422">
        <v>0.24569613237571211</v>
      </c>
      <c r="G208" s="428">
        <f>Table4[[#This Row],[2017-18 - Total % Met Readiness Becnhmark Math]]-Table4[[#This Row],[2016-17 Total % Met Readiness Benchmark Math]]</f>
        <v>-3.1006866838988956E-2</v>
      </c>
      <c r="H208" s="425">
        <v>177</v>
      </c>
      <c r="I208" s="422">
        <v>0.53107344632768361</v>
      </c>
      <c r="J208" s="423">
        <v>175</v>
      </c>
      <c r="K208" s="422">
        <v>0.46299978288939925</v>
      </c>
      <c r="L208" s="424">
        <f>Table4[[#This Row],[Total % Proficient or Advanced English]]-Table4[[#This Row],[2016-17 Total % Met Readiness Benchmark English]]</f>
        <v>6.807366343828436E-2</v>
      </c>
      <c r="M208" s="425">
        <v>177</v>
      </c>
      <c r="N208" s="422">
        <v>0.1864406779661017</v>
      </c>
      <c r="O208" s="423">
        <v>175</v>
      </c>
      <c r="P208" s="422">
        <v>0.16006285714285715</v>
      </c>
      <c r="Q208" s="424">
        <f>Table4[[#This Row],[Total % Proficient or Advanced Reading]]-Table4[[#This Row],[2016-17 Total % Met Readiness Benchmark Reading]]</f>
        <v>2.6377820823244552E-2</v>
      </c>
      <c r="R208" s="302">
        <v>177</v>
      </c>
      <c r="S208" s="301">
        <v>0.12994350282485875</v>
      </c>
      <c r="T208" s="453">
        <v>175.024</v>
      </c>
      <c r="U208" s="301">
        <v>0.16004662217752993</v>
      </c>
      <c r="V208" s="457">
        <f>Table4[[#This Row],[Total % Proficient or Advanced Science]]-Table4[[#This Row],[2016-17 Total % Met Readiness Benchmark Science]]</f>
        <v>-3.0103119352671182E-2</v>
      </c>
      <c r="W208" s="426">
        <v>3</v>
      </c>
      <c r="X208" s="423">
        <v>300</v>
      </c>
      <c r="Y208" s="422">
        <v>0.91</v>
      </c>
      <c r="Z208" s="427">
        <v>3541700</v>
      </c>
    </row>
    <row r="209" spans="1:26" ht="17.25" customHeight="1" x14ac:dyDescent="0.2">
      <c r="A209" s="411">
        <v>201</v>
      </c>
      <c r="B209" s="420" t="s">
        <v>232</v>
      </c>
      <c r="C209" s="421">
        <v>2094</v>
      </c>
      <c r="D209" s="422">
        <v>0.14899713467048709</v>
      </c>
      <c r="E209" s="423">
        <v>2179</v>
      </c>
      <c r="F209" s="422">
        <v>0.19742806801268023</v>
      </c>
      <c r="G209" s="428">
        <f>Table4[[#This Row],[2017-18 - Total % Met Readiness Becnhmark Math]]-Table4[[#This Row],[2016-17 Total % Met Readiness Benchmark Math]]</f>
        <v>-4.8430933342193144E-2</v>
      </c>
      <c r="H209" s="425">
        <v>2091</v>
      </c>
      <c r="I209" s="422">
        <v>0.41559062649450018</v>
      </c>
      <c r="J209" s="423">
        <v>2177</v>
      </c>
      <c r="K209" s="422">
        <v>0.393659292037431</v>
      </c>
      <c r="L209" s="424">
        <f>Table4[[#This Row],[Total % Proficient or Advanced English]]-Table4[[#This Row],[2016-17 Total % Met Readiness Benchmark English]]</f>
        <v>2.1931334457069185E-2</v>
      </c>
      <c r="M209" s="425">
        <v>2090</v>
      </c>
      <c r="N209" s="422">
        <v>0.14162679425837321</v>
      </c>
      <c r="O209" s="423">
        <v>2178</v>
      </c>
      <c r="P209" s="422">
        <v>0.15733150023441805</v>
      </c>
      <c r="Q209" s="428">
        <f>Table4[[#This Row],[Total % Proficient or Advanced Reading]]-Table4[[#This Row],[2016-17 Total % Met Readiness Benchmark Reading]]</f>
        <v>-1.5704705976044842E-2</v>
      </c>
      <c r="R209" s="302">
        <v>2086</v>
      </c>
      <c r="S209" s="301">
        <v>0.12032598274209012</v>
      </c>
      <c r="T209" s="453">
        <v>2171.4139999999998</v>
      </c>
      <c r="U209" s="301">
        <v>0.1178232248663774</v>
      </c>
      <c r="V209" s="458">
        <f>Table4[[#This Row],[Total % Proficient or Advanced Science]]-Table4[[#This Row],[2016-17 Total % Met Readiness Benchmark Science]]</f>
        <v>2.5027578757127189E-3</v>
      </c>
      <c r="W209" s="426">
        <v>3</v>
      </c>
      <c r="X209" s="423">
        <v>3648</v>
      </c>
      <c r="Y209" s="422">
        <v>0.85</v>
      </c>
      <c r="Z209" s="427">
        <v>3505000</v>
      </c>
    </row>
    <row r="210" spans="1:26" ht="17.25" customHeight="1" x14ac:dyDescent="0.2">
      <c r="A210" s="411">
        <v>202</v>
      </c>
      <c r="B210" s="420" t="s">
        <v>195</v>
      </c>
      <c r="C210" s="421">
        <v>1224</v>
      </c>
      <c r="D210" s="422">
        <v>0.49836601307189543</v>
      </c>
      <c r="E210" s="423">
        <v>1127</v>
      </c>
      <c r="F210" s="422">
        <v>0.58112333279818496</v>
      </c>
      <c r="G210" s="428">
        <f>Table4[[#This Row],[2017-18 - Total % Met Readiness Becnhmark Math]]-Table4[[#This Row],[2016-17 Total % Met Readiness Benchmark Math]]</f>
        <v>-8.2757319726289524E-2</v>
      </c>
      <c r="H210" s="425">
        <v>1224</v>
      </c>
      <c r="I210" s="422">
        <v>0.73611111111111116</v>
      </c>
      <c r="J210" s="423">
        <v>1127</v>
      </c>
      <c r="K210" s="422">
        <v>0.75160134833574233</v>
      </c>
      <c r="L210" s="428">
        <f>Table4[[#This Row],[Total % Proficient or Advanced English]]-Table4[[#This Row],[2016-17 Total % Met Readiness Benchmark English]]</f>
        <v>-1.5490237224631165E-2</v>
      </c>
      <c r="M210" s="425">
        <v>1224</v>
      </c>
      <c r="N210" s="422">
        <v>0.34313725490196079</v>
      </c>
      <c r="O210" s="423">
        <v>1127</v>
      </c>
      <c r="P210" s="422">
        <v>0.37170032760534077</v>
      </c>
      <c r="Q210" s="428">
        <f>Table4[[#This Row],[Total % Proficient or Advanced Reading]]-Table4[[#This Row],[2016-17 Total % Met Readiness Benchmark Reading]]</f>
        <v>-2.8563072703379988E-2</v>
      </c>
      <c r="R210" s="302">
        <v>1223</v>
      </c>
      <c r="S210" s="301">
        <v>0.35568274734260019</v>
      </c>
      <c r="T210" s="453">
        <v>1127.43</v>
      </c>
      <c r="U210" s="301">
        <v>0.42005268619781277</v>
      </c>
      <c r="V210" s="457">
        <f>Table4[[#This Row],[Total % Proficient or Advanced Science]]-Table4[[#This Row],[2016-17 Total % Met Readiness Benchmark Science]]</f>
        <v>-6.4369938855212583E-2</v>
      </c>
      <c r="W210" s="426">
        <v>2</v>
      </c>
      <c r="X210" s="423">
        <v>2022</v>
      </c>
      <c r="Y210" s="422">
        <v>0.57999999999999996</v>
      </c>
      <c r="Z210" s="427">
        <v>6103000</v>
      </c>
    </row>
    <row r="211" spans="1:26" ht="17.25" customHeight="1" x14ac:dyDescent="0.2">
      <c r="A211" s="411">
        <v>203</v>
      </c>
      <c r="B211" s="420" t="s">
        <v>116</v>
      </c>
      <c r="C211" s="421">
        <v>1059</v>
      </c>
      <c r="D211" s="422">
        <v>0.67988668555240794</v>
      </c>
      <c r="E211" s="423">
        <v>1051</v>
      </c>
      <c r="F211" s="422">
        <v>0.65950334924406584</v>
      </c>
      <c r="G211" s="424">
        <f>Table4[[#This Row],[2017-18 - Total % Met Readiness Becnhmark Math]]-Table4[[#This Row],[2016-17 Total % Met Readiness Benchmark Math]]</f>
        <v>2.0383336308342104E-2</v>
      </c>
      <c r="H211" s="425">
        <v>1059</v>
      </c>
      <c r="I211" s="422">
        <v>0.86402266288951846</v>
      </c>
      <c r="J211" s="423">
        <v>1050</v>
      </c>
      <c r="K211" s="422">
        <v>0.83042844623942691</v>
      </c>
      <c r="L211" s="424">
        <f>Table4[[#This Row],[Total % Proficient or Advanced English]]-Table4[[#This Row],[2016-17 Total % Met Readiness Benchmark English]]</f>
        <v>3.3594216650091546E-2</v>
      </c>
      <c r="M211" s="425">
        <v>1059</v>
      </c>
      <c r="N211" s="422">
        <v>0.57223796033994334</v>
      </c>
      <c r="O211" s="423">
        <v>1050</v>
      </c>
      <c r="P211" s="422">
        <v>0.51509716648934811</v>
      </c>
      <c r="Q211" s="424">
        <f>Table4[[#This Row],[Total % Proficient or Advanced Reading]]-Table4[[#This Row],[2016-17 Total % Met Readiness Benchmark Reading]]</f>
        <v>5.7140793850595228E-2</v>
      </c>
      <c r="R211" s="302">
        <v>1059</v>
      </c>
      <c r="S211" s="301">
        <v>0.58640226628895187</v>
      </c>
      <c r="T211" s="453">
        <v>1050.893</v>
      </c>
      <c r="U211" s="301">
        <v>0.57566089030947964</v>
      </c>
      <c r="V211" s="458">
        <f>Table4[[#This Row],[Total % Proficient or Advanced Science]]-Table4[[#This Row],[2016-17 Total % Met Readiness Benchmark Science]]</f>
        <v>1.0741375979472223E-2</v>
      </c>
      <c r="W211" s="426">
        <v>1</v>
      </c>
      <c r="X211" s="423">
        <v>1746</v>
      </c>
      <c r="Y211" s="422">
        <v>0.43</v>
      </c>
      <c r="Z211" s="427">
        <v>5804000</v>
      </c>
    </row>
    <row r="212" spans="1:26" ht="17.25" customHeight="1" x14ac:dyDescent="0.2">
      <c r="A212" s="411">
        <v>204</v>
      </c>
      <c r="B212" s="420" t="s">
        <v>224</v>
      </c>
      <c r="C212" s="421">
        <v>365</v>
      </c>
      <c r="D212" s="422">
        <v>0.46575342465753422</v>
      </c>
      <c r="E212" s="423">
        <v>360</v>
      </c>
      <c r="F212" s="422">
        <v>0.46944003734381035</v>
      </c>
      <c r="G212" s="428">
        <f>Table4[[#This Row],[2017-18 - Total % Met Readiness Becnhmark Math]]-Table4[[#This Row],[2016-17 Total % Met Readiness Benchmark Math]]</f>
        <v>-3.686612686276125E-3</v>
      </c>
      <c r="H212" s="425">
        <v>365</v>
      </c>
      <c r="I212" s="422">
        <v>0.67671232876712328</v>
      </c>
      <c r="J212" s="423">
        <v>360</v>
      </c>
      <c r="K212" s="422">
        <v>0.66957282767243176</v>
      </c>
      <c r="L212" s="424">
        <f>Table4[[#This Row],[Total % Proficient or Advanced English]]-Table4[[#This Row],[2016-17 Total % Met Readiness Benchmark English]]</f>
        <v>7.1395010946915249E-3</v>
      </c>
      <c r="M212" s="425">
        <v>365</v>
      </c>
      <c r="N212" s="422">
        <v>0.41643835616438352</v>
      </c>
      <c r="O212" s="423">
        <v>360</v>
      </c>
      <c r="P212" s="422">
        <v>0.35828175868620765</v>
      </c>
      <c r="Q212" s="424">
        <f>Table4[[#This Row],[Total % Proficient or Advanced Reading]]-Table4[[#This Row],[2016-17 Total % Met Readiness Benchmark Reading]]</f>
        <v>5.8156597478175864E-2</v>
      </c>
      <c r="R212" s="302">
        <v>365</v>
      </c>
      <c r="S212" s="301">
        <v>0.45753424657534247</v>
      </c>
      <c r="T212" s="453">
        <v>360.03500000000003</v>
      </c>
      <c r="U212" s="301">
        <v>0.42781951754690517</v>
      </c>
      <c r="V212" s="458">
        <f>Table4[[#This Row],[Total % Proficient or Advanced Science]]-Table4[[#This Row],[2016-17 Total % Met Readiness Benchmark Science]]</f>
        <v>2.9714729028437303E-2</v>
      </c>
      <c r="W212" s="426">
        <v>3</v>
      </c>
      <c r="X212" s="423">
        <v>606</v>
      </c>
      <c r="Y212" s="422">
        <v>0.53</v>
      </c>
      <c r="Z212" s="427">
        <v>2703000</v>
      </c>
    </row>
    <row r="213" spans="1:26" ht="17.25" customHeight="1" x14ac:dyDescent="0.2">
      <c r="A213" s="411">
        <v>205</v>
      </c>
      <c r="B213" s="420" t="s">
        <v>135</v>
      </c>
      <c r="C213" s="421">
        <v>1209</v>
      </c>
      <c r="D213" s="422">
        <v>0.53019023986765923</v>
      </c>
      <c r="E213" s="423">
        <v>1180</v>
      </c>
      <c r="F213" s="422">
        <v>0.58392457223621763</v>
      </c>
      <c r="G213" s="428">
        <f>Table4[[#This Row],[2017-18 - Total % Met Readiness Becnhmark Math]]-Table4[[#This Row],[2016-17 Total % Met Readiness Benchmark Math]]</f>
        <v>-5.3734332368558402E-2</v>
      </c>
      <c r="H213" s="425">
        <v>1209</v>
      </c>
      <c r="I213" s="422">
        <v>0.76923076923076916</v>
      </c>
      <c r="J213" s="423">
        <v>1176</v>
      </c>
      <c r="K213" s="422">
        <v>0.7754681450433103</v>
      </c>
      <c r="L213" s="428">
        <f>Table4[[#This Row],[Total % Proficient or Advanced English]]-Table4[[#This Row],[2016-17 Total % Met Readiness Benchmark English]]</f>
        <v>-6.2373758125411349E-3</v>
      </c>
      <c r="M213" s="425">
        <v>1209</v>
      </c>
      <c r="N213" s="422">
        <v>0.45905707196029777</v>
      </c>
      <c r="O213" s="423">
        <v>1177</v>
      </c>
      <c r="P213" s="422">
        <v>0.45524107170928474</v>
      </c>
      <c r="Q213" s="424">
        <f>Table4[[#This Row],[Total % Proficient or Advanced Reading]]-Table4[[#This Row],[2016-17 Total % Met Readiness Benchmark Reading]]</f>
        <v>3.8160002510130298E-3</v>
      </c>
      <c r="R213" s="302">
        <v>1209</v>
      </c>
      <c r="S213" s="301">
        <v>0.41687344913151364</v>
      </c>
      <c r="T213" s="453">
        <v>1179.44</v>
      </c>
      <c r="U213" s="301">
        <v>0.42246405073594245</v>
      </c>
      <c r="V213" s="457">
        <f>Table4[[#This Row],[Total % Proficient or Advanced Science]]-Table4[[#This Row],[2016-17 Total % Met Readiness Benchmark Science]]</f>
        <v>-5.5906016044288132E-3</v>
      </c>
      <c r="W213" s="426">
        <v>1</v>
      </c>
      <c r="X213" s="423">
        <v>1918</v>
      </c>
      <c r="Y213" s="422">
        <v>0.42</v>
      </c>
      <c r="Z213" s="427">
        <v>7206000</v>
      </c>
    </row>
    <row r="214" spans="1:26" ht="17.25" customHeight="1" x14ac:dyDescent="0.2">
      <c r="A214" s="411">
        <v>206</v>
      </c>
      <c r="B214" s="420" t="s">
        <v>285</v>
      </c>
      <c r="C214" s="421">
        <v>620</v>
      </c>
      <c r="D214" s="422">
        <v>0.35806451612903223</v>
      </c>
      <c r="E214" s="423">
        <v>614</v>
      </c>
      <c r="F214" s="422">
        <v>0.37936685579866325</v>
      </c>
      <c r="G214" s="428">
        <f>Table4[[#This Row],[2017-18 - Total % Met Readiness Becnhmark Math]]-Table4[[#This Row],[2016-17 Total % Met Readiness Benchmark Math]]</f>
        <v>-2.1302339669631021E-2</v>
      </c>
      <c r="H214" s="425">
        <v>619</v>
      </c>
      <c r="I214" s="422">
        <v>0.63974151857835215</v>
      </c>
      <c r="J214" s="423">
        <v>614</v>
      </c>
      <c r="K214" s="422">
        <v>0.66446632483753887</v>
      </c>
      <c r="L214" s="428">
        <f>Table4[[#This Row],[Total % Proficient or Advanced English]]-Table4[[#This Row],[2016-17 Total % Met Readiness Benchmark English]]</f>
        <v>-2.4724806259186716E-2</v>
      </c>
      <c r="M214" s="425">
        <v>619</v>
      </c>
      <c r="N214" s="422">
        <v>0.31825525040387725</v>
      </c>
      <c r="O214" s="423">
        <v>614</v>
      </c>
      <c r="P214" s="422">
        <v>0.28022599054083985</v>
      </c>
      <c r="Q214" s="424">
        <f>Table4[[#This Row],[Total % Proficient or Advanced Reading]]-Table4[[#This Row],[2016-17 Total % Met Readiness Benchmark Reading]]</f>
        <v>3.8029259863037401E-2</v>
      </c>
      <c r="R214" s="302">
        <v>619</v>
      </c>
      <c r="S214" s="301">
        <v>0.33117932148626816</v>
      </c>
      <c r="T214" s="453">
        <v>614.08199999999999</v>
      </c>
      <c r="U214" s="301">
        <v>0.31273673548483755</v>
      </c>
      <c r="V214" s="458">
        <f>Table4[[#This Row],[Total % Proficient or Advanced Science]]-Table4[[#This Row],[2016-17 Total % Met Readiness Benchmark Science]]</f>
        <v>1.8442586001430616E-2</v>
      </c>
      <c r="W214" s="426">
        <v>4</v>
      </c>
      <c r="X214" s="423">
        <v>980</v>
      </c>
      <c r="Y214" s="422">
        <v>0.74</v>
      </c>
      <c r="Z214" s="427">
        <v>5006000</v>
      </c>
    </row>
    <row r="215" spans="1:26" ht="17.25" customHeight="1" x14ac:dyDescent="0.2">
      <c r="A215" s="411">
        <v>207</v>
      </c>
      <c r="B215" s="420" t="s">
        <v>243</v>
      </c>
      <c r="C215" s="421">
        <v>7502</v>
      </c>
      <c r="D215" s="422">
        <v>0.38776326312983206</v>
      </c>
      <c r="E215" s="423">
        <v>7489</v>
      </c>
      <c r="F215" s="422">
        <v>0.4067071082072734</v>
      </c>
      <c r="G215" s="428">
        <f>Table4[[#This Row],[2017-18 - Total % Met Readiness Becnhmark Math]]-Table4[[#This Row],[2016-17 Total % Met Readiness Benchmark Math]]</f>
        <v>-1.8943845077441346E-2</v>
      </c>
      <c r="H215" s="425">
        <v>7523</v>
      </c>
      <c r="I215" s="422">
        <v>0.66103947893127746</v>
      </c>
      <c r="J215" s="423">
        <v>7482</v>
      </c>
      <c r="K215" s="422">
        <v>0.67244468006656866</v>
      </c>
      <c r="L215" s="428">
        <f>Table4[[#This Row],[Total % Proficient or Advanced English]]-Table4[[#This Row],[2016-17 Total % Met Readiness Benchmark English]]</f>
        <v>-1.1405201135291199E-2</v>
      </c>
      <c r="M215" s="425">
        <v>7516</v>
      </c>
      <c r="N215" s="422">
        <v>0.35470995210218204</v>
      </c>
      <c r="O215" s="423">
        <v>7480</v>
      </c>
      <c r="P215" s="422">
        <v>0.35964193672388145</v>
      </c>
      <c r="Q215" s="428">
        <f>Table4[[#This Row],[Total % Proficient or Advanced Reading]]-Table4[[#This Row],[2016-17 Total % Met Readiness Benchmark Reading]]</f>
        <v>-4.9319846216994145E-3</v>
      </c>
      <c r="R215" s="302">
        <v>7508</v>
      </c>
      <c r="S215" s="301">
        <v>0.34523175279701651</v>
      </c>
      <c r="T215" s="453">
        <v>7495.0110000000004</v>
      </c>
      <c r="U215" s="301">
        <v>0.34589942563126319</v>
      </c>
      <c r="V215" s="457">
        <f>Table4[[#This Row],[Total % Proficient or Advanced Science]]-Table4[[#This Row],[2016-17 Total % Met Readiness Benchmark Science]]</f>
        <v>-6.6767283424667978E-4</v>
      </c>
      <c r="W215" s="426">
        <v>3</v>
      </c>
      <c r="X215" s="423">
        <v>12101</v>
      </c>
      <c r="Y215" s="422">
        <v>0.51</v>
      </c>
      <c r="Z215" s="427">
        <v>6003000</v>
      </c>
    </row>
    <row r="216" spans="1:26" ht="17.25" customHeight="1" x14ac:dyDescent="0.2">
      <c r="A216" s="411">
        <v>208</v>
      </c>
      <c r="B216" s="420" t="s">
        <v>149</v>
      </c>
      <c r="C216" s="421">
        <v>386</v>
      </c>
      <c r="D216" s="422">
        <v>0.52590673575129532</v>
      </c>
      <c r="E216" s="423">
        <v>405</v>
      </c>
      <c r="F216" s="422">
        <v>0.47176231501853205</v>
      </c>
      <c r="G216" s="424">
        <f>Table4[[#This Row],[2017-18 - Total % Met Readiness Becnhmark Math]]-Table4[[#This Row],[2016-17 Total % Met Readiness Benchmark Math]]</f>
        <v>5.4144420732763265E-2</v>
      </c>
      <c r="H216" s="425">
        <v>384</v>
      </c>
      <c r="I216" s="422">
        <v>0.79427083333333337</v>
      </c>
      <c r="J216" s="423">
        <v>405</v>
      </c>
      <c r="K216" s="422">
        <v>0.72831520867021338</v>
      </c>
      <c r="L216" s="424">
        <f>Table4[[#This Row],[Total % Proficient or Advanced English]]-Table4[[#This Row],[2016-17 Total % Met Readiness Benchmark English]]</f>
        <v>6.5955624663119994E-2</v>
      </c>
      <c r="M216" s="425">
        <v>386</v>
      </c>
      <c r="N216" s="422">
        <v>0.48704663212435229</v>
      </c>
      <c r="O216" s="423">
        <v>405</v>
      </c>
      <c r="P216" s="422">
        <v>0.49141300105237673</v>
      </c>
      <c r="Q216" s="428">
        <f>Table4[[#This Row],[Total % Proficient or Advanced Reading]]-Table4[[#This Row],[2016-17 Total % Met Readiness Benchmark Reading]]</f>
        <v>-4.3663689280244444E-3</v>
      </c>
      <c r="R216" s="302">
        <v>384</v>
      </c>
      <c r="S216" s="301">
        <v>0.46875</v>
      </c>
      <c r="T216" s="453">
        <v>404.93299999999999</v>
      </c>
      <c r="U216" s="301">
        <v>0.50109524291672947</v>
      </c>
      <c r="V216" s="457">
        <f>Table4[[#This Row],[Total % Proficient or Advanced Science]]-Table4[[#This Row],[2016-17 Total % Met Readiness Benchmark Science]]</f>
        <v>-3.2345242916729466E-2</v>
      </c>
      <c r="W216" s="426">
        <v>2</v>
      </c>
      <c r="X216" s="423">
        <v>676</v>
      </c>
      <c r="Y216" s="422">
        <v>0.56000000000000005</v>
      </c>
      <c r="Z216" s="427">
        <v>1203000</v>
      </c>
    </row>
    <row r="217" spans="1:26" ht="17.25" customHeight="1" x14ac:dyDescent="0.2">
      <c r="A217" s="411">
        <v>209</v>
      </c>
      <c r="B217" s="420" t="s">
        <v>146</v>
      </c>
      <c r="C217" s="421">
        <v>353</v>
      </c>
      <c r="D217" s="422">
        <v>0.41926345609065158</v>
      </c>
      <c r="E217" s="423">
        <v>375</v>
      </c>
      <c r="F217" s="422">
        <v>0.41865608135325538</v>
      </c>
      <c r="G217" s="424">
        <f>Table4[[#This Row],[2017-18 - Total % Met Readiness Becnhmark Math]]-Table4[[#This Row],[2016-17 Total % Met Readiness Benchmark Math]]</f>
        <v>6.0737473739619352E-4</v>
      </c>
      <c r="H217" s="425">
        <v>353</v>
      </c>
      <c r="I217" s="422">
        <v>0.71104815864022664</v>
      </c>
      <c r="J217" s="423">
        <v>375</v>
      </c>
      <c r="K217" s="422">
        <v>0.71216481866266212</v>
      </c>
      <c r="L217" s="428">
        <f>Table4[[#This Row],[Total % Proficient or Advanced English]]-Table4[[#This Row],[2016-17 Total % Met Readiness Benchmark English]]</f>
        <v>-1.1166600224354895E-3</v>
      </c>
      <c r="M217" s="425">
        <v>353</v>
      </c>
      <c r="N217" s="422">
        <v>0.34560906515580736</v>
      </c>
      <c r="O217" s="423">
        <v>375</v>
      </c>
      <c r="P217" s="422">
        <v>0.31731420676116151</v>
      </c>
      <c r="Q217" s="424">
        <f>Table4[[#This Row],[Total % Proficient or Advanced Reading]]-Table4[[#This Row],[2016-17 Total % Met Readiness Benchmark Reading]]</f>
        <v>2.829485839464585E-2</v>
      </c>
      <c r="R217" s="302">
        <v>353</v>
      </c>
      <c r="S217" s="301">
        <v>0.37110481586402266</v>
      </c>
      <c r="T217" s="453">
        <v>375.00300000000004</v>
      </c>
      <c r="U217" s="301">
        <v>0.35995178705237019</v>
      </c>
      <c r="V217" s="458">
        <f>Table4[[#This Row],[Total % Proficient or Advanced Science]]-Table4[[#This Row],[2016-17 Total % Met Readiness Benchmark Science]]</f>
        <v>1.1153028811652477E-2</v>
      </c>
      <c r="W217" s="426">
        <v>2</v>
      </c>
      <c r="X217" s="423">
        <v>564</v>
      </c>
      <c r="Y217" s="422">
        <v>0.7</v>
      </c>
      <c r="Z217" s="427">
        <v>1106000</v>
      </c>
    </row>
    <row r="218" spans="1:26" ht="17.25" customHeight="1" x14ac:dyDescent="0.2">
      <c r="A218" s="411">
        <v>210</v>
      </c>
      <c r="B218" s="420" t="s">
        <v>76</v>
      </c>
      <c r="C218" s="421">
        <v>401</v>
      </c>
      <c r="D218" s="422">
        <v>0.79800498753117211</v>
      </c>
      <c r="E218" s="423">
        <v>387</v>
      </c>
      <c r="F218" s="422">
        <v>0.8318285036697175</v>
      </c>
      <c r="G218" s="428">
        <f>Table4[[#This Row],[2017-18 - Total % Met Readiness Becnhmark Math]]-Table4[[#This Row],[2016-17 Total % Met Readiness Benchmark Math]]</f>
        <v>-3.3823516138545395E-2</v>
      </c>
      <c r="H218" s="425">
        <v>401</v>
      </c>
      <c r="I218" s="422">
        <v>0.95760598503740657</v>
      </c>
      <c r="J218" s="423">
        <v>387</v>
      </c>
      <c r="K218" s="422">
        <v>0.95068626919112442</v>
      </c>
      <c r="L218" s="424">
        <f>Table4[[#This Row],[Total % Proficient or Advanced English]]-Table4[[#This Row],[2016-17 Total % Met Readiness Benchmark English]]</f>
        <v>6.9197158462821484E-3</v>
      </c>
      <c r="M218" s="425">
        <v>401</v>
      </c>
      <c r="N218" s="422">
        <v>0.6783042394014962</v>
      </c>
      <c r="O218" s="423">
        <v>387</v>
      </c>
      <c r="P218" s="422">
        <v>0.6667407466747981</v>
      </c>
      <c r="Q218" s="424">
        <f>Table4[[#This Row],[Total % Proficient or Advanced Reading]]-Table4[[#This Row],[2016-17 Total % Met Readiness Benchmark Reading]]</f>
        <v>1.1563492726698099E-2</v>
      </c>
      <c r="R218" s="302">
        <v>401</v>
      </c>
      <c r="S218" s="301">
        <v>0.71072319201995016</v>
      </c>
      <c r="T218" s="453">
        <v>386.96500000000003</v>
      </c>
      <c r="U218" s="301">
        <v>0.69490263977362288</v>
      </c>
      <c r="V218" s="458">
        <f>Table4[[#This Row],[Total % Proficient or Advanced Science]]-Table4[[#This Row],[2016-17 Total % Met Readiness Benchmark Science]]</f>
        <v>1.582055224632728E-2</v>
      </c>
      <c r="W218" s="426">
        <v>1</v>
      </c>
      <c r="X218" s="423">
        <v>564</v>
      </c>
      <c r="Y218" s="422">
        <v>0.05</v>
      </c>
      <c r="Z218" s="427">
        <v>442700</v>
      </c>
    </row>
    <row r="219" spans="1:26" ht="17.25" customHeight="1" x14ac:dyDescent="0.2">
      <c r="A219" s="411">
        <v>211</v>
      </c>
      <c r="B219" s="420" t="s">
        <v>253</v>
      </c>
      <c r="C219" s="421">
        <v>38</v>
      </c>
      <c r="D219" s="422">
        <v>0</v>
      </c>
      <c r="E219" s="423">
        <v>50</v>
      </c>
      <c r="F219" s="422">
        <v>0</v>
      </c>
      <c r="G219" s="424">
        <f>Table4[[#This Row],[2017-18 - Total % Met Readiness Becnhmark Math]]-Table4[[#This Row],[2016-17 Total % Met Readiness Benchmark Math]]</f>
        <v>0</v>
      </c>
      <c r="H219" s="425">
        <v>38</v>
      </c>
      <c r="I219" s="422">
        <v>0.18421052631578946</v>
      </c>
      <c r="J219" s="423">
        <v>48</v>
      </c>
      <c r="K219" s="422">
        <v>0.20846355794474308</v>
      </c>
      <c r="L219" s="428">
        <f>Table4[[#This Row],[Total % Proficient or Advanced English]]-Table4[[#This Row],[2016-17 Total % Met Readiness Benchmark English]]</f>
        <v>-2.425303162895362E-2</v>
      </c>
      <c r="M219" s="425">
        <v>37</v>
      </c>
      <c r="N219" s="422">
        <v>5.4054054054054057E-2</v>
      </c>
      <c r="O219" s="423">
        <v>49</v>
      </c>
      <c r="P219" s="422">
        <v>0.14279005186425447</v>
      </c>
      <c r="Q219" s="428">
        <f>Table4[[#This Row],[Total % Proficient or Advanced Reading]]-Table4[[#This Row],[2016-17 Total % Met Readiness Benchmark Reading]]</f>
        <v>-8.8735997810200418E-2</v>
      </c>
      <c r="R219" s="302">
        <v>36</v>
      </c>
      <c r="S219" s="301">
        <v>0</v>
      </c>
      <c r="T219" s="453">
        <v>48</v>
      </c>
      <c r="U219" s="301">
        <v>4.1208333333333333E-2</v>
      </c>
      <c r="V219" s="457">
        <f>Table4[[#This Row],[Total % Proficient or Advanced Science]]-Table4[[#This Row],[2016-17 Total % Met Readiness Benchmark Science]]</f>
        <v>-4.1208333333333333E-2</v>
      </c>
      <c r="W219" s="426">
        <v>3</v>
      </c>
      <c r="X219" s="423">
        <v>114</v>
      </c>
      <c r="Y219" s="422">
        <v>0.65</v>
      </c>
      <c r="Z219" s="427">
        <v>6053700</v>
      </c>
    </row>
    <row r="220" spans="1:26" ht="17.25" customHeight="1" x14ac:dyDescent="0.2">
      <c r="A220" s="411">
        <v>212</v>
      </c>
      <c r="B220" s="420" t="s">
        <v>254</v>
      </c>
      <c r="C220" s="421">
        <v>160</v>
      </c>
      <c r="D220" s="422">
        <v>0.31874999999999998</v>
      </c>
      <c r="E220" s="423">
        <v>190</v>
      </c>
      <c r="F220" s="422">
        <v>0.42611653092276019</v>
      </c>
      <c r="G220" s="428">
        <f>Table4[[#This Row],[2017-18 - Total % Met Readiness Becnhmark Math]]-Table4[[#This Row],[2016-17 Total % Met Readiness Benchmark Math]]</f>
        <v>-0.10736653092276022</v>
      </c>
      <c r="H220" s="425">
        <v>161</v>
      </c>
      <c r="I220" s="422">
        <v>0.70807453416149069</v>
      </c>
      <c r="J220" s="423">
        <v>190</v>
      </c>
      <c r="K220" s="422">
        <v>0.79472105263157899</v>
      </c>
      <c r="L220" s="428">
        <f>Table4[[#This Row],[Total % Proficient or Advanced English]]-Table4[[#This Row],[2016-17 Total % Met Readiness Benchmark English]]</f>
        <v>-8.6646518470088307E-2</v>
      </c>
      <c r="M220" s="425">
        <v>160</v>
      </c>
      <c r="N220" s="422">
        <v>0.46875</v>
      </c>
      <c r="O220" s="423">
        <v>190</v>
      </c>
      <c r="P220" s="422">
        <v>0.51578421052631573</v>
      </c>
      <c r="Q220" s="428">
        <f>Table4[[#This Row],[Total % Proficient or Advanced Reading]]-Table4[[#This Row],[2016-17 Total % Met Readiness Benchmark Reading]]</f>
        <v>-4.7034210526315734E-2</v>
      </c>
      <c r="R220" s="302">
        <v>160</v>
      </c>
      <c r="S220" s="301">
        <v>0.36875000000000002</v>
      </c>
      <c r="T220" s="453">
        <v>190.01499999999999</v>
      </c>
      <c r="U220" s="301">
        <v>0.46313712075362473</v>
      </c>
      <c r="V220" s="457">
        <f>Table4[[#This Row],[Total % Proficient or Advanced Science]]-Table4[[#This Row],[2016-17 Total % Met Readiness Benchmark Science]]</f>
        <v>-9.4387120753624709E-2</v>
      </c>
      <c r="W220" s="426">
        <v>3</v>
      </c>
      <c r="X220" s="423">
        <v>188</v>
      </c>
      <c r="Y220" s="422">
        <v>0.22</v>
      </c>
      <c r="Z220" s="427">
        <v>6054700</v>
      </c>
    </row>
    <row r="221" spans="1:26" ht="17.25" customHeight="1" x14ac:dyDescent="0.2">
      <c r="A221" s="411">
        <v>213</v>
      </c>
      <c r="B221" s="420" t="s">
        <v>236</v>
      </c>
      <c r="C221" s="421">
        <v>53</v>
      </c>
      <c r="D221" s="422">
        <v>9.4339622641509441E-2</v>
      </c>
      <c r="E221" s="423">
        <v>101</v>
      </c>
      <c r="F221" s="422">
        <v>0.10907920792079209</v>
      </c>
      <c r="G221" s="428">
        <f>Table4[[#This Row],[2017-18 - Total % Met Readiness Becnhmark Math]]-Table4[[#This Row],[2016-17 Total % Met Readiness Benchmark Math]]</f>
        <v>-1.4739585279282652E-2</v>
      </c>
      <c r="H221" s="425">
        <v>53</v>
      </c>
      <c r="I221" s="422">
        <v>0.30188679245283018</v>
      </c>
      <c r="J221" s="423">
        <v>101</v>
      </c>
      <c r="K221" s="422">
        <v>0.42556310544979092</v>
      </c>
      <c r="L221" s="428">
        <f>Table4[[#This Row],[Total % Proficient or Advanced English]]-Table4[[#This Row],[2016-17 Total % Met Readiness Benchmark English]]</f>
        <v>-0.12367631299696075</v>
      </c>
      <c r="M221" s="425">
        <v>54</v>
      </c>
      <c r="N221" s="422">
        <v>0.1111111111111111</v>
      </c>
      <c r="O221" s="423">
        <v>101</v>
      </c>
      <c r="P221" s="422">
        <v>8.9073234473064214E-2</v>
      </c>
      <c r="Q221" s="424">
        <f>Table4[[#This Row],[Total % Proficient or Advanced Reading]]-Table4[[#This Row],[2016-17 Total % Met Readiness Benchmark Reading]]</f>
        <v>2.2037876638046891E-2</v>
      </c>
      <c r="R221" s="302">
        <v>53</v>
      </c>
      <c r="S221" s="301">
        <v>5.6603773584905662E-2</v>
      </c>
      <c r="T221" s="453">
        <v>87.021000000000001</v>
      </c>
      <c r="U221" s="301">
        <v>8.058974270578366E-2</v>
      </c>
      <c r="V221" s="457">
        <f>Table4[[#This Row],[Total % Proficient or Advanced Science]]-Table4[[#This Row],[2016-17 Total % Met Readiness Benchmark Science]]</f>
        <v>-2.3985969120877998E-2</v>
      </c>
      <c r="W221" s="426">
        <v>3</v>
      </c>
      <c r="X221" s="423">
        <v>99</v>
      </c>
      <c r="Y221" s="422">
        <v>0.94</v>
      </c>
      <c r="Z221" s="427">
        <v>3542700</v>
      </c>
    </row>
    <row r="222" spans="1:26" ht="17.25" customHeight="1" x14ac:dyDescent="0.2">
      <c r="A222" s="411">
        <v>214</v>
      </c>
      <c r="B222" s="420" t="s">
        <v>186</v>
      </c>
      <c r="C222" s="421">
        <v>728</v>
      </c>
      <c r="D222" s="422">
        <v>0.35576923076923073</v>
      </c>
      <c r="E222" s="423">
        <v>747</v>
      </c>
      <c r="F222" s="422">
        <v>0.37073574857696562</v>
      </c>
      <c r="G222" s="428">
        <f>Table4[[#This Row],[2017-18 - Total % Met Readiness Becnhmark Math]]-Table4[[#This Row],[2016-17 Total % Met Readiness Benchmark Math]]</f>
        <v>-1.4966517807734891E-2</v>
      </c>
      <c r="H222" s="425">
        <v>728</v>
      </c>
      <c r="I222" s="422">
        <v>0.63461538461538458</v>
      </c>
      <c r="J222" s="423">
        <v>745</v>
      </c>
      <c r="K222" s="422">
        <v>0.63088347638822317</v>
      </c>
      <c r="L222" s="424">
        <f>Table4[[#This Row],[Total % Proficient or Advanced English]]-Table4[[#This Row],[2016-17 Total % Met Readiness Benchmark English]]</f>
        <v>3.7319082271614068E-3</v>
      </c>
      <c r="M222" s="425">
        <v>729</v>
      </c>
      <c r="N222" s="422">
        <v>0.34705075445816186</v>
      </c>
      <c r="O222" s="423">
        <v>746</v>
      </c>
      <c r="P222" s="422">
        <v>0.29492106314680083</v>
      </c>
      <c r="Q222" s="424">
        <f>Table4[[#This Row],[Total % Proficient or Advanced Reading]]-Table4[[#This Row],[2016-17 Total % Met Readiness Benchmark Reading]]</f>
        <v>5.2129691311361026E-2</v>
      </c>
      <c r="R222" s="302">
        <v>729</v>
      </c>
      <c r="S222" s="301">
        <v>0.31001371742112482</v>
      </c>
      <c r="T222" s="453">
        <v>745.36300000000006</v>
      </c>
      <c r="U222" s="301">
        <v>0.29536078394017407</v>
      </c>
      <c r="V222" s="458">
        <f>Table4[[#This Row],[Total % Proficient or Advanced Science]]-Table4[[#This Row],[2016-17 Total % Met Readiness Benchmark Science]]</f>
        <v>1.4652933480950758E-2</v>
      </c>
      <c r="W222" s="426">
        <v>2</v>
      </c>
      <c r="X222" s="423">
        <v>1180</v>
      </c>
      <c r="Y222" s="422">
        <v>0.79</v>
      </c>
      <c r="Z222" s="427">
        <v>4706000</v>
      </c>
    </row>
    <row r="223" spans="1:26" ht="17.25" customHeight="1" x14ac:dyDescent="0.2">
      <c r="A223" s="411">
        <v>215</v>
      </c>
      <c r="B223" s="420" t="s">
        <v>158</v>
      </c>
      <c r="C223" s="421">
        <v>486</v>
      </c>
      <c r="D223" s="422">
        <v>0.45061728395061729</v>
      </c>
      <c r="E223" s="423">
        <v>483</v>
      </c>
      <c r="F223" s="422">
        <v>0.45333540372670805</v>
      </c>
      <c r="G223" s="428">
        <f>Table4[[#This Row],[2017-18 - Total % Met Readiness Becnhmark Math]]-Table4[[#This Row],[2016-17 Total % Met Readiness Benchmark Math]]</f>
        <v>-2.718119776090766E-3</v>
      </c>
      <c r="H223" s="425">
        <v>486</v>
      </c>
      <c r="I223" s="422">
        <v>0.77777777777777768</v>
      </c>
      <c r="J223" s="423">
        <v>483</v>
      </c>
      <c r="K223" s="422">
        <v>0.75972359083494123</v>
      </c>
      <c r="L223" s="424">
        <f>Table4[[#This Row],[Total % Proficient or Advanced English]]-Table4[[#This Row],[2016-17 Total % Met Readiness Benchmark English]]</f>
        <v>1.8054186942836448E-2</v>
      </c>
      <c r="M223" s="425">
        <v>486</v>
      </c>
      <c r="N223" s="422">
        <v>0.43415637860082301</v>
      </c>
      <c r="O223" s="423">
        <v>483</v>
      </c>
      <c r="P223" s="422">
        <v>0.43291662870914049</v>
      </c>
      <c r="Q223" s="424">
        <f>Table4[[#This Row],[Total % Proficient or Advanced Reading]]-Table4[[#This Row],[2016-17 Total % Met Readiness Benchmark Reading]]</f>
        <v>1.2397498916825178E-3</v>
      </c>
      <c r="R223" s="302">
        <v>486</v>
      </c>
      <c r="S223" s="301">
        <v>0.42181069958847739</v>
      </c>
      <c r="T223" s="453">
        <v>482.99099999999999</v>
      </c>
      <c r="U223" s="301">
        <v>0.43086103053680092</v>
      </c>
      <c r="V223" s="457">
        <f>Table4[[#This Row],[Total % Proficient or Advanced Science]]-Table4[[#This Row],[2016-17 Total % Met Readiness Benchmark Science]]</f>
        <v>-9.0503309483235261E-3</v>
      </c>
      <c r="W223" s="426">
        <v>2</v>
      </c>
      <c r="X223" s="423">
        <v>793</v>
      </c>
      <c r="Y223" s="422">
        <v>0.64</v>
      </c>
      <c r="Z223" s="427">
        <v>1613000</v>
      </c>
    </row>
    <row r="224" spans="1:26" ht="17.25" customHeight="1" x14ac:dyDescent="0.2">
      <c r="A224" s="411">
        <v>216</v>
      </c>
      <c r="B224" s="420" t="s">
        <v>205</v>
      </c>
      <c r="C224" s="421">
        <v>729</v>
      </c>
      <c r="D224" s="422">
        <v>0.31275720164609055</v>
      </c>
      <c r="E224" s="423">
        <v>753</v>
      </c>
      <c r="F224" s="422">
        <v>0.38643484728743427</v>
      </c>
      <c r="G224" s="428">
        <f>Table4[[#This Row],[2017-18 - Total % Met Readiness Becnhmark Math]]-Table4[[#This Row],[2016-17 Total % Met Readiness Benchmark Math]]</f>
        <v>-7.3677645641343714E-2</v>
      </c>
      <c r="H224" s="425">
        <v>729</v>
      </c>
      <c r="I224" s="422">
        <v>0.66117969821673528</v>
      </c>
      <c r="J224" s="423">
        <v>749</v>
      </c>
      <c r="K224" s="422">
        <v>0.66235573282981974</v>
      </c>
      <c r="L224" s="428">
        <f>Table4[[#This Row],[Total % Proficient or Advanced English]]-Table4[[#This Row],[2016-17 Total % Met Readiness Benchmark English]]</f>
        <v>-1.1760346130844646E-3</v>
      </c>
      <c r="M224" s="425">
        <v>729</v>
      </c>
      <c r="N224" s="422">
        <v>0.32784636488340191</v>
      </c>
      <c r="O224" s="423">
        <v>749</v>
      </c>
      <c r="P224" s="422">
        <v>0.31904597811685265</v>
      </c>
      <c r="Q224" s="424">
        <f>Table4[[#This Row],[Total % Proficient or Advanced Reading]]-Table4[[#This Row],[2016-17 Total % Met Readiness Benchmark Reading]]</f>
        <v>8.8003867665492619E-3</v>
      </c>
      <c r="R224" s="302">
        <v>729</v>
      </c>
      <c r="S224" s="301">
        <v>0.31412894375857336</v>
      </c>
      <c r="T224" s="453">
        <v>752.94299999999998</v>
      </c>
      <c r="U224" s="301">
        <v>0.33350200479983211</v>
      </c>
      <c r="V224" s="457">
        <f>Table4[[#This Row],[Total % Proficient or Advanced Science]]-Table4[[#This Row],[2016-17 Total % Met Readiness Benchmark Science]]</f>
        <v>-1.9373061041258743E-2</v>
      </c>
      <c r="W224" s="426">
        <v>2</v>
      </c>
      <c r="X224" s="423">
        <v>1282</v>
      </c>
      <c r="Y224" s="422">
        <v>0.75</v>
      </c>
      <c r="Z224" s="427">
        <v>7307000</v>
      </c>
    </row>
    <row r="225" spans="1:26" ht="17.25" customHeight="1" x14ac:dyDescent="0.2">
      <c r="A225" s="411">
        <v>217</v>
      </c>
      <c r="B225" s="420" t="s">
        <v>257</v>
      </c>
      <c r="C225" s="421">
        <v>61</v>
      </c>
      <c r="D225" s="422">
        <v>9.8360655737704916E-2</v>
      </c>
      <c r="E225" s="423">
        <v>64</v>
      </c>
      <c r="F225" s="422">
        <v>7.8202162905544784E-2</v>
      </c>
      <c r="G225" s="424">
        <f>Table4[[#This Row],[2017-18 - Total % Met Readiness Becnhmark Math]]-Table4[[#This Row],[2016-17 Total % Met Readiness Benchmark Math]]</f>
        <v>2.0158492832160133E-2</v>
      </c>
      <c r="H225" s="425">
        <v>61</v>
      </c>
      <c r="I225" s="422">
        <v>0.27868852459016391</v>
      </c>
      <c r="J225" s="423">
        <v>64</v>
      </c>
      <c r="K225" s="422">
        <v>0.39055204185211212</v>
      </c>
      <c r="L225" s="428">
        <f>Table4[[#This Row],[Total % Proficient or Advanced English]]-Table4[[#This Row],[2016-17 Total % Met Readiness Benchmark English]]</f>
        <v>-0.11186351726194821</v>
      </c>
      <c r="M225" s="425">
        <v>61</v>
      </c>
      <c r="N225" s="422">
        <v>9.8360655737704916E-2</v>
      </c>
      <c r="O225" s="423">
        <v>62</v>
      </c>
      <c r="P225" s="422">
        <v>0.12930534055727555</v>
      </c>
      <c r="Q225" s="428">
        <f>Table4[[#This Row],[Total % Proficient or Advanced Reading]]-Table4[[#This Row],[2016-17 Total % Met Readiness Benchmark Reading]]</f>
        <v>-3.0944684819570634E-2</v>
      </c>
      <c r="R225" s="302">
        <v>60</v>
      </c>
      <c r="S225" s="301">
        <v>6.6666666666666666E-2</v>
      </c>
      <c r="T225" s="453">
        <v>64</v>
      </c>
      <c r="U225" s="301">
        <v>0.12510937499999999</v>
      </c>
      <c r="V225" s="457">
        <f>Table4[[#This Row],[Total % Proficient or Advanced Science]]-Table4[[#This Row],[2016-17 Total % Met Readiness Benchmark Science]]</f>
        <v>-5.8442708333333329E-2</v>
      </c>
      <c r="W225" s="426">
        <v>3</v>
      </c>
      <c r="X225" s="423">
        <v>169</v>
      </c>
      <c r="Y225" s="422">
        <v>0.56000000000000005</v>
      </c>
      <c r="Z225" s="427">
        <v>6057700</v>
      </c>
    </row>
    <row r="226" spans="1:26" ht="17.25" customHeight="1" x14ac:dyDescent="0.2">
      <c r="A226" s="411">
        <v>218</v>
      </c>
      <c r="B226" s="420" t="s">
        <v>72</v>
      </c>
      <c r="C226" s="421">
        <v>9605</v>
      </c>
      <c r="D226" s="422">
        <v>0.52035398230088492</v>
      </c>
      <c r="E226" s="423">
        <v>9514</v>
      </c>
      <c r="F226" s="422">
        <v>0.5211760842283375</v>
      </c>
      <c r="G226" s="428">
        <f>Table4[[#This Row],[2017-18 - Total % Met Readiness Becnhmark Math]]-Table4[[#This Row],[2016-17 Total % Met Readiness Benchmark Math]]</f>
        <v>-8.2210192745257871E-4</v>
      </c>
      <c r="H226" s="425">
        <v>9614</v>
      </c>
      <c r="I226" s="422">
        <v>0.75452465154982318</v>
      </c>
      <c r="J226" s="423">
        <v>9396</v>
      </c>
      <c r="K226" s="422">
        <v>0.74829583644799014</v>
      </c>
      <c r="L226" s="424">
        <f>Table4[[#This Row],[Total % Proficient or Advanced English]]-Table4[[#This Row],[2016-17 Total % Met Readiness Benchmark English]]</f>
        <v>6.2288151018330407E-3</v>
      </c>
      <c r="M226" s="425">
        <v>9614</v>
      </c>
      <c r="N226" s="422">
        <v>0.47940503432494275</v>
      </c>
      <c r="O226" s="423">
        <v>9400</v>
      </c>
      <c r="P226" s="422">
        <v>0.49310887426524042</v>
      </c>
      <c r="Q226" s="428">
        <f>Table4[[#This Row],[Total % Proficient or Advanced Reading]]-Table4[[#This Row],[2016-17 Total % Met Readiness Benchmark Reading]]</f>
        <v>-1.3703839940297668E-2</v>
      </c>
      <c r="R226" s="302">
        <v>9601</v>
      </c>
      <c r="S226" s="301">
        <v>0.45411936256639934</v>
      </c>
      <c r="T226" s="453">
        <v>9522.3060000000005</v>
      </c>
      <c r="U226" s="301">
        <v>0.46990896952901956</v>
      </c>
      <c r="V226" s="457">
        <f>Table4[[#This Row],[Total % Proficient or Advanced Science]]-Table4[[#This Row],[2016-17 Total % Met Readiness Benchmark Science]]</f>
        <v>-1.5789606962620217E-2</v>
      </c>
      <c r="W226" s="426">
        <v>1</v>
      </c>
      <c r="X226" s="423">
        <v>15697</v>
      </c>
      <c r="Y226" s="422">
        <v>0.59</v>
      </c>
      <c r="Z226" s="427">
        <v>405000</v>
      </c>
    </row>
    <row r="227" spans="1:26" ht="17.25" customHeight="1" x14ac:dyDescent="0.2">
      <c r="A227" s="411">
        <v>219</v>
      </c>
      <c r="B227" s="420" t="s">
        <v>207</v>
      </c>
      <c r="C227" s="421">
        <v>504</v>
      </c>
      <c r="D227" s="422">
        <v>0.48015873015873012</v>
      </c>
      <c r="E227" s="423">
        <v>502</v>
      </c>
      <c r="F227" s="422">
        <v>0.44608481604072314</v>
      </c>
      <c r="G227" s="424">
        <f>Table4[[#This Row],[2017-18 - Total % Met Readiness Becnhmark Math]]-Table4[[#This Row],[2016-17 Total % Met Readiness Benchmark Math]]</f>
        <v>3.4073914118006976E-2</v>
      </c>
      <c r="H227" s="425">
        <v>504</v>
      </c>
      <c r="I227" s="422">
        <v>0.74404761904761907</v>
      </c>
      <c r="J227" s="423">
        <v>502</v>
      </c>
      <c r="K227" s="422">
        <v>0.69903214243039791</v>
      </c>
      <c r="L227" s="424">
        <f>Table4[[#This Row],[Total % Proficient or Advanced English]]-Table4[[#This Row],[2016-17 Total % Met Readiness Benchmark English]]</f>
        <v>4.5015476617221162E-2</v>
      </c>
      <c r="M227" s="425">
        <v>504</v>
      </c>
      <c r="N227" s="422">
        <v>0.40674603174603174</v>
      </c>
      <c r="O227" s="423">
        <v>502</v>
      </c>
      <c r="P227" s="422">
        <v>0.42633867655231894</v>
      </c>
      <c r="Q227" s="428">
        <f>Table4[[#This Row],[Total % Proficient or Advanced Reading]]-Table4[[#This Row],[2016-17 Total % Met Readiness Benchmark Reading]]</f>
        <v>-1.9592644806287196E-2</v>
      </c>
      <c r="R227" s="302">
        <v>504</v>
      </c>
      <c r="S227" s="301">
        <v>0.42658730158730163</v>
      </c>
      <c r="T227" s="453">
        <v>502.13299999999998</v>
      </c>
      <c r="U227" s="301">
        <v>0.39828491654601472</v>
      </c>
      <c r="V227" s="458">
        <f>Table4[[#This Row],[Total % Proficient or Advanced Science]]-Table4[[#This Row],[2016-17 Total % Met Readiness Benchmark Science]]</f>
        <v>2.8302385041286904E-2</v>
      </c>
      <c r="W227" s="426">
        <v>2</v>
      </c>
      <c r="X227" s="423">
        <v>807</v>
      </c>
      <c r="Y227" s="422">
        <v>0.63</v>
      </c>
      <c r="Z227" s="427">
        <v>7310000</v>
      </c>
    </row>
    <row r="228" spans="1:26" ht="17.25" customHeight="1" x14ac:dyDescent="0.2">
      <c r="A228" s="411">
        <v>220</v>
      </c>
      <c r="B228" s="420" t="s">
        <v>117</v>
      </c>
      <c r="C228" s="421">
        <v>3147</v>
      </c>
      <c r="D228" s="422">
        <v>0.54401016841436289</v>
      </c>
      <c r="E228" s="423">
        <v>3094</v>
      </c>
      <c r="F228" s="422">
        <v>0.51726559574857456</v>
      </c>
      <c r="G228" s="424">
        <f>Table4[[#This Row],[2017-18 - Total % Met Readiness Becnhmark Math]]-Table4[[#This Row],[2016-17 Total % Met Readiness Benchmark Math]]</f>
        <v>2.6744572665788335E-2</v>
      </c>
      <c r="H228" s="425">
        <v>3143</v>
      </c>
      <c r="I228" s="422">
        <v>0.7454661151765829</v>
      </c>
      <c r="J228" s="423">
        <v>3064</v>
      </c>
      <c r="K228" s="422">
        <v>0.72297690288970773</v>
      </c>
      <c r="L228" s="424">
        <f>Table4[[#This Row],[Total % Proficient or Advanced English]]-Table4[[#This Row],[2016-17 Total % Met Readiness Benchmark English]]</f>
        <v>2.2489212286875171E-2</v>
      </c>
      <c r="M228" s="425">
        <v>3147</v>
      </c>
      <c r="N228" s="422">
        <v>0.47759771210676838</v>
      </c>
      <c r="O228" s="423">
        <v>3065</v>
      </c>
      <c r="P228" s="422">
        <v>0.46018503900536645</v>
      </c>
      <c r="Q228" s="424">
        <f>Table4[[#This Row],[Total % Proficient or Advanced Reading]]-Table4[[#This Row],[2016-17 Total % Met Readiness Benchmark Reading]]</f>
        <v>1.7412673101401932E-2</v>
      </c>
      <c r="R228" s="302">
        <v>3144</v>
      </c>
      <c r="S228" s="301">
        <v>0.47837150127226463</v>
      </c>
      <c r="T228" s="453">
        <v>3092.7429999999999</v>
      </c>
      <c r="U228" s="301">
        <v>0.46852777615210828</v>
      </c>
      <c r="V228" s="458">
        <f>Table4[[#This Row],[Total % Proficient or Advanced Science]]-Table4[[#This Row],[2016-17 Total % Met Readiness Benchmark Science]]</f>
        <v>9.8437251201563547E-3</v>
      </c>
      <c r="W228" s="426">
        <v>1</v>
      </c>
      <c r="X228" s="423">
        <v>5255</v>
      </c>
      <c r="Y228" s="422">
        <v>0.56999999999999995</v>
      </c>
      <c r="Z228" s="427">
        <v>5805000</v>
      </c>
    </row>
    <row r="229" spans="1:26" ht="17.25" customHeight="1" x14ac:dyDescent="0.2">
      <c r="A229" s="411">
        <v>221</v>
      </c>
      <c r="B229" s="420" t="s">
        <v>165</v>
      </c>
      <c r="C229" s="421">
        <v>522</v>
      </c>
      <c r="D229" s="422">
        <v>0.68199233716475094</v>
      </c>
      <c r="E229" s="423">
        <v>493</v>
      </c>
      <c r="F229" s="422">
        <v>0.69372307754680063</v>
      </c>
      <c r="G229" s="428">
        <f>Table4[[#This Row],[2017-18 - Total % Met Readiness Becnhmark Math]]-Table4[[#This Row],[2016-17 Total % Met Readiness Benchmark Math]]</f>
        <v>-1.1730740382049687E-2</v>
      </c>
      <c r="H229" s="425">
        <v>520</v>
      </c>
      <c r="I229" s="422">
        <v>0.85961538461538456</v>
      </c>
      <c r="J229" s="423">
        <v>493</v>
      </c>
      <c r="K229" s="422">
        <v>0.87216129771565221</v>
      </c>
      <c r="L229" s="428">
        <f>Table4[[#This Row],[Total % Proficient or Advanced English]]-Table4[[#This Row],[2016-17 Total % Met Readiness Benchmark English]]</f>
        <v>-1.2545913100267647E-2</v>
      </c>
      <c r="M229" s="425">
        <v>520</v>
      </c>
      <c r="N229" s="422">
        <v>0.55000000000000004</v>
      </c>
      <c r="O229" s="423">
        <v>493</v>
      </c>
      <c r="P229" s="422">
        <v>0.5842125537263807</v>
      </c>
      <c r="Q229" s="428">
        <f>Table4[[#This Row],[Total % Proficient or Advanced Reading]]-Table4[[#This Row],[2016-17 Total % Met Readiness Benchmark Reading]]</f>
        <v>-3.4212553726380657E-2</v>
      </c>
      <c r="R229" s="302">
        <v>521</v>
      </c>
      <c r="S229" s="301">
        <v>0.55854126679462568</v>
      </c>
      <c r="T229" s="453">
        <v>493.14300000000003</v>
      </c>
      <c r="U229" s="301">
        <v>0.56999896581721732</v>
      </c>
      <c r="V229" s="457">
        <f>Table4[[#This Row],[Total % Proficient or Advanced Science]]-Table4[[#This Row],[2016-17 Total % Met Readiness Benchmark Science]]</f>
        <v>-1.1457699022591639E-2</v>
      </c>
      <c r="W229" s="426">
        <v>2</v>
      </c>
      <c r="X229" s="423">
        <v>830</v>
      </c>
      <c r="Y229" s="422">
        <v>0.63</v>
      </c>
      <c r="Z229" s="427">
        <v>2502000</v>
      </c>
    </row>
    <row r="230" spans="1:26" ht="17.25" customHeight="1" x14ac:dyDescent="0.2">
      <c r="A230" s="411">
        <v>222</v>
      </c>
      <c r="B230" s="420" t="s">
        <v>105</v>
      </c>
      <c r="C230" s="421">
        <v>252</v>
      </c>
      <c r="D230" s="422">
        <v>0.56746031746031744</v>
      </c>
      <c r="E230" s="423">
        <v>253</v>
      </c>
      <c r="F230" s="422">
        <v>0.54942930453037708</v>
      </c>
      <c r="G230" s="424">
        <f>Table4[[#This Row],[2017-18 - Total % Met Readiness Becnhmark Math]]-Table4[[#This Row],[2016-17 Total % Met Readiness Benchmark Math]]</f>
        <v>1.803101292994036E-2</v>
      </c>
      <c r="H230" s="425">
        <v>252</v>
      </c>
      <c r="I230" s="422">
        <v>0.77380952380952372</v>
      </c>
      <c r="J230" s="423">
        <v>253</v>
      </c>
      <c r="K230" s="422">
        <v>0.7945900855133371</v>
      </c>
      <c r="L230" s="428">
        <f>Table4[[#This Row],[Total % Proficient or Advanced English]]-Table4[[#This Row],[2016-17 Total % Met Readiness Benchmark English]]</f>
        <v>-2.0780561703813372E-2</v>
      </c>
      <c r="M230" s="425">
        <v>252</v>
      </c>
      <c r="N230" s="422">
        <v>0.47619047619047616</v>
      </c>
      <c r="O230" s="423">
        <v>253</v>
      </c>
      <c r="P230" s="422">
        <v>0.5296424251527776</v>
      </c>
      <c r="Q230" s="428">
        <f>Table4[[#This Row],[Total % Proficient or Advanced Reading]]-Table4[[#This Row],[2016-17 Total % Met Readiness Benchmark Reading]]</f>
        <v>-5.3451948962301432E-2</v>
      </c>
      <c r="R230" s="302">
        <v>252</v>
      </c>
      <c r="S230" s="301">
        <v>0.45238095238095233</v>
      </c>
      <c r="T230" s="453">
        <v>253.06100000000001</v>
      </c>
      <c r="U230" s="301">
        <v>0.5176498946894228</v>
      </c>
      <c r="V230" s="457">
        <f>Table4[[#This Row],[Total % Proficient or Advanced Science]]-Table4[[#This Row],[2016-17 Total % Met Readiness Benchmark Science]]</f>
        <v>-6.5268942308470468E-2</v>
      </c>
      <c r="W230" s="426">
        <v>1</v>
      </c>
      <c r="X230" s="423">
        <v>412</v>
      </c>
      <c r="Y230" s="422">
        <v>0.55000000000000004</v>
      </c>
      <c r="Z230" s="427">
        <v>4204000</v>
      </c>
    </row>
    <row r="231" spans="1:26" ht="17.25" customHeight="1" x14ac:dyDescent="0.2">
      <c r="A231" s="411">
        <v>223</v>
      </c>
      <c r="B231" s="420" t="s">
        <v>119</v>
      </c>
      <c r="C231" s="421">
        <v>495</v>
      </c>
      <c r="D231" s="422">
        <v>0.56161616161616168</v>
      </c>
      <c r="E231" s="423">
        <v>497</v>
      </c>
      <c r="F231" s="422">
        <v>0.52715429288965632</v>
      </c>
      <c r="G231" s="424">
        <f>Table4[[#This Row],[2017-18 - Total % Met Readiness Becnhmark Math]]-Table4[[#This Row],[2016-17 Total % Met Readiness Benchmark Math]]</f>
        <v>3.4461868726505362E-2</v>
      </c>
      <c r="H231" s="425">
        <v>495</v>
      </c>
      <c r="I231" s="422">
        <v>0.78383838383838378</v>
      </c>
      <c r="J231" s="423">
        <v>497</v>
      </c>
      <c r="K231" s="422">
        <v>0.75855829745782</v>
      </c>
      <c r="L231" s="424">
        <f>Table4[[#This Row],[Total % Proficient or Advanced English]]-Table4[[#This Row],[2016-17 Total % Met Readiness Benchmark English]]</f>
        <v>2.5280086380563782E-2</v>
      </c>
      <c r="M231" s="425">
        <v>495</v>
      </c>
      <c r="N231" s="422">
        <v>0.4808080808080808</v>
      </c>
      <c r="O231" s="423">
        <v>496</v>
      </c>
      <c r="P231" s="422">
        <v>0.51407390386813168</v>
      </c>
      <c r="Q231" s="428">
        <f>Table4[[#This Row],[Total % Proficient or Advanced Reading]]-Table4[[#This Row],[2016-17 Total % Met Readiness Benchmark Reading]]</f>
        <v>-3.3265823060050881E-2</v>
      </c>
      <c r="R231" s="302">
        <v>495</v>
      </c>
      <c r="S231" s="301">
        <v>0.48484848484848486</v>
      </c>
      <c r="T231" s="453">
        <v>497.166</v>
      </c>
      <c r="U231" s="301">
        <v>0.47692118930095789</v>
      </c>
      <c r="V231" s="458">
        <f>Table4[[#This Row],[Total % Proficient or Advanced Science]]-Table4[[#This Row],[2016-17 Total % Met Readiness Benchmark Science]]</f>
        <v>7.9272955475269691E-3</v>
      </c>
      <c r="W231" s="426">
        <v>1</v>
      </c>
      <c r="X231" s="423">
        <v>826</v>
      </c>
      <c r="Y231" s="422">
        <v>0.7</v>
      </c>
      <c r="Z231" s="427">
        <v>6502000</v>
      </c>
    </row>
    <row r="232" spans="1:26" ht="17.25" customHeight="1" x14ac:dyDescent="0.2">
      <c r="A232" s="411">
        <v>224</v>
      </c>
      <c r="B232" s="420" t="s">
        <v>208</v>
      </c>
      <c r="C232" s="421">
        <v>2481</v>
      </c>
      <c r="D232" s="422">
        <v>0.58847239016525599</v>
      </c>
      <c r="E232" s="423">
        <v>2426</v>
      </c>
      <c r="F232" s="422">
        <v>0.58453674131937228</v>
      </c>
      <c r="G232" s="424">
        <f>Table4[[#This Row],[2017-18 - Total % Met Readiness Becnhmark Math]]-Table4[[#This Row],[2016-17 Total % Met Readiness Benchmark Math]]</f>
        <v>3.9356488458837102E-3</v>
      </c>
      <c r="H232" s="425">
        <v>2483</v>
      </c>
      <c r="I232" s="422">
        <v>0.75191300845751108</v>
      </c>
      <c r="J232" s="423">
        <v>2418</v>
      </c>
      <c r="K232" s="422">
        <v>0.75434431469784791</v>
      </c>
      <c r="L232" s="428">
        <f>Table4[[#This Row],[Total % Proficient or Advanced English]]-Table4[[#This Row],[2016-17 Total % Met Readiness Benchmark English]]</f>
        <v>-2.431306240336828E-3</v>
      </c>
      <c r="M232" s="425">
        <v>2483</v>
      </c>
      <c r="N232" s="422">
        <v>0.50100684655658478</v>
      </c>
      <c r="O232" s="423">
        <v>2419</v>
      </c>
      <c r="P232" s="422">
        <v>0.5029944004793685</v>
      </c>
      <c r="Q232" s="428">
        <f>Table4[[#This Row],[Total % Proficient or Advanced Reading]]-Table4[[#This Row],[2016-17 Total % Met Readiness Benchmark Reading]]</f>
        <v>-1.9875539227837136E-3</v>
      </c>
      <c r="R232" s="302">
        <v>2480</v>
      </c>
      <c r="S232" s="301">
        <v>0.47862903225806452</v>
      </c>
      <c r="T232" s="453">
        <v>2425.0249999999996</v>
      </c>
      <c r="U232" s="301">
        <v>0.4941037721260606</v>
      </c>
      <c r="V232" s="457">
        <f>Table4[[#This Row],[Total % Proficient or Advanced Science]]-Table4[[#This Row],[2016-17 Total % Met Readiness Benchmark Science]]</f>
        <v>-1.5474739867996079E-2</v>
      </c>
      <c r="W232" s="426">
        <v>2</v>
      </c>
      <c r="X232" s="423">
        <v>4110</v>
      </c>
      <c r="Y232" s="422">
        <v>0.5</v>
      </c>
      <c r="Z232" s="427">
        <v>7311000</v>
      </c>
    </row>
    <row r="233" spans="1:26" ht="17.25" customHeight="1" x14ac:dyDescent="0.2">
      <c r="A233" s="411">
        <v>225</v>
      </c>
      <c r="B233" s="420" t="s">
        <v>225</v>
      </c>
      <c r="C233" s="421">
        <v>2493</v>
      </c>
      <c r="D233" s="422">
        <v>0.50982751704773366</v>
      </c>
      <c r="E233" s="423">
        <v>2510</v>
      </c>
      <c r="F233" s="422">
        <v>0.5015503894501796</v>
      </c>
      <c r="G233" s="424">
        <f>Table4[[#This Row],[2017-18 - Total % Met Readiness Becnhmark Math]]-Table4[[#This Row],[2016-17 Total % Met Readiness Benchmark Math]]</f>
        <v>8.277127597554057E-3</v>
      </c>
      <c r="H233" s="425">
        <v>2494</v>
      </c>
      <c r="I233" s="422">
        <v>0.73696872493985566</v>
      </c>
      <c r="J233" s="423">
        <v>2508</v>
      </c>
      <c r="K233" s="422">
        <v>0.72764197819320842</v>
      </c>
      <c r="L233" s="424">
        <f>Table4[[#This Row],[Total % Proficient or Advanced English]]-Table4[[#This Row],[2016-17 Total % Met Readiness Benchmark English]]</f>
        <v>9.3267467466472409E-3</v>
      </c>
      <c r="M233" s="425">
        <v>2494</v>
      </c>
      <c r="N233" s="422">
        <v>0.39334402566158777</v>
      </c>
      <c r="O233" s="423">
        <v>2508</v>
      </c>
      <c r="P233" s="422">
        <v>0.38734487981287696</v>
      </c>
      <c r="Q233" s="424">
        <f>Table4[[#This Row],[Total % Proficient or Advanced Reading]]-Table4[[#This Row],[2016-17 Total % Met Readiness Benchmark Reading]]</f>
        <v>5.9991458487108074E-3</v>
      </c>
      <c r="R233" s="302">
        <v>2495</v>
      </c>
      <c r="S233" s="301">
        <v>0.42204408817635269</v>
      </c>
      <c r="T233" s="453">
        <v>2510.6950000000002</v>
      </c>
      <c r="U233" s="301">
        <v>0.42779110963299005</v>
      </c>
      <c r="V233" s="457">
        <f>Table4[[#This Row],[Total % Proficient or Advanced Science]]-Table4[[#This Row],[2016-17 Total % Met Readiness Benchmark Science]]</f>
        <v>-5.7470214566373579E-3</v>
      </c>
      <c r="W233" s="426">
        <v>3</v>
      </c>
      <c r="X233" s="423">
        <v>4053</v>
      </c>
      <c r="Y233" s="422">
        <v>0.47</v>
      </c>
      <c r="Z233" s="427">
        <v>2705000</v>
      </c>
    </row>
    <row r="234" spans="1:26" ht="17.25" customHeight="1" x14ac:dyDescent="0.2">
      <c r="A234" s="411">
        <v>226</v>
      </c>
      <c r="B234" s="420" t="s">
        <v>128</v>
      </c>
      <c r="C234" s="421">
        <v>221</v>
      </c>
      <c r="D234" s="422">
        <v>0.39366515837104077</v>
      </c>
      <c r="E234" s="423">
        <v>235</v>
      </c>
      <c r="F234" s="422">
        <v>0.39571063829787234</v>
      </c>
      <c r="G234" s="428">
        <f>Table4[[#This Row],[2017-18 - Total % Met Readiness Becnhmark Math]]-Table4[[#This Row],[2016-17 Total % Met Readiness Benchmark Math]]</f>
        <v>-2.0454799268315726E-3</v>
      </c>
      <c r="H234" s="425">
        <v>221</v>
      </c>
      <c r="I234" s="422">
        <v>0.72398190045248867</v>
      </c>
      <c r="J234" s="423">
        <v>235</v>
      </c>
      <c r="K234" s="422">
        <v>0.72343567158145561</v>
      </c>
      <c r="L234" s="424">
        <f>Table4[[#This Row],[Total % Proficient or Advanced English]]-Table4[[#This Row],[2016-17 Total % Met Readiness Benchmark English]]</f>
        <v>5.4622887103306095E-4</v>
      </c>
      <c r="M234" s="425">
        <v>221</v>
      </c>
      <c r="N234" s="422">
        <v>0.39819004524886881</v>
      </c>
      <c r="O234" s="423">
        <v>235</v>
      </c>
      <c r="P234" s="422">
        <v>0.39569227102688387</v>
      </c>
      <c r="Q234" s="424">
        <f>Table4[[#This Row],[Total % Proficient or Advanced Reading]]-Table4[[#This Row],[2016-17 Total % Met Readiness Benchmark Reading]]</f>
        <v>2.4977742219849386E-3</v>
      </c>
      <c r="R234" s="302">
        <v>221</v>
      </c>
      <c r="S234" s="301">
        <v>0.36651583710407243</v>
      </c>
      <c r="T234" s="453">
        <v>234.94299999999998</v>
      </c>
      <c r="U234" s="301">
        <v>0.41270435807834238</v>
      </c>
      <c r="V234" s="457">
        <f>Table4[[#This Row],[Total % Proficient or Advanced Science]]-Table4[[#This Row],[2016-17 Total % Met Readiness Benchmark Science]]</f>
        <v>-4.6188520974269953E-2</v>
      </c>
      <c r="W234" s="426">
        <v>1</v>
      </c>
      <c r="X234" s="423">
        <v>347</v>
      </c>
      <c r="Y234" s="422">
        <v>0.83</v>
      </c>
      <c r="Z234" s="427">
        <v>7104000</v>
      </c>
    </row>
    <row r="235" spans="1:26" ht="17.25" customHeight="1" x14ac:dyDescent="0.2">
      <c r="A235" s="411">
        <v>227</v>
      </c>
      <c r="B235" s="420" t="s">
        <v>252</v>
      </c>
      <c r="C235" s="421">
        <v>12</v>
      </c>
      <c r="D235" s="422">
        <v>8.3333333333333329E-2</v>
      </c>
      <c r="E235" s="423">
        <v>23</v>
      </c>
      <c r="F235" s="422">
        <v>0</v>
      </c>
      <c r="G235" s="424">
        <f>Table4[[#This Row],[2017-18 - Total % Met Readiness Becnhmark Math]]-Table4[[#This Row],[2016-17 Total % Met Readiness Benchmark Math]]</f>
        <v>8.3333333333333329E-2</v>
      </c>
      <c r="H235" s="425">
        <v>24</v>
      </c>
      <c r="I235" s="422">
        <v>0.33333333333333331</v>
      </c>
      <c r="J235" s="423">
        <v>24</v>
      </c>
      <c r="K235" s="422">
        <v>0.16665278587490628</v>
      </c>
      <c r="L235" s="424">
        <f>Table4[[#This Row],[Total % Proficient or Advanced English]]-Table4[[#This Row],[2016-17 Total % Met Readiness Benchmark English]]</f>
        <v>0.16668054745842703</v>
      </c>
      <c r="M235" s="425">
        <v>22</v>
      </c>
      <c r="N235" s="422">
        <v>4.5454545454545463E-2</v>
      </c>
      <c r="O235" s="423">
        <v>24</v>
      </c>
      <c r="P235" s="422">
        <v>4.1666666666666657E-2</v>
      </c>
      <c r="Q235" s="424">
        <f>Table4[[#This Row],[Total % Proficient or Advanced Reading]]-Table4[[#This Row],[2016-17 Total % Met Readiness Benchmark Reading]]</f>
        <v>3.7878787878788053E-3</v>
      </c>
      <c r="R235" s="302">
        <v>12</v>
      </c>
      <c r="S235" s="301">
        <v>0</v>
      </c>
      <c r="T235" s="453">
        <v>0</v>
      </c>
      <c r="U235" s="301">
        <v>0</v>
      </c>
      <c r="V235" s="458">
        <f>Table4[[#This Row],[Total % Proficient or Advanced Science]]-Table4[[#This Row],[2016-17 Total % Met Readiness Benchmark Science]]</f>
        <v>0</v>
      </c>
      <c r="W235" s="426">
        <v>3</v>
      </c>
      <c r="X235" s="423">
        <v>188</v>
      </c>
      <c r="Y235" s="422">
        <v>0.82</v>
      </c>
      <c r="Z235" s="427">
        <v>6052700</v>
      </c>
    </row>
    <row r="236" spans="1:26" ht="17.25" customHeight="1" x14ac:dyDescent="0.2">
      <c r="A236" s="411">
        <v>228</v>
      </c>
      <c r="B236" s="420" t="s">
        <v>73</v>
      </c>
      <c r="C236" s="421">
        <v>2541</v>
      </c>
      <c r="D236" s="422">
        <v>0.53404171585989768</v>
      </c>
      <c r="E236" s="423">
        <v>2528</v>
      </c>
      <c r="F236" s="422">
        <v>0.52928824534736962</v>
      </c>
      <c r="G236" s="424">
        <f>Table4[[#This Row],[2017-18 - Total % Met Readiness Becnhmark Math]]-Table4[[#This Row],[2016-17 Total % Met Readiness Benchmark Math]]</f>
        <v>4.7534705125280574E-3</v>
      </c>
      <c r="H236" s="425">
        <v>2539</v>
      </c>
      <c r="I236" s="422">
        <v>0.69594328475777867</v>
      </c>
      <c r="J236" s="423">
        <v>2497</v>
      </c>
      <c r="K236" s="422">
        <v>0.68361971538805943</v>
      </c>
      <c r="L236" s="424">
        <f>Table4[[#This Row],[Total % Proficient or Advanced English]]-Table4[[#This Row],[2016-17 Total % Met Readiness Benchmark English]]</f>
        <v>1.2323569369719234E-2</v>
      </c>
      <c r="M236" s="425">
        <v>2539</v>
      </c>
      <c r="N236" s="422">
        <v>0.42103190232374954</v>
      </c>
      <c r="O236" s="423">
        <v>2494</v>
      </c>
      <c r="P236" s="422">
        <v>0.36501639345576287</v>
      </c>
      <c r="Q236" s="424">
        <f>Table4[[#This Row],[Total % Proficient or Advanced Reading]]-Table4[[#This Row],[2016-17 Total % Met Readiness Benchmark Reading]]</f>
        <v>5.6015508867986674E-2</v>
      </c>
      <c r="R236" s="302">
        <v>2540</v>
      </c>
      <c r="S236" s="301">
        <v>0.43149606299212601</v>
      </c>
      <c r="T236" s="453">
        <v>2529.0840000000003</v>
      </c>
      <c r="U236" s="301">
        <v>0.39547678131687203</v>
      </c>
      <c r="V236" s="458">
        <f>Table4[[#This Row],[Total % Proficient or Advanced Science]]-Table4[[#This Row],[2016-17 Total % Met Readiness Benchmark Science]]</f>
        <v>3.6019281675253978E-2</v>
      </c>
      <c r="W236" s="426">
        <v>1</v>
      </c>
      <c r="X236" s="423">
        <v>4281</v>
      </c>
      <c r="Y236" s="422">
        <v>0.53</v>
      </c>
      <c r="Z236" s="427">
        <v>406000</v>
      </c>
    </row>
    <row r="237" spans="1:26" ht="17.25" customHeight="1" x14ac:dyDescent="0.2">
      <c r="A237" s="411">
        <v>229</v>
      </c>
      <c r="B237" s="420" t="s">
        <v>180</v>
      </c>
      <c r="C237" s="421">
        <v>406</v>
      </c>
      <c r="D237" s="422">
        <v>0.35467980295566504</v>
      </c>
      <c r="E237" s="423">
        <v>451</v>
      </c>
      <c r="F237" s="422">
        <v>0.34138484527351493</v>
      </c>
      <c r="G237" s="424">
        <f>Table4[[#This Row],[2017-18 - Total % Met Readiness Becnhmark Math]]-Table4[[#This Row],[2016-17 Total % Met Readiness Benchmark Math]]</f>
        <v>1.329495768215011E-2</v>
      </c>
      <c r="H237" s="425">
        <v>406</v>
      </c>
      <c r="I237" s="422">
        <v>0.7068965517241379</v>
      </c>
      <c r="J237" s="423">
        <v>451</v>
      </c>
      <c r="K237" s="422">
        <v>0.71824827552565695</v>
      </c>
      <c r="L237" s="428">
        <f>Table4[[#This Row],[Total % Proficient or Advanced English]]-Table4[[#This Row],[2016-17 Total % Met Readiness Benchmark English]]</f>
        <v>-1.1351723801519054E-2</v>
      </c>
      <c r="M237" s="425">
        <v>406</v>
      </c>
      <c r="N237" s="422">
        <v>0.34975369458128081</v>
      </c>
      <c r="O237" s="423">
        <v>451</v>
      </c>
      <c r="P237" s="422">
        <v>0.35047604269421323</v>
      </c>
      <c r="Q237" s="428">
        <f>Table4[[#This Row],[Total % Proficient or Advanced Reading]]-Table4[[#This Row],[2016-17 Total % Met Readiness Benchmark Reading]]</f>
        <v>-7.2234811293242496E-4</v>
      </c>
      <c r="R237" s="302">
        <v>406</v>
      </c>
      <c r="S237" s="301">
        <v>0.32758620689655171</v>
      </c>
      <c r="T237" s="453">
        <v>451.13100000000003</v>
      </c>
      <c r="U237" s="301">
        <v>0.36147150162591352</v>
      </c>
      <c r="V237" s="457">
        <f>Table4[[#This Row],[Total % Proficient or Advanced Science]]-Table4[[#This Row],[2016-17 Total % Met Readiness Benchmark Science]]</f>
        <v>-3.3885294729361803E-2</v>
      </c>
      <c r="W237" s="426">
        <v>2</v>
      </c>
      <c r="X237" s="423">
        <v>709</v>
      </c>
      <c r="Y237" s="422">
        <v>0.71</v>
      </c>
      <c r="Z237" s="427">
        <v>3806000</v>
      </c>
    </row>
    <row r="238" spans="1:26" ht="17.25" customHeight="1" x14ac:dyDescent="0.2">
      <c r="A238" s="411">
        <v>230</v>
      </c>
      <c r="B238" s="420" t="s">
        <v>301</v>
      </c>
      <c r="C238" s="421">
        <v>677</v>
      </c>
      <c r="D238" s="422">
        <v>0.39586410635155095</v>
      </c>
      <c r="E238" s="423">
        <v>687</v>
      </c>
      <c r="F238" s="422">
        <v>0.39148492625811038</v>
      </c>
      <c r="G238" s="424">
        <f>Table4[[#This Row],[2017-18 - Total % Met Readiness Becnhmark Math]]-Table4[[#This Row],[2016-17 Total % Met Readiness Benchmark Math]]</f>
        <v>4.3791800934405711E-3</v>
      </c>
      <c r="H238" s="425">
        <v>678</v>
      </c>
      <c r="I238" s="422">
        <v>0.69911504424778759</v>
      </c>
      <c r="J238" s="423">
        <v>684</v>
      </c>
      <c r="K238" s="422">
        <v>0.69467801858943146</v>
      </c>
      <c r="L238" s="424">
        <f>Table4[[#This Row],[Total % Proficient or Advanced English]]-Table4[[#This Row],[2016-17 Total % Met Readiness Benchmark English]]</f>
        <v>4.4370256583561307E-3</v>
      </c>
      <c r="M238" s="425">
        <v>677</v>
      </c>
      <c r="N238" s="422">
        <v>0.36927621861152143</v>
      </c>
      <c r="O238" s="423">
        <v>682</v>
      </c>
      <c r="P238" s="422">
        <v>0.36958449947441185</v>
      </c>
      <c r="Q238" s="428">
        <f>Table4[[#This Row],[Total % Proficient or Advanced Reading]]-Table4[[#This Row],[2016-17 Total % Met Readiness Benchmark Reading]]</f>
        <v>-3.0828086289041989E-4</v>
      </c>
      <c r="R238" s="302">
        <v>677</v>
      </c>
      <c r="S238" s="301">
        <v>0.35893648449039883</v>
      </c>
      <c r="T238" s="453">
        <v>686.05399999999997</v>
      </c>
      <c r="U238" s="301">
        <v>0.34401227891681996</v>
      </c>
      <c r="V238" s="458">
        <f>Table4[[#This Row],[Total % Proficient or Advanced Science]]-Table4[[#This Row],[2016-17 Total % Met Readiness Benchmark Science]]</f>
        <v>1.4924205573578875E-2</v>
      </c>
      <c r="W238" s="426">
        <v>4</v>
      </c>
      <c r="X238" s="423">
        <v>1111</v>
      </c>
      <c r="Y238" s="422">
        <v>0.54</v>
      </c>
      <c r="Z238" s="427">
        <v>7008000</v>
      </c>
    </row>
    <row r="239" spans="1:26" ht="17.25" customHeight="1" x14ac:dyDescent="0.2">
      <c r="A239" s="411">
        <v>231</v>
      </c>
      <c r="B239" s="420" t="s">
        <v>90</v>
      </c>
      <c r="C239" s="421">
        <v>1338</v>
      </c>
      <c r="D239" s="422">
        <v>0.47533632286995514</v>
      </c>
      <c r="E239" s="423">
        <v>1337</v>
      </c>
      <c r="F239" s="422">
        <v>0.46909870121128039</v>
      </c>
      <c r="G239" s="424">
        <f>Table4[[#This Row],[2017-18 - Total % Met Readiness Becnhmark Math]]-Table4[[#This Row],[2016-17 Total % Met Readiness Benchmark Math]]</f>
        <v>6.2376216586747524E-3</v>
      </c>
      <c r="H239" s="425">
        <v>1338</v>
      </c>
      <c r="I239" s="422">
        <v>0.72272047832585951</v>
      </c>
      <c r="J239" s="423">
        <v>1342</v>
      </c>
      <c r="K239" s="422">
        <v>0.73099750701478061</v>
      </c>
      <c r="L239" s="428">
        <f>Table4[[#This Row],[Total % Proficient or Advanced English]]-Table4[[#This Row],[2016-17 Total % Met Readiness Benchmark English]]</f>
        <v>-8.2770286889211064E-3</v>
      </c>
      <c r="M239" s="425">
        <v>1338</v>
      </c>
      <c r="N239" s="422">
        <v>0.41330343796711511</v>
      </c>
      <c r="O239" s="423">
        <v>1338</v>
      </c>
      <c r="P239" s="422">
        <v>0.39616220758288456</v>
      </c>
      <c r="Q239" s="424">
        <f>Table4[[#This Row],[Total % Proficient or Advanced Reading]]-Table4[[#This Row],[2016-17 Total % Met Readiness Benchmark Reading]]</f>
        <v>1.7141230384230544E-2</v>
      </c>
      <c r="R239" s="302">
        <v>1335</v>
      </c>
      <c r="S239" s="301">
        <v>0.39325842696629215</v>
      </c>
      <c r="T239" s="453">
        <v>1337.29</v>
      </c>
      <c r="U239" s="301">
        <v>0.38582356856029731</v>
      </c>
      <c r="V239" s="458">
        <f>Table4[[#This Row],[Total % Proficient or Advanced Science]]-Table4[[#This Row],[2016-17 Total % Met Readiness Benchmark Science]]</f>
        <v>7.4348584059948375E-3</v>
      </c>
      <c r="W239" s="426">
        <v>1</v>
      </c>
      <c r="X239" s="423">
        <v>2232</v>
      </c>
      <c r="Y239" s="422">
        <v>0.74</v>
      </c>
      <c r="Z239" s="427">
        <v>1507000</v>
      </c>
    </row>
    <row r="240" spans="1:26" ht="17.25" customHeight="1" x14ac:dyDescent="0.2">
      <c r="A240" s="411">
        <v>232</v>
      </c>
      <c r="B240" s="420" t="s">
        <v>292</v>
      </c>
      <c r="C240" s="421">
        <v>424</v>
      </c>
      <c r="D240" s="422">
        <v>0.40566037735849059</v>
      </c>
      <c r="E240" s="423">
        <v>421</v>
      </c>
      <c r="F240" s="422">
        <v>0.37783514703577215</v>
      </c>
      <c r="G240" s="424">
        <f>Table4[[#This Row],[2017-18 - Total % Met Readiness Becnhmark Math]]-Table4[[#This Row],[2016-17 Total % Met Readiness Benchmark Math]]</f>
        <v>2.7825230322718442E-2</v>
      </c>
      <c r="H240" s="425">
        <v>425</v>
      </c>
      <c r="I240" s="422">
        <v>0.72235294117647064</v>
      </c>
      <c r="J240" s="423">
        <v>418</v>
      </c>
      <c r="K240" s="422">
        <v>0.71051989493979129</v>
      </c>
      <c r="L240" s="424">
        <f>Table4[[#This Row],[Total % Proficient or Advanced English]]-Table4[[#This Row],[2016-17 Total % Met Readiness Benchmark English]]</f>
        <v>1.1833046236679357E-2</v>
      </c>
      <c r="M240" s="425">
        <v>425</v>
      </c>
      <c r="N240" s="422">
        <v>0.41882352941176471</v>
      </c>
      <c r="O240" s="423">
        <v>418</v>
      </c>
      <c r="P240" s="422">
        <v>0.34227186300419737</v>
      </c>
      <c r="Q240" s="424">
        <f>Table4[[#This Row],[Total % Proficient or Advanced Reading]]-Table4[[#This Row],[2016-17 Total % Met Readiness Benchmark Reading]]</f>
        <v>7.6551666407567331E-2</v>
      </c>
      <c r="R240" s="302">
        <v>425</v>
      </c>
      <c r="S240" s="301">
        <v>0.42588235294117643</v>
      </c>
      <c r="T240" s="453">
        <v>421.101</v>
      </c>
      <c r="U240" s="301">
        <v>0.37282267199555458</v>
      </c>
      <c r="V240" s="458">
        <f>Table4[[#This Row],[Total % Proficient or Advanced Science]]-Table4[[#This Row],[2016-17 Total % Met Readiness Benchmark Science]]</f>
        <v>5.3059680945621857E-2</v>
      </c>
      <c r="W240" s="426">
        <v>4</v>
      </c>
      <c r="X240" s="423">
        <v>696</v>
      </c>
      <c r="Y240" s="422">
        <v>0.72</v>
      </c>
      <c r="Z240" s="427">
        <v>5504000</v>
      </c>
    </row>
    <row r="241" spans="1:26" ht="17.25" customHeight="1" x14ac:dyDescent="0.2">
      <c r="A241" s="411">
        <v>233</v>
      </c>
      <c r="B241" s="420" t="s">
        <v>129</v>
      </c>
      <c r="C241" s="421">
        <v>297</v>
      </c>
      <c r="D241" s="422">
        <v>0.43097643097643101</v>
      </c>
      <c r="E241" s="423">
        <v>313</v>
      </c>
      <c r="F241" s="422">
        <v>0.39300182749939294</v>
      </c>
      <c r="G241" s="424">
        <f>Table4[[#This Row],[2017-18 - Total % Met Readiness Becnhmark Math]]-Table4[[#This Row],[2016-17 Total % Met Readiness Benchmark Math]]</f>
        <v>3.7974603477038071E-2</v>
      </c>
      <c r="H241" s="425">
        <v>297</v>
      </c>
      <c r="I241" s="422">
        <v>0.69023569023569031</v>
      </c>
      <c r="J241" s="423">
        <v>313</v>
      </c>
      <c r="K241" s="422">
        <v>0.66772630119392584</v>
      </c>
      <c r="L241" s="424">
        <f>Table4[[#This Row],[Total % Proficient or Advanced English]]-Table4[[#This Row],[2016-17 Total % Met Readiness Benchmark English]]</f>
        <v>2.2509389041764472E-2</v>
      </c>
      <c r="M241" s="425">
        <v>297</v>
      </c>
      <c r="N241" s="422">
        <v>0.39057239057239057</v>
      </c>
      <c r="O241" s="423">
        <v>313</v>
      </c>
      <c r="P241" s="422">
        <v>0.34496605702419936</v>
      </c>
      <c r="Q241" s="424">
        <f>Table4[[#This Row],[Total % Proficient or Advanced Reading]]-Table4[[#This Row],[2016-17 Total % Met Readiness Benchmark Reading]]</f>
        <v>4.5606333548191214E-2</v>
      </c>
      <c r="R241" s="302">
        <v>297</v>
      </c>
      <c r="S241" s="301">
        <v>0.39730639730639727</v>
      </c>
      <c r="T241" s="453">
        <v>312.98599999999999</v>
      </c>
      <c r="U241" s="301">
        <v>0.38641025477177893</v>
      </c>
      <c r="V241" s="458">
        <f>Table4[[#This Row],[Total % Proficient or Advanced Science]]-Table4[[#This Row],[2016-17 Total % Met Readiness Benchmark Science]]</f>
        <v>1.0896142534618347E-2</v>
      </c>
      <c r="W241" s="426">
        <v>1</v>
      </c>
      <c r="X241" s="423">
        <v>513</v>
      </c>
      <c r="Y241" s="422">
        <v>0.59</v>
      </c>
      <c r="Z241" s="427">
        <v>7105000</v>
      </c>
    </row>
    <row r="242" spans="1:26" ht="17.25" customHeight="1" x14ac:dyDescent="0.2">
      <c r="A242" s="411">
        <v>234</v>
      </c>
      <c r="B242" s="420" t="s">
        <v>171</v>
      </c>
      <c r="C242" s="421">
        <v>1192</v>
      </c>
      <c r="D242" s="422">
        <v>0.51929530201342278</v>
      </c>
      <c r="E242" s="423">
        <v>1116</v>
      </c>
      <c r="F242" s="422">
        <v>0.51699314252842055</v>
      </c>
      <c r="G242" s="424">
        <f>Table4[[#This Row],[2017-18 - Total % Met Readiness Becnhmark Math]]-Table4[[#This Row],[2016-17 Total % Met Readiness Benchmark Math]]</f>
        <v>2.3021594850022309E-3</v>
      </c>
      <c r="H242" s="425">
        <v>1193</v>
      </c>
      <c r="I242" s="422">
        <v>0.72170997485331101</v>
      </c>
      <c r="J242" s="423">
        <v>1116</v>
      </c>
      <c r="K242" s="422">
        <v>0.71150672972902718</v>
      </c>
      <c r="L242" s="424">
        <f>Table4[[#This Row],[Total % Proficient or Advanced English]]-Table4[[#This Row],[2016-17 Total % Met Readiness Benchmark English]]</f>
        <v>1.0203245124283833E-2</v>
      </c>
      <c r="M242" s="425">
        <v>1193</v>
      </c>
      <c r="N242" s="422">
        <v>0.40318524727577532</v>
      </c>
      <c r="O242" s="423">
        <v>1116</v>
      </c>
      <c r="P242" s="422">
        <v>0.40670748867565676</v>
      </c>
      <c r="Q242" s="428">
        <f>Table4[[#This Row],[Total % Proficient or Advanced Reading]]-Table4[[#This Row],[2016-17 Total % Met Readiness Benchmark Reading]]</f>
        <v>-3.5222413998814428E-3</v>
      </c>
      <c r="R242" s="302">
        <v>1193</v>
      </c>
      <c r="S242" s="301">
        <v>0.44425817267393125</v>
      </c>
      <c r="T242" s="453">
        <v>1115.1320000000001</v>
      </c>
      <c r="U242" s="301">
        <v>0.4664201188738194</v>
      </c>
      <c r="V242" s="457">
        <f>Table4[[#This Row],[Total % Proficient or Advanced Science]]-Table4[[#This Row],[2016-17 Total % Met Readiness Benchmark Science]]</f>
        <v>-2.216194619988815E-2</v>
      </c>
      <c r="W242" s="426">
        <v>2</v>
      </c>
      <c r="X242" s="423">
        <v>1862</v>
      </c>
      <c r="Y242" s="422">
        <v>0.62</v>
      </c>
      <c r="Z242" s="427">
        <v>3209000</v>
      </c>
    </row>
    <row r="243" spans="1:26" ht="17.25" customHeight="1" x14ac:dyDescent="0.2">
      <c r="A243" s="411">
        <v>235</v>
      </c>
      <c r="B243" s="420" t="s">
        <v>273</v>
      </c>
      <c r="C243" s="421">
        <v>362</v>
      </c>
      <c r="D243" s="422">
        <v>0.49723756906077349</v>
      </c>
      <c r="E243" s="423">
        <v>365</v>
      </c>
      <c r="F243" s="422">
        <v>0.50687002412793003</v>
      </c>
      <c r="G243" s="428">
        <f>Table4[[#This Row],[2017-18 - Total % Met Readiness Becnhmark Math]]-Table4[[#This Row],[2016-17 Total % Met Readiness Benchmark Math]]</f>
        <v>-9.6324550671565423E-3</v>
      </c>
      <c r="H243" s="425">
        <v>362</v>
      </c>
      <c r="I243" s="422">
        <v>0.82872928176795579</v>
      </c>
      <c r="J243" s="423">
        <v>365</v>
      </c>
      <c r="K243" s="422">
        <v>0.74520514920814074</v>
      </c>
      <c r="L243" s="424">
        <f>Table4[[#This Row],[Total % Proficient or Advanced English]]-Table4[[#This Row],[2016-17 Total % Met Readiness Benchmark English]]</f>
        <v>8.3524132559815056E-2</v>
      </c>
      <c r="M243" s="425">
        <v>362</v>
      </c>
      <c r="N243" s="422">
        <v>0.48618784530386738</v>
      </c>
      <c r="O243" s="423">
        <v>365</v>
      </c>
      <c r="P243" s="422">
        <v>0.4658402279327159</v>
      </c>
      <c r="Q243" s="424">
        <f>Table4[[#This Row],[Total % Proficient or Advanced Reading]]-Table4[[#This Row],[2016-17 Total % Met Readiness Benchmark Reading]]</f>
        <v>2.0347617371151483E-2</v>
      </c>
      <c r="R243" s="302">
        <v>362</v>
      </c>
      <c r="S243" s="301">
        <v>0.44751381215469616</v>
      </c>
      <c r="T243" s="453">
        <v>364.983</v>
      </c>
      <c r="U243" s="301">
        <v>0.43828068704569795</v>
      </c>
      <c r="V243" s="458">
        <f>Table4[[#This Row],[Total % Proficient or Advanced Science]]-Table4[[#This Row],[2016-17 Total % Met Readiness Benchmark Science]]</f>
        <v>9.233125108998208E-3</v>
      </c>
      <c r="W243" s="426">
        <v>4</v>
      </c>
      <c r="X243" s="423">
        <v>619</v>
      </c>
      <c r="Y243" s="422">
        <v>0.5</v>
      </c>
      <c r="Z243" s="427">
        <v>2906000</v>
      </c>
    </row>
    <row r="244" spans="1:26" ht="17.25" customHeight="1" x14ac:dyDescent="0.2">
      <c r="A244" s="411">
        <v>236</v>
      </c>
      <c r="B244" s="420" t="s">
        <v>136</v>
      </c>
      <c r="C244" s="421">
        <v>13453</v>
      </c>
      <c r="D244" s="422">
        <v>0.50211848658291824</v>
      </c>
      <c r="E244" s="423">
        <v>13118</v>
      </c>
      <c r="F244" s="422">
        <v>0.49282355097737141</v>
      </c>
      <c r="G244" s="424">
        <f>Table4[[#This Row],[2017-18 - Total % Met Readiness Becnhmark Math]]-Table4[[#This Row],[2016-17 Total % Met Readiness Benchmark Math]]</f>
        <v>9.2949356055468391E-3</v>
      </c>
      <c r="H244" s="425">
        <v>13449</v>
      </c>
      <c r="I244" s="422">
        <v>0.66175923860510077</v>
      </c>
      <c r="J244" s="423">
        <v>12907</v>
      </c>
      <c r="K244" s="422">
        <v>0.66221080332929416</v>
      </c>
      <c r="L244" s="428">
        <f>Table4[[#This Row],[Total % Proficient or Advanced English]]-Table4[[#This Row],[2016-17 Total % Met Readiness Benchmark English]]</f>
        <v>-4.5156472419338733E-4</v>
      </c>
      <c r="M244" s="425">
        <v>13453</v>
      </c>
      <c r="N244" s="422">
        <v>0.38147625065041257</v>
      </c>
      <c r="O244" s="423">
        <v>12909</v>
      </c>
      <c r="P244" s="422">
        <v>0.40170818689470378</v>
      </c>
      <c r="Q244" s="428">
        <f>Table4[[#This Row],[Total % Proficient or Advanced Reading]]-Table4[[#This Row],[2016-17 Total % Met Readiness Benchmark Reading]]</f>
        <v>-2.0231936244291204E-2</v>
      </c>
      <c r="R244" s="302">
        <v>13446</v>
      </c>
      <c r="S244" s="301">
        <v>0.36494124646735093</v>
      </c>
      <c r="T244" s="453">
        <v>13119</v>
      </c>
      <c r="U244" s="301">
        <v>0.38891378916075919</v>
      </c>
      <c r="V244" s="457">
        <f>Table4[[#This Row],[Total % Proficient or Advanced Science]]-Table4[[#This Row],[2016-17 Total % Met Readiness Benchmark Science]]</f>
        <v>-2.3972542693408261E-2</v>
      </c>
      <c r="W244" s="426">
        <v>1</v>
      </c>
      <c r="X244" s="423">
        <v>21828</v>
      </c>
      <c r="Y244" s="422">
        <v>0.71</v>
      </c>
      <c r="Z244" s="427">
        <v>7207000</v>
      </c>
    </row>
    <row r="245" spans="1:26" ht="17.25" customHeight="1" x14ac:dyDescent="0.2">
      <c r="A245" s="411">
        <v>237</v>
      </c>
      <c r="B245" s="420" t="s">
        <v>318</v>
      </c>
      <c r="C245" s="421">
        <v>929</v>
      </c>
      <c r="D245" s="422">
        <v>0.29494079655543598</v>
      </c>
      <c r="E245" s="423">
        <v>928</v>
      </c>
      <c r="F245" s="422">
        <v>0.32564786236392329</v>
      </c>
      <c r="G245" s="428">
        <f>Table4[[#This Row],[2017-18 - Total % Met Readiness Becnhmark Math]]-Table4[[#This Row],[2016-17 Total % Met Readiness Benchmark Math]]</f>
        <v>-3.070706580848731E-2</v>
      </c>
      <c r="H245" s="425">
        <v>929</v>
      </c>
      <c r="I245" s="422">
        <v>0.57373519913885906</v>
      </c>
      <c r="J245" s="423">
        <v>928</v>
      </c>
      <c r="K245" s="422">
        <v>0.60139389797770537</v>
      </c>
      <c r="L245" s="428">
        <f>Table4[[#This Row],[Total % Proficient or Advanced English]]-Table4[[#This Row],[2016-17 Total % Met Readiness Benchmark English]]</f>
        <v>-2.7658698838846307E-2</v>
      </c>
      <c r="M245" s="425">
        <v>929</v>
      </c>
      <c r="N245" s="422">
        <v>0.28417653390742736</v>
      </c>
      <c r="O245" s="423">
        <v>928</v>
      </c>
      <c r="P245" s="422">
        <v>0.28023760891485894</v>
      </c>
      <c r="Q245" s="424">
        <f>Table4[[#This Row],[Total % Proficient or Advanced Reading]]-Table4[[#This Row],[2016-17 Total % Met Readiness Benchmark Reading]]</f>
        <v>3.9389249925684267E-3</v>
      </c>
      <c r="R245" s="302">
        <v>929</v>
      </c>
      <c r="S245" s="301">
        <v>0.25941872981700753</v>
      </c>
      <c r="T245" s="453">
        <v>928.10300000000007</v>
      </c>
      <c r="U245" s="301">
        <v>0.26602435290048626</v>
      </c>
      <c r="V245" s="457">
        <f>Table4[[#This Row],[Total % Proficient or Advanced Science]]-Table4[[#This Row],[2016-17 Total % Met Readiness Benchmark Science]]</f>
        <v>-6.6056230834787288E-3</v>
      </c>
      <c r="W245" s="426">
        <v>5</v>
      </c>
      <c r="X245" s="423">
        <v>1537</v>
      </c>
      <c r="Y245" s="422">
        <v>0.68</v>
      </c>
      <c r="Z245" s="427">
        <v>4003000</v>
      </c>
    </row>
    <row r="246" spans="1:26" ht="17.25" customHeight="1" x14ac:dyDescent="0.2">
      <c r="A246" s="411">
        <v>238</v>
      </c>
      <c r="B246" s="420" t="s">
        <v>302</v>
      </c>
      <c r="C246" s="421">
        <v>167</v>
      </c>
      <c r="D246" s="422">
        <v>0.11377245508982035</v>
      </c>
      <c r="E246" s="423">
        <v>176</v>
      </c>
      <c r="F246" s="422">
        <v>0.18740730217360418</v>
      </c>
      <c r="G246" s="428">
        <f>Table4[[#This Row],[2017-18 - Total % Met Readiness Becnhmark Math]]-Table4[[#This Row],[2016-17 Total % Met Readiness Benchmark Math]]</f>
        <v>-7.363484708378383E-2</v>
      </c>
      <c r="H246" s="425">
        <v>168</v>
      </c>
      <c r="I246" s="422">
        <v>0.5714285714285714</v>
      </c>
      <c r="J246" s="423">
        <v>176</v>
      </c>
      <c r="K246" s="422">
        <v>0.48866225391324108</v>
      </c>
      <c r="L246" s="424">
        <f>Table4[[#This Row],[Total % Proficient or Advanced English]]-Table4[[#This Row],[2016-17 Total % Met Readiness Benchmark English]]</f>
        <v>8.2766317515330312E-2</v>
      </c>
      <c r="M246" s="425">
        <v>168</v>
      </c>
      <c r="N246" s="422">
        <v>0.15476190476190477</v>
      </c>
      <c r="O246" s="423">
        <v>176</v>
      </c>
      <c r="P246" s="422">
        <v>0.16479807249728662</v>
      </c>
      <c r="Q246" s="428">
        <f>Table4[[#This Row],[Total % Proficient or Advanced Reading]]-Table4[[#This Row],[2016-17 Total % Met Readiness Benchmark Reading]]</f>
        <v>-1.0036167735381851E-2</v>
      </c>
      <c r="R246" s="302">
        <v>166</v>
      </c>
      <c r="S246" s="301">
        <v>0.16265060240963855</v>
      </c>
      <c r="T246" s="453">
        <v>176.053</v>
      </c>
      <c r="U246" s="301">
        <v>0.15909981653252145</v>
      </c>
      <c r="V246" s="458">
        <f>Table4[[#This Row],[Total % Proficient or Advanced Science]]-Table4[[#This Row],[2016-17 Total % Met Readiness Benchmark Science]]</f>
        <v>3.5507858771171019E-3</v>
      </c>
      <c r="W246" s="426">
        <v>4</v>
      </c>
      <c r="X246" s="423">
        <v>293</v>
      </c>
      <c r="Y246" s="422">
        <v>0.94</v>
      </c>
      <c r="Z246" s="427">
        <v>7009000</v>
      </c>
    </row>
    <row r="247" spans="1:26" ht="17.25" customHeight="1" x14ac:dyDescent="0.2">
      <c r="A247" s="411">
        <v>239</v>
      </c>
      <c r="B247" s="420" t="s">
        <v>304</v>
      </c>
      <c r="C247" s="421">
        <v>950</v>
      </c>
      <c r="D247" s="422">
        <v>0.43789473684210523</v>
      </c>
      <c r="E247" s="423">
        <v>924</v>
      </c>
      <c r="F247" s="422">
        <v>0.45235584084322844</v>
      </c>
      <c r="G247" s="428">
        <f>Table4[[#This Row],[2017-18 - Total % Met Readiness Becnhmark Math]]-Table4[[#This Row],[2016-17 Total % Met Readiness Benchmark Math]]</f>
        <v>-1.4461104001123215E-2</v>
      </c>
      <c r="H247" s="425">
        <v>951</v>
      </c>
      <c r="I247" s="422">
        <v>0.6130389064143007</v>
      </c>
      <c r="J247" s="423">
        <v>918</v>
      </c>
      <c r="K247" s="422">
        <v>0.61973457565552581</v>
      </c>
      <c r="L247" s="428">
        <f>Table4[[#This Row],[Total % Proficient or Advanced English]]-Table4[[#This Row],[2016-17 Total % Met Readiness Benchmark English]]</f>
        <v>-6.6956692412251106E-3</v>
      </c>
      <c r="M247" s="425">
        <v>951</v>
      </c>
      <c r="N247" s="422">
        <v>0.31125131440588855</v>
      </c>
      <c r="O247" s="423">
        <v>919</v>
      </c>
      <c r="P247" s="422">
        <v>0.34283936353766187</v>
      </c>
      <c r="Q247" s="428">
        <f>Table4[[#This Row],[Total % Proficient or Advanced Reading]]-Table4[[#This Row],[2016-17 Total % Met Readiness Benchmark Reading]]</f>
        <v>-3.1588049131773321E-2</v>
      </c>
      <c r="R247" s="302">
        <v>951</v>
      </c>
      <c r="S247" s="301">
        <v>0.32071503680336488</v>
      </c>
      <c r="T247" s="453">
        <v>924.24800000000005</v>
      </c>
      <c r="U247" s="301">
        <v>0.29024893751460645</v>
      </c>
      <c r="V247" s="458">
        <f>Table4[[#This Row],[Total % Proficient or Advanced Science]]-Table4[[#This Row],[2016-17 Total % Met Readiness Benchmark Science]]</f>
        <v>3.046609928875843E-2</v>
      </c>
      <c r="W247" s="426">
        <v>5</v>
      </c>
      <c r="X247" s="423">
        <v>1568</v>
      </c>
      <c r="Y247" s="422">
        <v>0.64</v>
      </c>
      <c r="Z247" s="427">
        <v>104000</v>
      </c>
    </row>
    <row r="248" spans="1:26" ht="17.25" customHeight="1" x14ac:dyDescent="0.2">
      <c r="A248" s="411">
        <v>240</v>
      </c>
      <c r="B248" s="420" t="s">
        <v>282</v>
      </c>
      <c r="C248" s="421">
        <v>2396</v>
      </c>
      <c r="D248" s="422">
        <v>0.36602671118530883</v>
      </c>
      <c r="E248" s="423">
        <v>2411</v>
      </c>
      <c r="F248" s="422">
        <v>0.34176163697289413</v>
      </c>
      <c r="G248" s="424">
        <f>Table4[[#This Row],[2017-18 - Total % Met Readiness Becnhmark Math]]-Table4[[#This Row],[2016-17 Total % Met Readiness Benchmark Math]]</f>
        <v>2.4265074212414695E-2</v>
      </c>
      <c r="H248" s="425">
        <v>2393</v>
      </c>
      <c r="I248" s="422">
        <v>0.60718763058921854</v>
      </c>
      <c r="J248" s="423">
        <v>2409</v>
      </c>
      <c r="K248" s="422">
        <v>0.5973335790481622</v>
      </c>
      <c r="L248" s="424">
        <f>Table4[[#This Row],[Total % Proficient or Advanced English]]-Table4[[#This Row],[2016-17 Total % Met Readiness Benchmark English]]</f>
        <v>9.8540515410563412E-3</v>
      </c>
      <c r="M248" s="425">
        <v>2395</v>
      </c>
      <c r="N248" s="422">
        <v>0.31148225469728602</v>
      </c>
      <c r="O248" s="423">
        <v>2409</v>
      </c>
      <c r="P248" s="422">
        <v>0.294751298779726</v>
      </c>
      <c r="Q248" s="424">
        <f>Table4[[#This Row],[Total % Proficient or Advanced Reading]]-Table4[[#This Row],[2016-17 Total % Met Readiness Benchmark Reading]]</f>
        <v>1.673095591756002E-2</v>
      </c>
      <c r="R248" s="302">
        <v>2396</v>
      </c>
      <c r="S248" s="301">
        <v>0.29215358931552587</v>
      </c>
      <c r="T248" s="453">
        <v>2410.0650000000001</v>
      </c>
      <c r="U248" s="301">
        <v>0.28176874897565002</v>
      </c>
      <c r="V248" s="458">
        <f>Table4[[#This Row],[Total % Proficient or Advanced Science]]-Table4[[#This Row],[2016-17 Total % Met Readiness Benchmark Science]]</f>
        <v>1.0384840339875856E-2</v>
      </c>
      <c r="W248" s="426">
        <v>4</v>
      </c>
      <c r="X248" s="423">
        <v>4061</v>
      </c>
      <c r="Y248" s="422">
        <v>0.73</v>
      </c>
      <c r="Z248" s="427">
        <v>4605000</v>
      </c>
    </row>
    <row r="249" spans="1:26" ht="17.25" customHeight="1" x14ac:dyDescent="0.2">
      <c r="A249" s="411">
        <v>241</v>
      </c>
      <c r="B249" s="420" t="s">
        <v>192</v>
      </c>
      <c r="C249" s="421">
        <v>991</v>
      </c>
      <c r="D249" s="422">
        <v>0.39051463168516648</v>
      </c>
      <c r="E249" s="423">
        <v>967</v>
      </c>
      <c r="F249" s="422">
        <v>0.41776617103677005</v>
      </c>
      <c r="G249" s="428">
        <f>Table4[[#This Row],[2017-18 - Total % Met Readiness Becnhmark Math]]-Table4[[#This Row],[2016-17 Total % Met Readiness Benchmark Math]]</f>
        <v>-2.7251539351603571E-2</v>
      </c>
      <c r="H249" s="425">
        <v>991</v>
      </c>
      <c r="I249" s="422">
        <v>0.61453077699293646</v>
      </c>
      <c r="J249" s="423">
        <v>968</v>
      </c>
      <c r="K249" s="422">
        <v>0.64252711102294535</v>
      </c>
      <c r="L249" s="428">
        <f>Table4[[#This Row],[Total % Proficient or Advanced English]]-Table4[[#This Row],[2016-17 Total % Met Readiness Benchmark English]]</f>
        <v>-2.7996334030008896E-2</v>
      </c>
      <c r="M249" s="425">
        <v>991</v>
      </c>
      <c r="N249" s="422">
        <v>0.32189707366296672</v>
      </c>
      <c r="O249" s="423">
        <v>968</v>
      </c>
      <c r="P249" s="422">
        <v>0.29552782637613684</v>
      </c>
      <c r="Q249" s="424">
        <f>Table4[[#This Row],[Total % Proficient or Advanced Reading]]-Table4[[#This Row],[2016-17 Total % Met Readiness Benchmark Reading]]</f>
        <v>2.6369247286829878E-2</v>
      </c>
      <c r="R249" s="302">
        <v>991</v>
      </c>
      <c r="S249" s="301">
        <v>0.28153380423814328</v>
      </c>
      <c r="T249" s="453">
        <v>966.10000000000014</v>
      </c>
      <c r="U249" s="301">
        <v>0.32505330711106506</v>
      </c>
      <c r="V249" s="457">
        <f>Table4[[#This Row],[Total % Proficient or Advanced Science]]-Table4[[#This Row],[2016-17 Total % Met Readiness Benchmark Science]]</f>
        <v>-4.3519502872921778E-2</v>
      </c>
      <c r="W249" s="426">
        <v>2</v>
      </c>
      <c r="X249" s="423">
        <v>1569</v>
      </c>
      <c r="Y249" s="422">
        <v>0.74</v>
      </c>
      <c r="Z249" s="427">
        <v>5605000</v>
      </c>
    </row>
    <row r="250" spans="1:26" ht="17.25" customHeight="1" x14ac:dyDescent="0.2">
      <c r="A250" s="411">
        <v>242</v>
      </c>
      <c r="B250" s="420" t="s">
        <v>143</v>
      </c>
      <c r="C250" s="421">
        <v>535</v>
      </c>
      <c r="D250" s="422">
        <v>0.42429906542056073</v>
      </c>
      <c r="E250" s="423">
        <v>508</v>
      </c>
      <c r="F250" s="422">
        <v>0.40933786880211653</v>
      </c>
      <c r="G250" s="424">
        <f>Table4[[#This Row],[2017-18 - Total % Met Readiness Becnhmark Math]]-Table4[[#This Row],[2016-17 Total % Met Readiness Benchmark Math]]</f>
        <v>1.4961196618444195E-2</v>
      </c>
      <c r="H250" s="425">
        <v>534</v>
      </c>
      <c r="I250" s="422">
        <v>0.58801498127340823</v>
      </c>
      <c r="J250" s="423">
        <v>508</v>
      </c>
      <c r="K250" s="422">
        <v>0.57688830944780012</v>
      </c>
      <c r="L250" s="424">
        <f>Table4[[#This Row],[Total % Proficient or Advanced English]]-Table4[[#This Row],[2016-17 Total % Met Readiness Benchmark English]]</f>
        <v>1.1126671825608114E-2</v>
      </c>
      <c r="M250" s="425">
        <v>535</v>
      </c>
      <c r="N250" s="422">
        <v>0.34392523364485983</v>
      </c>
      <c r="O250" s="423">
        <v>508</v>
      </c>
      <c r="P250" s="422">
        <v>0.32287769840832298</v>
      </c>
      <c r="Q250" s="424">
        <f>Table4[[#This Row],[Total % Proficient or Advanced Reading]]-Table4[[#This Row],[2016-17 Total % Met Readiness Benchmark Reading]]</f>
        <v>2.1047535236536852E-2</v>
      </c>
      <c r="R250" s="302">
        <v>535</v>
      </c>
      <c r="S250" s="301">
        <v>0.31214953271028034</v>
      </c>
      <c r="T250" s="453">
        <v>508.06099999999998</v>
      </c>
      <c r="U250" s="301">
        <v>0.3170072097641819</v>
      </c>
      <c r="V250" s="457">
        <f>Table4[[#This Row],[Total % Proficient or Advanced Science]]-Table4[[#This Row],[2016-17 Total % Met Readiness Benchmark Science]]</f>
        <v>-4.8576770539015546E-3</v>
      </c>
      <c r="W250" s="426">
        <v>1</v>
      </c>
      <c r="X250" s="423">
        <v>829</v>
      </c>
      <c r="Y250" s="422">
        <v>0.81</v>
      </c>
      <c r="Z250" s="427">
        <v>7510000</v>
      </c>
    </row>
    <row r="251" spans="1:26" ht="17.25" customHeight="1" x14ac:dyDescent="0.2">
      <c r="A251" s="411">
        <v>243</v>
      </c>
      <c r="B251" s="420" t="s">
        <v>83</v>
      </c>
      <c r="C251" s="421">
        <v>514</v>
      </c>
      <c r="D251" s="422">
        <v>0.68871595330739299</v>
      </c>
      <c r="E251" s="423">
        <v>557</v>
      </c>
      <c r="F251" s="422">
        <v>0.65518925255876503</v>
      </c>
      <c r="G251" s="424">
        <f>Table4[[#This Row],[2017-18 - Total % Met Readiness Becnhmark Math]]-Table4[[#This Row],[2016-17 Total % Met Readiness Benchmark Math]]</f>
        <v>3.3526700748627958E-2</v>
      </c>
      <c r="H251" s="425">
        <v>514</v>
      </c>
      <c r="I251" s="422">
        <v>0.85408560311284054</v>
      </c>
      <c r="J251" s="423">
        <v>557</v>
      </c>
      <c r="K251" s="422">
        <v>0.86158764004207089</v>
      </c>
      <c r="L251" s="428">
        <f>Table4[[#This Row],[Total % Proficient or Advanced English]]-Table4[[#This Row],[2016-17 Total % Met Readiness Benchmark English]]</f>
        <v>-7.502036929230349E-3</v>
      </c>
      <c r="M251" s="425">
        <v>514</v>
      </c>
      <c r="N251" s="422">
        <v>0.63618677042801552</v>
      </c>
      <c r="O251" s="423">
        <v>557</v>
      </c>
      <c r="P251" s="422">
        <v>0.65353284771112541</v>
      </c>
      <c r="Q251" s="428">
        <f>Table4[[#This Row],[Total % Proficient or Advanced Reading]]-Table4[[#This Row],[2016-17 Total % Met Readiness Benchmark Reading]]</f>
        <v>-1.7346077283109884E-2</v>
      </c>
      <c r="R251" s="302">
        <v>514</v>
      </c>
      <c r="S251" s="301">
        <v>0.61284046692607008</v>
      </c>
      <c r="T251" s="453">
        <v>557.22199999999998</v>
      </c>
      <c r="U251" s="301">
        <v>0.59234560013782667</v>
      </c>
      <c r="V251" s="458">
        <f>Table4[[#This Row],[Total % Proficient or Advanced Science]]-Table4[[#This Row],[2016-17 Total % Met Readiness Benchmark Science]]</f>
        <v>2.0494866788243415E-2</v>
      </c>
      <c r="W251" s="426">
        <v>1</v>
      </c>
      <c r="X251" s="423">
        <v>870</v>
      </c>
      <c r="Y251" s="422">
        <v>0.43</v>
      </c>
      <c r="Z251" s="427">
        <v>505000</v>
      </c>
    </row>
    <row r="252" spans="1:26" ht="17.25" customHeight="1" x14ac:dyDescent="0.2">
      <c r="A252" s="411">
        <v>244</v>
      </c>
      <c r="B252" s="420" t="s">
        <v>157</v>
      </c>
      <c r="C252" s="421">
        <v>1726</v>
      </c>
      <c r="D252" s="422">
        <v>0.68945538818076479</v>
      </c>
      <c r="E252" s="423">
        <v>1700</v>
      </c>
      <c r="F252" s="422">
        <v>0.69759557481322565</v>
      </c>
      <c r="G252" s="428">
        <f>Table4[[#This Row],[2017-18 - Total % Met Readiness Becnhmark Math]]-Table4[[#This Row],[2016-17 Total % Met Readiness Benchmark Math]]</f>
        <v>-8.1401866324608552E-3</v>
      </c>
      <c r="H252" s="425">
        <v>1726</v>
      </c>
      <c r="I252" s="422">
        <v>0.89803012746234068</v>
      </c>
      <c r="J252" s="423">
        <v>1697</v>
      </c>
      <c r="K252" s="422">
        <v>0.89620772479987931</v>
      </c>
      <c r="L252" s="424">
        <f>Table4[[#This Row],[Total % Proficient or Advanced English]]-Table4[[#This Row],[2016-17 Total % Met Readiness Benchmark English]]</f>
        <v>1.8224026624613643E-3</v>
      </c>
      <c r="M252" s="425">
        <v>1726</v>
      </c>
      <c r="N252" s="422">
        <v>0.67265353418308227</v>
      </c>
      <c r="O252" s="423">
        <v>1698</v>
      </c>
      <c r="P252" s="422">
        <v>0.67849752618382198</v>
      </c>
      <c r="Q252" s="428">
        <f>Table4[[#This Row],[Total % Proficient or Advanced Reading]]-Table4[[#This Row],[2016-17 Total % Met Readiness Benchmark Reading]]</f>
        <v>-5.8439920007397061E-3</v>
      </c>
      <c r="R252" s="302">
        <v>1726</v>
      </c>
      <c r="S252" s="301">
        <v>0.63499420625724223</v>
      </c>
      <c r="T252" s="453">
        <v>1700.6009999999999</v>
      </c>
      <c r="U252" s="301">
        <v>0.64759046948696375</v>
      </c>
      <c r="V252" s="457">
        <f>Table4[[#This Row],[Total % Proficient or Advanced Science]]-Table4[[#This Row],[2016-17 Total % Met Readiness Benchmark Science]]</f>
        <v>-1.2596263229721516E-2</v>
      </c>
      <c r="W252" s="426">
        <v>2</v>
      </c>
      <c r="X252" s="423">
        <v>2754</v>
      </c>
      <c r="Y252" s="422">
        <v>0.24</v>
      </c>
      <c r="Z252" s="427">
        <v>1612000</v>
      </c>
    </row>
    <row r="253" spans="1:26" ht="17.25" customHeight="1" x14ac:dyDescent="0.2">
      <c r="A253" s="411">
        <v>245</v>
      </c>
      <c r="B253" s="420" t="s">
        <v>95</v>
      </c>
      <c r="C253" s="421">
        <v>3485</v>
      </c>
      <c r="D253" s="422">
        <v>0.48063127690100427</v>
      </c>
      <c r="E253" s="423">
        <v>3401</v>
      </c>
      <c r="F253" s="422">
        <v>0.46452567261103006</v>
      </c>
      <c r="G253" s="424">
        <f>Table4[[#This Row],[2017-18 - Total % Met Readiness Becnhmark Math]]-Table4[[#This Row],[2016-17 Total % Met Readiness Benchmark Math]]</f>
        <v>1.6105604289974207E-2</v>
      </c>
      <c r="H253" s="425">
        <v>3490</v>
      </c>
      <c r="I253" s="422">
        <v>0.70487106017191969</v>
      </c>
      <c r="J253" s="423">
        <v>3390</v>
      </c>
      <c r="K253" s="422">
        <v>0.68934258090915879</v>
      </c>
      <c r="L253" s="424">
        <f>Table4[[#This Row],[Total % Proficient or Advanced English]]-Table4[[#This Row],[2016-17 Total % Met Readiness Benchmark English]]</f>
        <v>1.5528479262760908E-2</v>
      </c>
      <c r="M253" s="425">
        <v>3488</v>
      </c>
      <c r="N253" s="422">
        <v>0.39248853211009171</v>
      </c>
      <c r="O253" s="423">
        <v>3389</v>
      </c>
      <c r="P253" s="422">
        <v>0.38626470011109459</v>
      </c>
      <c r="Q253" s="424">
        <f>Table4[[#This Row],[Total % Proficient or Advanced Reading]]-Table4[[#This Row],[2016-17 Total % Met Readiness Benchmark Reading]]</f>
        <v>6.2238319989971203E-3</v>
      </c>
      <c r="R253" s="302">
        <v>3488</v>
      </c>
      <c r="S253" s="301">
        <v>0.39420871559633031</v>
      </c>
      <c r="T253" s="453">
        <v>3385.7619999999997</v>
      </c>
      <c r="U253" s="301">
        <v>0.39166899504454239</v>
      </c>
      <c r="V253" s="458">
        <f>Table4[[#This Row],[Total % Proficient or Advanced Science]]-Table4[[#This Row],[2016-17 Total % Met Readiness Benchmark Science]]</f>
        <v>2.5397205517879162E-3</v>
      </c>
      <c r="W253" s="426">
        <v>1</v>
      </c>
      <c r="X253" s="423">
        <v>5798</v>
      </c>
      <c r="Y253" s="422">
        <v>0.61</v>
      </c>
      <c r="Z253" s="427">
        <v>1705000</v>
      </c>
    </row>
    <row r="254" spans="1:26" ht="17.25" customHeight="1" x14ac:dyDescent="0.2">
      <c r="A254" s="411">
        <v>246</v>
      </c>
      <c r="B254" s="420" t="s">
        <v>216</v>
      </c>
      <c r="C254" s="421">
        <v>1950</v>
      </c>
      <c r="D254" s="422">
        <v>0.5476923076923077</v>
      </c>
      <c r="E254" s="423">
        <v>2005</v>
      </c>
      <c r="F254" s="422">
        <v>0.52075862805428774</v>
      </c>
      <c r="G254" s="424">
        <f>Table4[[#This Row],[2017-18 - Total % Met Readiness Becnhmark Math]]-Table4[[#This Row],[2016-17 Total % Met Readiness Benchmark Math]]</f>
        <v>2.6933679638019958E-2</v>
      </c>
      <c r="H254" s="425">
        <v>1950</v>
      </c>
      <c r="I254" s="422">
        <v>0.7630769230769231</v>
      </c>
      <c r="J254" s="423">
        <v>2004</v>
      </c>
      <c r="K254" s="422">
        <v>0.7673724168112549</v>
      </c>
      <c r="L254" s="428">
        <f>Table4[[#This Row],[Total % Proficient or Advanced English]]-Table4[[#This Row],[2016-17 Total % Met Readiness Benchmark English]]</f>
        <v>-4.2954937343318012E-3</v>
      </c>
      <c r="M254" s="425">
        <v>1950</v>
      </c>
      <c r="N254" s="422">
        <v>0.47897435897435903</v>
      </c>
      <c r="O254" s="423">
        <v>2004</v>
      </c>
      <c r="P254" s="422">
        <v>0.4776584311506672</v>
      </c>
      <c r="Q254" s="424">
        <f>Table4[[#This Row],[Total % Proficient or Advanced Reading]]-Table4[[#This Row],[2016-17 Total % Met Readiness Benchmark Reading]]</f>
        <v>1.3159278236918315E-3</v>
      </c>
      <c r="R254" s="302">
        <v>1949</v>
      </c>
      <c r="S254" s="301">
        <v>0.48435094920472033</v>
      </c>
      <c r="T254" s="453">
        <v>2004.7540000000001</v>
      </c>
      <c r="U254" s="301">
        <v>0.49680609191950731</v>
      </c>
      <c r="V254" s="457">
        <f>Table4[[#This Row],[Total % Proficient or Advanced Science]]-Table4[[#This Row],[2016-17 Total % Met Readiness Benchmark Science]]</f>
        <v>-1.2455142714786982E-2</v>
      </c>
      <c r="W254" s="426">
        <v>3</v>
      </c>
      <c r="X254" s="423">
        <v>3186</v>
      </c>
      <c r="Y254" s="422">
        <v>0.46</v>
      </c>
      <c r="Z254" s="427">
        <v>2307000</v>
      </c>
    </row>
    <row r="255" spans="1:26" ht="17.25" customHeight="1" x14ac:dyDescent="0.2">
      <c r="A255" s="411">
        <v>247</v>
      </c>
      <c r="B255" s="420" t="s">
        <v>166</v>
      </c>
      <c r="C255" s="421">
        <v>243</v>
      </c>
      <c r="D255" s="422">
        <v>0.54320987654320985</v>
      </c>
      <c r="E255" s="423">
        <v>232</v>
      </c>
      <c r="F255" s="422">
        <v>0.54310486061410845</v>
      </c>
      <c r="G255" s="424">
        <f>Table4[[#This Row],[2017-18 - Total % Met Readiness Becnhmark Math]]-Table4[[#This Row],[2016-17 Total % Met Readiness Benchmark Math]]</f>
        <v>1.0501592910139301E-4</v>
      </c>
      <c r="H255" s="425">
        <v>243</v>
      </c>
      <c r="I255" s="422">
        <v>0.76543209876543217</v>
      </c>
      <c r="J255" s="423">
        <v>232</v>
      </c>
      <c r="K255" s="422">
        <v>0.74997414105194204</v>
      </c>
      <c r="L255" s="424">
        <f>Table4[[#This Row],[Total % Proficient or Advanced English]]-Table4[[#This Row],[2016-17 Total % Met Readiness Benchmark English]]</f>
        <v>1.5457957713490122E-2</v>
      </c>
      <c r="M255" s="425">
        <v>243</v>
      </c>
      <c r="N255" s="422">
        <v>0.48148148148148145</v>
      </c>
      <c r="O255" s="423">
        <v>232</v>
      </c>
      <c r="P255" s="422">
        <v>0.52594415873850653</v>
      </c>
      <c r="Q255" s="428">
        <f>Table4[[#This Row],[Total % Proficient or Advanced Reading]]-Table4[[#This Row],[2016-17 Total % Met Readiness Benchmark Reading]]</f>
        <v>-4.4462677257025074E-2</v>
      </c>
      <c r="R255" s="302">
        <v>243</v>
      </c>
      <c r="S255" s="301">
        <v>0.47736625514403297</v>
      </c>
      <c r="T255" s="453">
        <v>231.946</v>
      </c>
      <c r="U255" s="301">
        <v>0.49562398144395681</v>
      </c>
      <c r="V255" s="457">
        <f>Table4[[#This Row],[Total % Proficient or Advanced Science]]-Table4[[#This Row],[2016-17 Total % Met Readiness Benchmark Science]]</f>
        <v>-1.8257726299923838E-2</v>
      </c>
      <c r="W255" s="426">
        <v>2</v>
      </c>
      <c r="X255" s="423">
        <v>374</v>
      </c>
      <c r="Y255" s="422">
        <v>0.67</v>
      </c>
      <c r="Z255" s="427">
        <v>2503000</v>
      </c>
    </row>
    <row r="256" spans="1:26" ht="17.25" customHeight="1" x14ac:dyDescent="0.2">
      <c r="A256" s="411">
        <v>248</v>
      </c>
      <c r="B256" s="420" t="s">
        <v>118</v>
      </c>
      <c r="C256" s="421">
        <v>894</v>
      </c>
      <c r="D256" s="422">
        <v>0.44295302013422821</v>
      </c>
      <c r="E256" s="423">
        <v>893</v>
      </c>
      <c r="F256" s="422">
        <v>0.44332924980235561</v>
      </c>
      <c r="G256" s="428">
        <f>Table4[[#This Row],[2017-18 - Total % Met Readiness Becnhmark Math]]-Table4[[#This Row],[2016-17 Total % Met Readiness Benchmark Math]]</f>
        <v>-3.7622966812739245E-4</v>
      </c>
      <c r="H256" s="425">
        <v>894</v>
      </c>
      <c r="I256" s="422">
        <v>0.71476510067114096</v>
      </c>
      <c r="J256" s="423">
        <v>891</v>
      </c>
      <c r="K256" s="422">
        <v>0.69803518465942549</v>
      </c>
      <c r="L256" s="424">
        <f>Table4[[#This Row],[Total % Proficient or Advanced English]]-Table4[[#This Row],[2016-17 Total % Met Readiness Benchmark English]]</f>
        <v>1.6729916011715473E-2</v>
      </c>
      <c r="M256" s="425">
        <v>894</v>
      </c>
      <c r="N256" s="422">
        <v>0.39821029082774051</v>
      </c>
      <c r="O256" s="423">
        <v>891</v>
      </c>
      <c r="P256" s="422">
        <v>0.36017104226212271</v>
      </c>
      <c r="Q256" s="424">
        <f>Table4[[#This Row],[Total % Proficient or Advanced Reading]]-Table4[[#This Row],[2016-17 Total % Met Readiness Benchmark Reading]]</f>
        <v>3.80392485656178E-2</v>
      </c>
      <c r="R256" s="302">
        <v>894</v>
      </c>
      <c r="S256" s="301">
        <v>0.38143176733780759</v>
      </c>
      <c r="T256" s="453">
        <v>892.98199999999997</v>
      </c>
      <c r="U256" s="301">
        <v>0.36291660974129381</v>
      </c>
      <c r="V256" s="458">
        <f>Table4[[#This Row],[Total % Proficient or Advanced Science]]-Table4[[#This Row],[2016-17 Total % Met Readiness Benchmark Science]]</f>
        <v>1.8515157596513787E-2</v>
      </c>
      <c r="W256" s="426">
        <v>1</v>
      </c>
      <c r="X256" s="423">
        <v>1445</v>
      </c>
      <c r="Y256" s="422">
        <v>0.76</v>
      </c>
      <c r="Z256" s="427">
        <v>6401000</v>
      </c>
    </row>
    <row r="257" spans="1:26" ht="17.25" customHeight="1" x14ac:dyDescent="0.2">
      <c r="A257" s="411">
        <v>249</v>
      </c>
      <c r="B257" s="420" t="s">
        <v>308</v>
      </c>
      <c r="C257" s="421">
        <v>975</v>
      </c>
      <c r="D257" s="422">
        <v>0.37230769230769228</v>
      </c>
      <c r="E257" s="423">
        <v>968</v>
      </c>
      <c r="F257" s="422">
        <v>0.3636252830251045</v>
      </c>
      <c r="G257" s="424">
        <f>Table4[[#This Row],[2017-18 - Total % Met Readiness Becnhmark Math]]-Table4[[#This Row],[2016-17 Total % Met Readiness Benchmark Math]]</f>
        <v>8.6824092825877885E-3</v>
      </c>
      <c r="H257" s="425">
        <v>975</v>
      </c>
      <c r="I257" s="422">
        <v>0.57128205128205134</v>
      </c>
      <c r="J257" s="423">
        <v>966</v>
      </c>
      <c r="K257" s="422">
        <v>0.56207549005603896</v>
      </c>
      <c r="L257" s="424">
        <f>Table4[[#This Row],[Total % Proficient or Advanced English]]-Table4[[#This Row],[2016-17 Total % Met Readiness Benchmark English]]</f>
        <v>9.2065612260123775E-3</v>
      </c>
      <c r="M257" s="425">
        <v>975</v>
      </c>
      <c r="N257" s="422">
        <v>0.26153846153846155</v>
      </c>
      <c r="O257" s="423">
        <v>966</v>
      </c>
      <c r="P257" s="422">
        <v>0.24541357523765356</v>
      </c>
      <c r="Q257" s="424">
        <f>Table4[[#This Row],[Total % Proficient or Advanced Reading]]-Table4[[#This Row],[2016-17 Total % Met Readiness Benchmark Reading]]</f>
        <v>1.6124886300807995E-2</v>
      </c>
      <c r="R257" s="302">
        <v>975</v>
      </c>
      <c r="S257" s="301">
        <v>0.24923076923076926</v>
      </c>
      <c r="T257" s="453">
        <v>966.99900000000002</v>
      </c>
      <c r="U257" s="301">
        <v>0.23570862017437455</v>
      </c>
      <c r="V257" s="458">
        <f>Table4[[#This Row],[Total % Proficient or Advanced Science]]-Table4[[#This Row],[2016-17 Total % Met Readiness Benchmark Science]]</f>
        <v>1.3522149056394706E-2</v>
      </c>
      <c r="W257" s="426">
        <v>5</v>
      </c>
      <c r="X257" s="423">
        <v>1613</v>
      </c>
      <c r="Y257" s="422">
        <v>0.72</v>
      </c>
      <c r="Z257" s="427">
        <v>602000</v>
      </c>
    </row>
    <row r="258" spans="1:26" ht="17.25" customHeight="1" x14ac:dyDescent="0.2">
      <c r="A258" s="411">
        <v>250</v>
      </c>
      <c r="B258" s="420" t="s">
        <v>233</v>
      </c>
      <c r="C258" s="421">
        <v>1586</v>
      </c>
      <c r="D258" s="422">
        <v>0.19482976040353089</v>
      </c>
      <c r="E258" s="423">
        <v>1573</v>
      </c>
      <c r="F258" s="422">
        <v>0.24014371333640688</v>
      </c>
      <c r="G258" s="428">
        <f>Table4[[#This Row],[2017-18 - Total % Met Readiness Becnhmark Math]]-Table4[[#This Row],[2016-17 Total % Met Readiness Benchmark Math]]</f>
        <v>-4.5313952932875989E-2</v>
      </c>
      <c r="H258" s="425">
        <v>1585</v>
      </c>
      <c r="I258" s="422">
        <v>0.51041009463722398</v>
      </c>
      <c r="J258" s="423">
        <v>1567</v>
      </c>
      <c r="K258" s="422">
        <v>0.5341521621008003</v>
      </c>
      <c r="L258" s="428">
        <f>Table4[[#This Row],[Total % Proficient or Advanced English]]-Table4[[#This Row],[2016-17 Total % Met Readiness Benchmark English]]</f>
        <v>-2.3742067463576322E-2</v>
      </c>
      <c r="M258" s="425">
        <v>1584</v>
      </c>
      <c r="N258" s="422">
        <v>0.18686868686868685</v>
      </c>
      <c r="O258" s="423">
        <v>1567</v>
      </c>
      <c r="P258" s="422">
        <v>0.22203427264150583</v>
      </c>
      <c r="Q258" s="428">
        <f>Table4[[#This Row],[Total % Proficient or Advanced Reading]]-Table4[[#This Row],[2016-17 Total % Met Readiness Benchmark Reading]]</f>
        <v>-3.5165585772818975E-2</v>
      </c>
      <c r="R258" s="302">
        <v>1586</v>
      </c>
      <c r="S258" s="301">
        <v>0.15889029003783103</v>
      </c>
      <c r="T258" s="453">
        <v>1576.634</v>
      </c>
      <c r="U258" s="301">
        <v>0.18309702822595481</v>
      </c>
      <c r="V258" s="457">
        <f>Table4[[#This Row],[Total % Proficient or Advanced Science]]-Table4[[#This Row],[2016-17 Total % Met Readiness Benchmark Science]]</f>
        <v>-2.4206738188123772E-2</v>
      </c>
      <c r="W258" s="426">
        <v>3</v>
      </c>
      <c r="X258" s="423">
        <v>2582</v>
      </c>
      <c r="Y258" s="422">
        <v>0.72</v>
      </c>
      <c r="Z258" s="427">
        <v>3509000</v>
      </c>
    </row>
    <row r="259" spans="1:26" ht="17.25" customHeight="1" x14ac:dyDescent="0.2">
      <c r="A259" s="411">
        <v>251</v>
      </c>
      <c r="B259" s="420" t="s">
        <v>137</v>
      </c>
      <c r="C259" s="421">
        <v>631</v>
      </c>
      <c r="D259" s="422">
        <v>0.43423137876386686</v>
      </c>
      <c r="E259" s="423">
        <v>668</v>
      </c>
      <c r="F259" s="422">
        <v>0.45077468900166162</v>
      </c>
      <c r="G259" s="428">
        <f>Table4[[#This Row],[2017-18 - Total % Met Readiness Becnhmark Math]]-Table4[[#This Row],[2016-17 Total % Met Readiness Benchmark Math]]</f>
        <v>-1.6543310237794762E-2</v>
      </c>
      <c r="H259" s="425">
        <v>632</v>
      </c>
      <c r="I259" s="422">
        <v>0.70411392405063289</v>
      </c>
      <c r="J259" s="423">
        <v>668</v>
      </c>
      <c r="K259" s="422">
        <v>0.69452052744226411</v>
      </c>
      <c r="L259" s="424">
        <f>Table4[[#This Row],[Total % Proficient or Advanced English]]-Table4[[#This Row],[2016-17 Total % Met Readiness Benchmark English]]</f>
        <v>9.5933966083687761E-3</v>
      </c>
      <c r="M259" s="425">
        <v>631</v>
      </c>
      <c r="N259" s="422">
        <v>0.42313787638668776</v>
      </c>
      <c r="O259" s="423">
        <v>668</v>
      </c>
      <c r="P259" s="422">
        <v>0.40128649998353322</v>
      </c>
      <c r="Q259" s="424">
        <f>Table4[[#This Row],[Total % Proficient or Advanced Reading]]-Table4[[#This Row],[2016-17 Total % Met Readiness Benchmark Reading]]</f>
        <v>2.1851376403154543E-2</v>
      </c>
      <c r="R259" s="302">
        <v>631</v>
      </c>
      <c r="S259" s="301">
        <v>0.35340729001584781</v>
      </c>
      <c r="T259" s="453">
        <v>669.93</v>
      </c>
      <c r="U259" s="301">
        <v>0.38635081277148364</v>
      </c>
      <c r="V259" s="457">
        <f>Table4[[#This Row],[Total % Proficient or Advanced Science]]-Table4[[#This Row],[2016-17 Total % Met Readiness Benchmark Science]]</f>
        <v>-3.2943522755635835E-2</v>
      </c>
      <c r="W259" s="426">
        <v>1</v>
      </c>
      <c r="X259" s="423">
        <v>990</v>
      </c>
      <c r="Y259" s="422">
        <v>0.52</v>
      </c>
      <c r="Z259" s="427">
        <v>7208000</v>
      </c>
    </row>
    <row r="260" spans="1:26" ht="17.25" customHeight="1" x14ac:dyDescent="0.2">
      <c r="A260" s="411">
        <v>252</v>
      </c>
      <c r="B260" s="420" t="s">
        <v>160</v>
      </c>
      <c r="C260" s="421">
        <v>3231</v>
      </c>
      <c r="D260" s="422">
        <v>0.30083565459610029</v>
      </c>
      <c r="E260" s="423">
        <v>3283</v>
      </c>
      <c r="F260" s="422">
        <v>0.29819258116662084</v>
      </c>
      <c r="G260" s="424">
        <f>Table4[[#This Row],[2017-18 - Total % Met Readiness Becnhmark Math]]-Table4[[#This Row],[2016-17 Total % Met Readiness Benchmark Math]]</f>
        <v>2.6430734294794478E-3</v>
      </c>
      <c r="H260" s="425">
        <v>3231</v>
      </c>
      <c r="I260" s="422">
        <v>0.57319715258433923</v>
      </c>
      <c r="J260" s="423">
        <v>3288</v>
      </c>
      <c r="K260" s="422">
        <v>0.56334987866151276</v>
      </c>
      <c r="L260" s="424">
        <f>Table4[[#This Row],[Total % Proficient or Advanced English]]-Table4[[#This Row],[2016-17 Total % Met Readiness Benchmark English]]</f>
        <v>9.8472739228264716E-3</v>
      </c>
      <c r="M260" s="425">
        <v>3233</v>
      </c>
      <c r="N260" s="422">
        <v>0.26569749458707081</v>
      </c>
      <c r="O260" s="423">
        <v>3287</v>
      </c>
      <c r="P260" s="422">
        <v>0.26981818557901466</v>
      </c>
      <c r="Q260" s="428">
        <f>Table4[[#This Row],[Total % Proficient or Advanced Reading]]-Table4[[#This Row],[2016-17 Total % Met Readiness Benchmark Reading]]</f>
        <v>-4.1206909919438428E-3</v>
      </c>
      <c r="R260" s="302">
        <v>3232</v>
      </c>
      <c r="S260" s="301">
        <v>0.2233910891089109</v>
      </c>
      <c r="T260" s="453">
        <v>3282.0309999999999</v>
      </c>
      <c r="U260" s="301">
        <v>0.21271584576745314</v>
      </c>
      <c r="V260" s="458">
        <f>Table4[[#This Row],[Total % Proficient or Advanced Science]]-Table4[[#This Row],[2016-17 Total % Met Readiness Benchmark Science]]</f>
        <v>1.0675243341457752E-2</v>
      </c>
      <c r="W260" s="426">
        <v>2</v>
      </c>
      <c r="X260" s="423">
        <v>5458</v>
      </c>
      <c r="Y260" s="422">
        <v>0.73</v>
      </c>
      <c r="Z260" s="427">
        <v>1803000</v>
      </c>
    </row>
    <row r="261" spans="1:26" ht="17.25" customHeight="1" x14ac:dyDescent="0.2">
      <c r="A261" s="411">
        <v>253</v>
      </c>
      <c r="B261" s="420" t="s">
        <v>150</v>
      </c>
      <c r="C261" s="421">
        <v>287</v>
      </c>
      <c r="D261" s="422">
        <v>0.35888501742160284</v>
      </c>
      <c r="E261" s="423">
        <v>278</v>
      </c>
      <c r="F261" s="422">
        <v>0.42810804201713915</v>
      </c>
      <c r="G261" s="428">
        <f>Table4[[#This Row],[2017-18 - Total % Met Readiness Becnhmark Math]]-Table4[[#This Row],[2016-17 Total % Met Readiness Benchmark Math]]</f>
        <v>-6.9223024595536309E-2</v>
      </c>
      <c r="H261" s="425">
        <v>287</v>
      </c>
      <c r="I261" s="422">
        <v>0.76306620209059228</v>
      </c>
      <c r="J261" s="423">
        <v>278</v>
      </c>
      <c r="K261" s="422">
        <v>0.7338014085418928</v>
      </c>
      <c r="L261" s="424">
        <f>Table4[[#This Row],[Total % Proficient or Advanced English]]-Table4[[#This Row],[2016-17 Total % Met Readiness Benchmark English]]</f>
        <v>2.9264793548699486E-2</v>
      </c>
      <c r="M261" s="425">
        <v>287</v>
      </c>
      <c r="N261" s="422">
        <v>0.46689895470383269</v>
      </c>
      <c r="O261" s="423">
        <v>278</v>
      </c>
      <c r="P261" s="422">
        <v>0.49999460286048392</v>
      </c>
      <c r="Q261" s="428">
        <f>Table4[[#This Row],[Total % Proficient or Advanced Reading]]-Table4[[#This Row],[2016-17 Total % Met Readiness Benchmark Reading]]</f>
        <v>-3.3095648156651225E-2</v>
      </c>
      <c r="R261" s="302">
        <v>286</v>
      </c>
      <c r="S261" s="301">
        <v>0.42657342657342656</v>
      </c>
      <c r="T261" s="453">
        <v>278.04500000000002</v>
      </c>
      <c r="U261" s="301">
        <v>0.41368843172867698</v>
      </c>
      <c r="V261" s="458">
        <f>Table4[[#This Row],[Total % Proficient or Advanced Science]]-Table4[[#This Row],[2016-17 Total % Met Readiness Benchmark Science]]</f>
        <v>1.2884994844749587E-2</v>
      </c>
      <c r="W261" s="426">
        <v>2</v>
      </c>
      <c r="X261" s="423">
        <v>441</v>
      </c>
      <c r="Y261" s="422">
        <v>0.72</v>
      </c>
      <c r="Z261" s="427">
        <v>1204000</v>
      </c>
    </row>
    <row r="262" spans="1:26" ht="17.25" customHeight="1" x14ac:dyDescent="0.2">
      <c r="A262" s="411">
        <v>254</v>
      </c>
      <c r="B262" s="420" t="s">
        <v>142</v>
      </c>
      <c r="C262" s="421">
        <v>217</v>
      </c>
      <c r="D262" s="422">
        <v>0.29493087557603687</v>
      </c>
      <c r="E262" s="423">
        <v>238</v>
      </c>
      <c r="F262" s="422">
        <v>0.32342463451520748</v>
      </c>
      <c r="G262" s="428">
        <f>Table4[[#This Row],[2017-18 - Total % Met Readiness Becnhmark Math]]-Table4[[#This Row],[2016-17 Total % Met Readiness Benchmark Math]]</f>
        <v>-2.849375893917061E-2</v>
      </c>
      <c r="H262" s="425">
        <v>217</v>
      </c>
      <c r="I262" s="422">
        <v>0.6036866359447004</v>
      </c>
      <c r="J262" s="423">
        <v>238</v>
      </c>
      <c r="K262" s="422">
        <v>0.55054706250761853</v>
      </c>
      <c r="L262" s="424">
        <f>Table4[[#This Row],[Total % Proficient or Advanced English]]-Table4[[#This Row],[2016-17 Total % Met Readiness Benchmark English]]</f>
        <v>5.3139573437081866E-2</v>
      </c>
      <c r="M262" s="425">
        <v>217</v>
      </c>
      <c r="N262" s="422">
        <v>0.27649769585253459</v>
      </c>
      <c r="O262" s="423">
        <v>238</v>
      </c>
      <c r="P262" s="422">
        <v>0.21826099017724668</v>
      </c>
      <c r="Q262" s="424">
        <f>Table4[[#This Row],[Total % Proficient or Advanced Reading]]-Table4[[#This Row],[2016-17 Total % Met Readiness Benchmark Reading]]</f>
        <v>5.8236705675287909E-2</v>
      </c>
      <c r="R262" s="302">
        <v>217</v>
      </c>
      <c r="S262" s="301">
        <v>0.24884792626728111</v>
      </c>
      <c r="T262" s="453">
        <v>236.99700000000001</v>
      </c>
      <c r="U262" s="301">
        <v>0.25308759182605689</v>
      </c>
      <c r="V262" s="457">
        <f>Table4[[#This Row],[Total % Proficient or Advanced Science]]-Table4[[#This Row],[2016-17 Total % Met Readiness Benchmark Science]]</f>
        <v>-4.2396655587757792E-3</v>
      </c>
      <c r="W262" s="426">
        <v>1</v>
      </c>
      <c r="X262" s="423">
        <v>352</v>
      </c>
      <c r="Y262" s="422">
        <v>0.85</v>
      </c>
      <c r="Z262" s="427">
        <v>7509000</v>
      </c>
    </row>
    <row r="263" spans="1:26" ht="17.25" customHeight="1" x14ac:dyDescent="0.2">
      <c r="A263" s="411">
        <v>255</v>
      </c>
      <c r="B263" s="420" t="s">
        <v>152</v>
      </c>
      <c r="C263" s="421">
        <v>1089</v>
      </c>
      <c r="D263" s="422">
        <v>0.46556473829201106</v>
      </c>
      <c r="E263" s="423">
        <v>1043</v>
      </c>
      <c r="F263" s="422">
        <v>0.44746928360536109</v>
      </c>
      <c r="G263" s="424">
        <f>Table4[[#This Row],[2017-18 - Total % Met Readiness Becnhmark Math]]-Table4[[#This Row],[2016-17 Total % Met Readiness Benchmark Math]]</f>
        <v>1.809545468664997E-2</v>
      </c>
      <c r="H263" s="425">
        <v>1089</v>
      </c>
      <c r="I263" s="422">
        <v>0.72268135904499542</v>
      </c>
      <c r="J263" s="423">
        <v>1043</v>
      </c>
      <c r="K263" s="422">
        <v>0.68940490824606049</v>
      </c>
      <c r="L263" s="424">
        <f>Table4[[#This Row],[Total % Proficient or Advanced English]]-Table4[[#This Row],[2016-17 Total % Met Readiness Benchmark English]]</f>
        <v>3.3276450798934931E-2</v>
      </c>
      <c r="M263" s="425">
        <v>1089</v>
      </c>
      <c r="N263" s="422">
        <v>0.40036730945821852</v>
      </c>
      <c r="O263" s="423">
        <v>1042</v>
      </c>
      <c r="P263" s="422">
        <v>0.34560230041933127</v>
      </c>
      <c r="Q263" s="424">
        <f>Table4[[#This Row],[Total % Proficient or Advanced Reading]]-Table4[[#This Row],[2016-17 Total % Met Readiness Benchmark Reading]]</f>
        <v>5.4765009038887258E-2</v>
      </c>
      <c r="R263" s="302">
        <v>1088</v>
      </c>
      <c r="S263" s="301">
        <v>0.40900735294117646</v>
      </c>
      <c r="T263" s="453">
        <v>1042.751</v>
      </c>
      <c r="U263" s="301">
        <v>0.39221252245262772</v>
      </c>
      <c r="V263" s="458">
        <f>Table4[[#This Row],[Total % Proficient or Advanced Science]]-Table4[[#This Row],[2016-17 Total % Met Readiness Benchmark Science]]</f>
        <v>1.679483048854874E-2</v>
      </c>
      <c r="W263" s="426">
        <v>2</v>
      </c>
      <c r="X263" s="423">
        <v>1738</v>
      </c>
      <c r="Y263" s="422">
        <v>0.53</v>
      </c>
      <c r="Z263" s="427">
        <v>1602000</v>
      </c>
    </row>
    <row r="264" spans="1:26" ht="17.25" customHeight="1" x14ac:dyDescent="0.2">
      <c r="A264" s="411">
        <v>256</v>
      </c>
      <c r="B264" s="420" t="s">
        <v>101</v>
      </c>
      <c r="C264" s="421">
        <v>396</v>
      </c>
      <c r="D264" s="422">
        <v>0.26010101010101011</v>
      </c>
      <c r="E264" s="423">
        <v>408</v>
      </c>
      <c r="F264" s="422">
        <v>0.25460275417233813</v>
      </c>
      <c r="G264" s="424">
        <f>Table4[[#This Row],[2017-18 - Total % Met Readiness Becnhmark Math]]-Table4[[#This Row],[2016-17 Total % Met Readiness Benchmark Math]]</f>
        <v>5.4982559286719801E-3</v>
      </c>
      <c r="H264" s="425">
        <v>396</v>
      </c>
      <c r="I264" s="422">
        <v>0.59848484848484851</v>
      </c>
      <c r="J264" s="423">
        <v>408</v>
      </c>
      <c r="K264" s="422">
        <v>0.56371660802510748</v>
      </c>
      <c r="L264" s="424">
        <f>Table4[[#This Row],[Total % Proficient or Advanced English]]-Table4[[#This Row],[2016-17 Total % Met Readiness Benchmark English]]</f>
        <v>3.4768240459741029E-2</v>
      </c>
      <c r="M264" s="425">
        <v>396</v>
      </c>
      <c r="N264" s="422">
        <v>0.24494949494949494</v>
      </c>
      <c r="O264" s="423">
        <v>408</v>
      </c>
      <c r="P264" s="422">
        <v>0.24505809677893808</v>
      </c>
      <c r="Q264" s="428">
        <f>Table4[[#This Row],[Total % Proficient or Advanced Reading]]-Table4[[#This Row],[2016-17 Total % Met Readiness Benchmark Reading]]</f>
        <v>-1.0860182944313901E-4</v>
      </c>
      <c r="R264" s="302">
        <v>396</v>
      </c>
      <c r="S264" s="301">
        <v>0.22222222222222221</v>
      </c>
      <c r="T264" s="453">
        <v>408.10500000000002</v>
      </c>
      <c r="U264" s="301">
        <v>0.24020533931218679</v>
      </c>
      <c r="V264" s="457">
        <f>Table4[[#This Row],[Total % Proficient or Advanced Science]]-Table4[[#This Row],[2016-17 Total % Met Readiness Benchmark Science]]</f>
        <v>-1.7983117089964584E-2</v>
      </c>
      <c r="W264" s="426">
        <v>1</v>
      </c>
      <c r="X264" s="423">
        <v>665</v>
      </c>
      <c r="Y264" s="422">
        <v>0.75</v>
      </c>
      <c r="Z264" s="427">
        <v>3606000</v>
      </c>
    </row>
    <row r="265" spans="1:26" ht="17.25" customHeight="1" x14ac:dyDescent="0.2">
      <c r="A265" s="411">
        <v>257</v>
      </c>
      <c r="B265" s="420" t="s">
        <v>204</v>
      </c>
      <c r="C265" s="421">
        <v>445</v>
      </c>
      <c r="D265" s="422">
        <v>0.28539325842696628</v>
      </c>
      <c r="E265" s="423">
        <v>451</v>
      </c>
      <c r="F265" s="422">
        <v>0.25717877317914561</v>
      </c>
      <c r="G265" s="424">
        <f>Table4[[#This Row],[2017-18 - Total % Met Readiness Becnhmark Math]]-Table4[[#This Row],[2016-17 Total % Met Readiness Benchmark Math]]</f>
        <v>2.8214485247820664E-2</v>
      </c>
      <c r="H265" s="425">
        <v>445</v>
      </c>
      <c r="I265" s="422">
        <v>0.58876404494382029</v>
      </c>
      <c r="J265" s="423">
        <v>451</v>
      </c>
      <c r="K265" s="422">
        <v>0.54995464415064799</v>
      </c>
      <c r="L265" s="424">
        <f>Table4[[#This Row],[Total % Proficient or Advanced English]]-Table4[[#This Row],[2016-17 Total % Met Readiness Benchmark English]]</f>
        <v>3.88094007931723E-2</v>
      </c>
      <c r="M265" s="425">
        <v>445</v>
      </c>
      <c r="N265" s="422">
        <v>0.31011235955056182</v>
      </c>
      <c r="O265" s="423">
        <v>451</v>
      </c>
      <c r="P265" s="422">
        <v>0.32803851476014756</v>
      </c>
      <c r="Q265" s="428">
        <f>Table4[[#This Row],[Total % Proficient or Advanced Reading]]-Table4[[#This Row],[2016-17 Total % Met Readiness Benchmark Reading]]</f>
        <v>-1.7926155209585737E-2</v>
      </c>
      <c r="R265" s="302">
        <v>445</v>
      </c>
      <c r="S265" s="301">
        <v>0.26067415730337079</v>
      </c>
      <c r="T265" s="453">
        <v>451</v>
      </c>
      <c r="U265" s="301">
        <v>0.23074722838137474</v>
      </c>
      <c r="V265" s="458">
        <f>Table4[[#This Row],[Total % Proficient or Advanced Science]]-Table4[[#This Row],[2016-17 Total % Met Readiness Benchmark Science]]</f>
        <v>2.9926928921996054E-2</v>
      </c>
      <c r="W265" s="426">
        <v>2</v>
      </c>
      <c r="X265" s="423">
        <v>722</v>
      </c>
      <c r="Y265" s="422">
        <v>0.68</v>
      </c>
      <c r="Z265" s="427">
        <v>7304000</v>
      </c>
    </row>
    <row r="266" spans="1:26" ht="17.25" customHeight="1" x14ac:dyDescent="0.2">
      <c r="A266" s="411">
        <v>258</v>
      </c>
      <c r="B266" s="420" t="s">
        <v>234</v>
      </c>
      <c r="C266" s="421">
        <v>1767</v>
      </c>
      <c r="D266" s="422">
        <v>0.48953027730616872</v>
      </c>
      <c r="E266" s="423">
        <v>1690</v>
      </c>
      <c r="F266" s="422">
        <v>0.53857258395164198</v>
      </c>
      <c r="G266" s="428">
        <f>Table4[[#This Row],[2017-18 - Total % Met Readiness Becnhmark Math]]-Table4[[#This Row],[2016-17 Total % Met Readiness Benchmark Math]]</f>
        <v>-4.9042306645473266E-2</v>
      </c>
      <c r="H266" s="425">
        <v>1768</v>
      </c>
      <c r="I266" s="422">
        <v>0.77828054298642535</v>
      </c>
      <c r="J266" s="423">
        <v>1681</v>
      </c>
      <c r="K266" s="422">
        <v>0.79424085514250597</v>
      </c>
      <c r="L266" s="428">
        <f>Table4[[#This Row],[Total % Proficient or Advanced English]]-Table4[[#This Row],[2016-17 Total % Met Readiness Benchmark English]]</f>
        <v>-1.5960312156080625E-2</v>
      </c>
      <c r="M266" s="425">
        <v>1766</v>
      </c>
      <c r="N266" s="422">
        <v>0.45866364665911663</v>
      </c>
      <c r="O266" s="423">
        <v>1682</v>
      </c>
      <c r="P266" s="422">
        <v>0.46094048620420103</v>
      </c>
      <c r="Q266" s="428">
        <f>Table4[[#This Row],[Total % Proficient or Advanced Reading]]-Table4[[#This Row],[2016-17 Total % Met Readiness Benchmark Reading]]</f>
        <v>-2.276839545084397E-3</v>
      </c>
      <c r="R266" s="302">
        <v>1765</v>
      </c>
      <c r="S266" s="301">
        <v>0.44985835694050991</v>
      </c>
      <c r="T266" s="453">
        <v>1690.251</v>
      </c>
      <c r="U266" s="301">
        <v>0.48228872516567067</v>
      </c>
      <c r="V266" s="457">
        <f>Table4[[#This Row],[Total % Proficient or Advanced Science]]-Table4[[#This Row],[2016-17 Total % Met Readiness Benchmark Science]]</f>
        <v>-3.2430368225160766E-2</v>
      </c>
      <c r="W266" s="426">
        <v>3</v>
      </c>
      <c r="X266" s="423">
        <v>2926</v>
      </c>
      <c r="Y266" s="422">
        <v>0.45</v>
      </c>
      <c r="Z266" s="427">
        <v>3510000</v>
      </c>
    </row>
    <row r="267" spans="1:26" ht="17.25" customHeight="1" x14ac:dyDescent="0.2">
      <c r="A267" s="411">
        <v>259</v>
      </c>
      <c r="B267" s="420" t="s">
        <v>89</v>
      </c>
      <c r="C267" s="421">
        <v>288</v>
      </c>
      <c r="D267" s="422">
        <v>0.36805555555555558</v>
      </c>
      <c r="E267" s="423">
        <v>281</v>
      </c>
      <c r="F267" s="422">
        <v>0.43406302142813946</v>
      </c>
      <c r="G267" s="428">
        <f>Table4[[#This Row],[2017-18 - Total % Met Readiness Becnhmark Math]]-Table4[[#This Row],[2016-17 Total % Met Readiness Benchmark Math]]</f>
        <v>-6.6007465872583881E-2</v>
      </c>
      <c r="H267" s="425">
        <v>288</v>
      </c>
      <c r="I267" s="422">
        <v>0.67708333333333326</v>
      </c>
      <c r="J267" s="423">
        <v>281</v>
      </c>
      <c r="K267" s="422">
        <v>0.67246998711954631</v>
      </c>
      <c r="L267" s="424">
        <f>Table4[[#This Row],[Total % Proficient or Advanced English]]-Table4[[#This Row],[2016-17 Total % Met Readiness Benchmark English]]</f>
        <v>4.6133462137869508E-3</v>
      </c>
      <c r="M267" s="425">
        <v>288</v>
      </c>
      <c r="N267" s="422">
        <v>0.3888888888888889</v>
      </c>
      <c r="O267" s="423">
        <v>281</v>
      </c>
      <c r="P267" s="422">
        <v>0.43420284905150208</v>
      </c>
      <c r="Q267" s="428">
        <f>Table4[[#This Row],[Total % Proficient or Advanced Reading]]-Table4[[#This Row],[2016-17 Total % Met Readiness Benchmark Reading]]</f>
        <v>-4.5313960162613187E-2</v>
      </c>
      <c r="R267" s="302">
        <v>288</v>
      </c>
      <c r="S267" s="301">
        <v>0.34722222222222221</v>
      </c>
      <c r="T267" s="453">
        <v>281.00700000000001</v>
      </c>
      <c r="U267" s="301">
        <v>0.36656026362332605</v>
      </c>
      <c r="V267" s="457">
        <f>Table4[[#This Row],[Total % Proficient or Advanced Science]]-Table4[[#This Row],[2016-17 Total % Met Readiness Benchmark Science]]</f>
        <v>-1.9338041401103845E-2</v>
      </c>
      <c r="W267" s="426">
        <v>1</v>
      </c>
      <c r="X267" s="423">
        <v>462</v>
      </c>
      <c r="Y267" s="422">
        <v>0.63</v>
      </c>
      <c r="Z267" s="427">
        <v>1505000</v>
      </c>
    </row>
    <row r="268" spans="1:26" ht="17.25" customHeight="1" x14ac:dyDescent="0.2">
      <c r="A268" s="411">
        <v>260</v>
      </c>
      <c r="B268" s="420" t="s">
        <v>311</v>
      </c>
      <c r="C268" s="421">
        <v>355</v>
      </c>
      <c r="D268" s="422">
        <v>0.39154929577464792</v>
      </c>
      <c r="E268" s="423">
        <v>382</v>
      </c>
      <c r="F268" s="422">
        <v>0.40323602565780864</v>
      </c>
      <c r="G268" s="428">
        <f>Table4[[#This Row],[2017-18 - Total % Met Readiness Becnhmark Math]]-Table4[[#This Row],[2016-17 Total % Met Readiness Benchmark Math]]</f>
        <v>-1.1686729883160718E-2</v>
      </c>
      <c r="H268" s="425">
        <v>355</v>
      </c>
      <c r="I268" s="422">
        <v>0.6901408450704225</v>
      </c>
      <c r="J268" s="423">
        <v>382</v>
      </c>
      <c r="K268" s="422">
        <v>0.73016579096104328</v>
      </c>
      <c r="L268" s="428">
        <f>Table4[[#This Row],[Total % Proficient or Advanced English]]-Table4[[#This Row],[2016-17 Total % Met Readiness Benchmark English]]</f>
        <v>-4.0024945890620778E-2</v>
      </c>
      <c r="M268" s="425">
        <v>355</v>
      </c>
      <c r="N268" s="422">
        <v>0.40281690140845072</v>
      </c>
      <c r="O268" s="423">
        <v>382</v>
      </c>
      <c r="P268" s="422">
        <v>0.39534561065954632</v>
      </c>
      <c r="Q268" s="424">
        <f>Table4[[#This Row],[Total % Proficient or Advanced Reading]]-Table4[[#This Row],[2016-17 Total % Met Readiness Benchmark Reading]]</f>
        <v>7.4712907489044023E-3</v>
      </c>
      <c r="R268" s="302">
        <v>355</v>
      </c>
      <c r="S268" s="301">
        <v>0.37746478873239436</v>
      </c>
      <c r="T268" s="453">
        <v>381.94800000000004</v>
      </c>
      <c r="U268" s="301">
        <v>0.37695707269052331</v>
      </c>
      <c r="V268" s="458">
        <f>Table4[[#This Row],[Total % Proficient or Advanced Science]]-Table4[[#This Row],[2016-17 Total % Met Readiness Benchmark Science]]</f>
        <v>5.0771604187105357E-4</v>
      </c>
      <c r="W268" s="426">
        <v>5</v>
      </c>
      <c r="X268" s="423">
        <v>564</v>
      </c>
      <c r="Y268" s="422">
        <v>0.42</v>
      </c>
      <c r="Z268" s="427">
        <v>1304000</v>
      </c>
    </row>
    <row r="269" spans="1:26" ht="17.25" customHeight="1" x14ac:dyDescent="0.2">
      <c r="A269" s="411">
        <v>261</v>
      </c>
      <c r="B269" s="420" t="s">
        <v>163</v>
      </c>
      <c r="C269" s="421">
        <v>1627</v>
      </c>
      <c r="D269" s="422">
        <v>0.45666871542716658</v>
      </c>
      <c r="E269" s="423">
        <v>1631</v>
      </c>
      <c r="F269" s="422">
        <v>0.42980099496389912</v>
      </c>
      <c r="G269" s="424">
        <f>Table4[[#This Row],[2017-18 - Total % Met Readiness Becnhmark Math]]-Table4[[#This Row],[2016-17 Total % Met Readiness Benchmark Math]]</f>
        <v>2.6867720463267464E-2</v>
      </c>
      <c r="H269" s="425">
        <v>1629</v>
      </c>
      <c r="I269" s="422">
        <v>0.72498465316144878</v>
      </c>
      <c r="J269" s="423">
        <v>1629</v>
      </c>
      <c r="K269" s="422">
        <v>0.72748432336346736</v>
      </c>
      <c r="L269" s="428">
        <f>Table4[[#This Row],[Total % Proficient or Advanced English]]-Table4[[#This Row],[2016-17 Total % Met Readiness Benchmark English]]</f>
        <v>-2.4996702020185779E-3</v>
      </c>
      <c r="M269" s="425">
        <v>1629</v>
      </c>
      <c r="N269" s="422">
        <v>0.42173112338858199</v>
      </c>
      <c r="O269" s="423">
        <v>1629</v>
      </c>
      <c r="P269" s="422">
        <v>0.41687893650814112</v>
      </c>
      <c r="Q269" s="424">
        <f>Table4[[#This Row],[Total % Proficient or Advanced Reading]]-Table4[[#This Row],[2016-17 Total % Met Readiness Benchmark Reading]]</f>
        <v>4.8521868804408674E-3</v>
      </c>
      <c r="R269" s="302">
        <v>1629</v>
      </c>
      <c r="S269" s="301">
        <v>0.37139349294045426</v>
      </c>
      <c r="T269" s="453">
        <v>1631.7819999999999</v>
      </c>
      <c r="U269" s="301">
        <v>0.3877595168962521</v>
      </c>
      <c r="V269" s="457">
        <f>Table4[[#This Row],[Total % Proficient or Advanced Science]]-Table4[[#This Row],[2016-17 Total % Met Readiness Benchmark Science]]</f>
        <v>-1.6366023955797837E-2</v>
      </c>
      <c r="W269" s="426">
        <v>2</v>
      </c>
      <c r="X269" s="423">
        <v>2720</v>
      </c>
      <c r="Y269" s="422">
        <v>0.59</v>
      </c>
      <c r="Z269" s="427">
        <v>1905000</v>
      </c>
    </row>
    <row r="270" spans="1:26" ht="17.25" customHeight="1" thickBot="1" x14ac:dyDescent="0.25">
      <c r="A270" s="411">
        <v>262</v>
      </c>
      <c r="B270" s="429" t="s">
        <v>108</v>
      </c>
      <c r="C270" s="430">
        <v>462</v>
      </c>
      <c r="D270" s="431">
        <v>0.43073593073593075</v>
      </c>
      <c r="E270" s="432">
        <v>445</v>
      </c>
      <c r="F270" s="431">
        <v>0.46526218806530262</v>
      </c>
      <c r="G270" s="460">
        <f>Table4[[#This Row],[2017-18 - Total % Met Readiness Becnhmark Math]]-Table4[[#This Row],[2016-17 Total % Met Readiness Benchmark Math]]</f>
        <v>-3.4526257329371868E-2</v>
      </c>
      <c r="H270" s="433">
        <v>462</v>
      </c>
      <c r="I270" s="431">
        <v>0.75108225108225102</v>
      </c>
      <c r="J270" s="432">
        <v>444</v>
      </c>
      <c r="K270" s="431">
        <v>0.75235360360360359</v>
      </c>
      <c r="L270" s="460">
        <f>Table4[[#This Row],[Total % Proficient or Advanced English]]-Table4[[#This Row],[2016-17 Total % Met Readiness Benchmark English]]</f>
        <v>-1.2713525213525756E-3</v>
      </c>
      <c r="M270" s="433">
        <v>462</v>
      </c>
      <c r="N270" s="431">
        <v>0.38961038961038963</v>
      </c>
      <c r="O270" s="432">
        <v>444</v>
      </c>
      <c r="P270" s="431">
        <v>0.39184113702584522</v>
      </c>
      <c r="Q270" s="460">
        <f>Table4[[#This Row],[Total % Proficient or Advanced Reading]]-Table4[[#This Row],[2016-17 Total % Met Readiness Benchmark Reading]]</f>
        <v>-2.2307474154555917E-3</v>
      </c>
      <c r="R270" s="451">
        <v>462</v>
      </c>
      <c r="S270" s="456">
        <v>0.40909090909090906</v>
      </c>
      <c r="T270" s="454">
        <v>444.88900000000001</v>
      </c>
      <c r="U270" s="456">
        <v>0.48322390528873493</v>
      </c>
      <c r="V270" s="459">
        <f>Table4[[#This Row],[Total % Proficient or Advanced Science]]-Table4[[#This Row],[2016-17 Total % Met Readiness Benchmark Science]]</f>
        <v>-7.4132996197825873E-2</v>
      </c>
      <c r="W270" s="434">
        <v>1</v>
      </c>
      <c r="X270" s="432">
        <v>737</v>
      </c>
      <c r="Y270" s="431">
        <v>0.73</v>
      </c>
      <c r="Z270" s="435">
        <v>4502000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311"/>
  <sheetViews>
    <sheetView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13" sqref="B13"/>
    </sheetView>
  </sheetViews>
  <sheetFormatPr defaultRowHeight="14.25" x14ac:dyDescent="0.2"/>
  <cols>
    <col min="2" max="2" width="36" customWidth="1"/>
  </cols>
  <sheetData>
    <row r="1" spans="1:37" ht="15.75" customHeight="1" thickBot="1" x14ac:dyDescent="0.3">
      <c r="A1" s="218"/>
      <c r="B1" s="29"/>
      <c r="C1" s="219"/>
      <c r="D1" s="113"/>
      <c r="E1" s="464" t="s">
        <v>379</v>
      </c>
      <c r="F1" s="464"/>
      <c r="G1" s="464"/>
      <c r="H1" s="464"/>
      <c r="I1" s="464"/>
      <c r="J1" s="220"/>
      <c r="K1" s="463" t="s">
        <v>61</v>
      </c>
      <c r="L1" s="463"/>
      <c r="M1" s="463"/>
      <c r="N1" s="463"/>
      <c r="O1" s="463"/>
      <c r="P1" s="463"/>
      <c r="Q1" s="130"/>
      <c r="R1" s="75"/>
      <c r="T1" s="220"/>
      <c r="U1" s="220"/>
      <c r="V1" s="220"/>
      <c r="X1" s="463" t="s">
        <v>380</v>
      </c>
      <c r="Y1" s="463"/>
      <c r="Z1" s="463"/>
      <c r="AA1" s="463"/>
      <c r="AB1" s="463"/>
      <c r="AC1" s="220"/>
      <c r="AD1" s="220"/>
      <c r="AE1" s="220"/>
      <c r="AF1" s="220"/>
      <c r="AG1" s="220"/>
      <c r="AH1" s="220"/>
      <c r="AI1" s="220"/>
      <c r="AJ1" s="220"/>
      <c r="AK1" s="220"/>
    </row>
    <row r="2" spans="1:37" ht="121.5" customHeight="1" thickTop="1" thickBot="1" x14ac:dyDescent="0.3">
      <c r="A2" s="221" t="s">
        <v>345</v>
      </c>
      <c r="B2" s="22" t="s">
        <v>0</v>
      </c>
      <c r="C2" s="222" t="s">
        <v>346</v>
      </c>
      <c r="D2" s="115" t="s">
        <v>347</v>
      </c>
      <c r="E2" s="223" t="s">
        <v>348</v>
      </c>
      <c r="F2" s="224" t="s">
        <v>349</v>
      </c>
      <c r="G2" s="225" t="s">
        <v>328</v>
      </c>
      <c r="H2" s="25" t="s">
        <v>6</v>
      </c>
      <c r="I2" s="226" t="s">
        <v>13</v>
      </c>
      <c r="J2" s="227" t="s">
        <v>36</v>
      </c>
      <c r="K2" s="227" t="s">
        <v>46</v>
      </c>
      <c r="L2" s="227" t="s">
        <v>37</v>
      </c>
      <c r="M2" s="227" t="s">
        <v>38</v>
      </c>
      <c r="N2" s="228" t="s">
        <v>39</v>
      </c>
      <c r="O2" s="229" t="s">
        <v>40</v>
      </c>
      <c r="P2" s="76" t="s">
        <v>41</v>
      </c>
      <c r="Q2" s="230" t="s">
        <v>45</v>
      </c>
      <c r="R2" s="76" t="s">
        <v>42</v>
      </c>
      <c r="S2" s="76" t="s">
        <v>43</v>
      </c>
      <c r="T2" s="228" t="s">
        <v>44</v>
      </c>
      <c r="U2" s="231" t="s">
        <v>53</v>
      </c>
      <c r="V2" s="232" t="s">
        <v>54</v>
      </c>
      <c r="W2" s="232" t="s">
        <v>55</v>
      </c>
      <c r="X2" s="232" t="s">
        <v>56</v>
      </c>
      <c r="Y2" s="232" t="s">
        <v>57</v>
      </c>
      <c r="Z2" s="228" t="s">
        <v>58</v>
      </c>
      <c r="AA2" s="231" t="s">
        <v>47</v>
      </c>
      <c r="AB2" s="76" t="s">
        <v>48</v>
      </c>
      <c r="AC2" s="230" t="s">
        <v>49</v>
      </c>
      <c r="AD2" s="76" t="s">
        <v>50</v>
      </c>
      <c r="AE2" s="76" t="s">
        <v>51</v>
      </c>
      <c r="AF2" s="228" t="s">
        <v>52</v>
      </c>
      <c r="AG2" s="233" t="s">
        <v>59</v>
      </c>
      <c r="AH2" s="234" t="s">
        <v>350</v>
      </c>
      <c r="AI2" s="235" t="s">
        <v>60</v>
      </c>
      <c r="AJ2" s="232" t="s">
        <v>351</v>
      </c>
      <c r="AK2" s="87" t="s">
        <v>333</v>
      </c>
    </row>
    <row r="3" spans="1:37" ht="15" thickTop="1" x14ac:dyDescent="0.2">
      <c r="A3" s="236" t="s">
        <v>352</v>
      </c>
      <c r="B3" s="237" t="s">
        <v>5</v>
      </c>
      <c r="C3" s="238">
        <v>0.46946836242989176</v>
      </c>
      <c r="D3" s="39">
        <v>0.7027966384014892</v>
      </c>
      <c r="E3" s="39">
        <v>0.40993217137460292</v>
      </c>
      <c r="F3" s="239">
        <v>0.39786652924503996</v>
      </c>
      <c r="G3" s="240">
        <v>2.4691558872335575</v>
      </c>
      <c r="H3" s="72" t="s">
        <v>32</v>
      </c>
      <c r="I3" s="241">
        <v>291157</v>
      </c>
      <c r="J3" s="242">
        <v>0.22811060699210392</v>
      </c>
      <c r="K3" s="242">
        <v>0.30242103057800429</v>
      </c>
      <c r="L3" s="242">
        <v>0.29221691389868698</v>
      </c>
      <c r="M3" s="242">
        <v>0.17725144853120481</v>
      </c>
      <c r="N3" s="243">
        <v>2.4186092039689928</v>
      </c>
      <c r="O3" s="241">
        <v>291171</v>
      </c>
      <c r="P3" s="244">
        <v>9.3742165256842203E-2</v>
      </c>
      <c r="Q3" s="77">
        <v>0.20346119634166865</v>
      </c>
      <c r="R3" s="244">
        <v>0.28069416253679108</v>
      </c>
      <c r="S3" s="244">
        <v>0.42210247586469807</v>
      </c>
      <c r="T3" s="243">
        <v>3.0311569490093451</v>
      </c>
      <c r="U3" s="245">
        <v>291175</v>
      </c>
      <c r="V3" s="246">
        <v>0.33843221430411263</v>
      </c>
      <c r="W3" s="246">
        <v>0.25163561432128445</v>
      </c>
      <c r="X3" s="246">
        <v>0.24659740705761141</v>
      </c>
      <c r="Y3" s="246">
        <v>0.16333476431699151</v>
      </c>
      <c r="Z3" s="243">
        <v>2.2348347213874815</v>
      </c>
      <c r="AA3" s="245">
        <v>291075</v>
      </c>
      <c r="AB3" s="244">
        <v>0.38210770419994844</v>
      </c>
      <c r="AC3" s="77">
        <v>0.2200257665550116</v>
      </c>
      <c r="AD3" s="244">
        <v>0.22160267972172121</v>
      </c>
      <c r="AE3" s="244">
        <v>0.17626384952331872</v>
      </c>
      <c r="AF3" s="243">
        <v>2.1920226745684102</v>
      </c>
      <c r="AG3" s="245">
        <v>290893</v>
      </c>
      <c r="AH3" s="247">
        <v>0.43881770960456251</v>
      </c>
      <c r="AI3" s="248">
        <v>290930</v>
      </c>
      <c r="AJ3" s="246">
        <v>0.1711167634826247</v>
      </c>
      <c r="AK3" s="249" t="s">
        <v>352</v>
      </c>
    </row>
    <row r="4" spans="1:37" x14ac:dyDescent="0.2">
      <c r="A4" s="250">
        <v>3</v>
      </c>
      <c r="B4" s="251" t="s">
        <v>353</v>
      </c>
      <c r="C4" s="252">
        <v>0.59370278437297652</v>
      </c>
      <c r="D4" s="34">
        <v>0.7346553352219074</v>
      </c>
      <c r="E4" s="34">
        <v>0.37768784567651426</v>
      </c>
      <c r="F4" s="253">
        <v>0.38617041375401473</v>
      </c>
      <c r="G4" s="254">
        <v>2.5402804278116005</v>
      </c>
      <c r="H4" s="73" t="s">
        <v>32</v>
      </c>
      <c r="I4" s="255">
        <v>37064</v>
      </c>
      <c r="J4" s="256">
        <v>0.14116123462119576</v>
      </c>
      <c r="K4" s="256">
        <v>0.26513598100582775</v>
      </c>
      <c r="L4" s="256">
        <v>0.36928016404057845</v>
      </c>
      <c r="M4" s="256">
        <v>0.22442262033239802</v>
      </c>
      <c r="N4" s="257">
        <v>2.6769641700841786</v>
      </c>
      <c r="O4" s="255">
        <v>37065</v>
      </c>
      <c r="P4" s="61">
        <v>4.5568595710238767E-2</v>
      </c>
      <c r="Q4" s="60">
        <v>0.21977606906785377</v>
      </c>
      <c r="R4" s="61">
        <v>0.25868069607446376</v>
      </c>
      <c r="S4" s="61">
        <v>0.4759746391474437</v>
      </c>
      <c r="T4" s="257">
        <v>3.1650613786591126</v>
      </c>
      <c r="U4" s="258">
        <v>37065</v>
      </c>
      <c r="V4" s="259">
        <v>0.39549440172669637</v>
      </c>
      <c r="W4" s="259">
        <v>0.22681775259678943</v>
      </c>
      <c r="X4" s="259">
        <v>0.20501821125050587</v>
      </c>
      <c r="Y4" s="259">
        <v>0.17266963442600836</v>
      </c>
      <c r="Z4" s="257">
        <v>2.1548630783758265</v>
      </c>
      <c r="AA4" s="258">
        <v>37051</v>
      </c>
      <c r="AB4" s="61">
        <v>0.44168848344174244</v>
      </c>
      <c r="AC4" s="60">
        <v>0.1721411028042428</v>
      </c>
      <c r="AD4" s="61">
        <v>0.166419259939003</v>
      </c>
      <c r="AE4" s="61">
        <v>0.21975115381501173</v>
      </c>
      <c r="AF4" s="257">
        <v>2.1642330841272841</v>
      </c>
      <c r="AG4" s="258">
        <v>37045</v>
      </c>
      <c r="AH4" s="260">
        <v>0.41371305169388584</v>
      </c>
      <c r="AI4" s="261">
        <v>37045</v>
      </c>
      <c r="AJ4" s="259">
        <v>0.19856930759886623</v>
      </c>
      <c r="AK4" s="262" t="s">
        <v>352</v>
      </c>
    </row>
    <row r="5" spans="1:37" x14ac:dyDescent="0.2">
      <c r="A5" s="250">
        <v>4</v>
      </c>
      <c r="B5" s="251" t="s">
        <v>353</v>
      </c>
      <c r="C5" s="252">
        <v>0.52496118318903129</v>
      </c>
      <c r="D5" s="34">
        <v>0.7073388942978186</v>
      </c>
      <c r="E5" s="34">
        <v>0.44128095150382862</v>
      </c>
      <c r="F5" s="253">
        <v>0.42176888654909184</v>
      </c>
      <c r="G5" s="254">
        <v>2.5501911235519676</v>
      </c>
      <c r="H5" s="73" t="s">
        <v>32</v>
      </c>
      <c r="I5" s="255">
        <v>37999</v>
      </c>
      <c r="J5" s="256">
        <v>9.5160398957867307E-2</v>
      </c>
      <c r="K5" s="256">
        <v>0.37987841785310139</v>
      </c>
      <c r="L5" s="256">
        <v>0.37858891023447988</v>
      </c>
      <c r="M5" s="256">
        <v>0.14637227295455144</v>
      </c>
      <c r="N5" s="257">
        <v>2.5761730571857155</v>
      </c>
      <c r="O5" s="255">
        <v>38003</v>
      </c>
      <c r="P5" s="61">
        <v>7.2836355024603325E-2</v>
      </c>
      <c r="Q5" s="60">
        <v>0.21982475067757809</v>
      </c>
      <c r="R5" s="61">
        <v>0.30987027339946849</v>
      </c>
      <c r="S5" s="61">
        <v>0.39746862089835011</v>
      </c>
      <c r="T5" s="257">
        <v>3.0319711601715653</v>
      </c>
      <c r="U5" s="258">
        <v>38003</v>
      </c>
      <c r="V5" s="259">
        <v>0.28710891245427994</v>
      </c>
      <c r="W5" s="259">
        <v>0.27161013604189144</v>
      </c>
      <c r="X5" s="259">
        <v>0.26040049469778703</v>
      </c>
      <c r="Y5" s="259">
        <v>0.18088045680604162</v>
      </c>
      <c r="Z5" s="257">
        <v>2.3350524958555905</v>
      </c>
      <c r="AA5" s="258">
        <v>37990</v>
      </c>
      <c r="AB5" s="61">
        <v>0.3324559094498552</v>
      </c>
      <c r="AC5" s="60">
        <v>0.2457752040010529</v>
      </c>
      <c r="AD5" s="61">
        <v>0.25351408265332981</v>
      </c>
      <c r="AE5" s="61">
        <v>0.16825480389576206</v>
      </c>
      <c r="AF5" s="257">
        <v>2.2575677809949988</v>
      </c>
      <c r="AG5" s="258">
        <v>37987</v>
      </c>
      <c r="AH5" s="260">
        <v>0.42353963197936134</v>
      </c>
      <c r="AI5" s="261">
        <v>37986</v>
      </c>
      <c r="AJ5" s="259">
        <v>0.21094613805086085</v>
      </c>
      <c r="AK5" s="262" t="s">
        <v>352</v>
      </c>
    </row>
    <row r="6" spans="1:37" x14ac:dyDescent="0.2">
      <c r="A6" s="250">
        <v>5</v>
      </c>
      <c r="B6" s="251" t="s">
        <v>354</v>
      </c>
      <c r="C6" s="252">
        <v>0.49980257442944009</v>
      </c>
      <c r="D6" s="34">
        <v>0.72956537762918894</v>
      </c>
      <c r="E6" s="34">
        <v>0.38065654039539842</v>
      </c>
      <c r="F6" s="253">
        <v>0.40812511518917355</v>
      </c>
      <c r="G6" s="254">
        <v>2.4969878896113444</v>
      </c>
      <c r="H6" s="73" t="s">
        <v>32</v>
      </c>
      <c r="I6" s="255">
        <v>37989</v>
      </c>
      <c r="J6" s="256">
        <v>0.10034483666324462</v>
      </c>
      <c r="K6" s="256">
        <v>0.39985258890731529</v>
      </c>
      <c r="L6" s="256">
        <v>0.37900444865618993</v>
      </c>
      <c r="M6" s="256">
        <v>0.12079812577325015</v>
      </c>
      <c r="N6" s="257">
        <v>2.5202558635394454</v>
      </c>
      <c r="O6" s="255">
        <v>37987</v>
      </c>
      <c r="P6" s="61">
        <v>3.914497064785321E-2</v>
      </c>
      <c r="Q6" s="60">
        <v>0.23128965172295785</v>
      </c>
      <c r="R6" s="61">
        <v>0.36215020928212283</v>
      </c>
      <c r="S6" s="61">
        <v>0.36741516834706611</v>
      </c>
      <c r="T6" s="257">
        <v>3.0578355753284017</v>
      </c>
      <c r="U6" s="258">
        <v>37987</v>
      </c>
      <c r="V6" s="259">
        <v>0.35812251559744124</v>
      </c>
      <c r="W6" s="259">
        <v>0.26122094400716034</v>
      </c>
      <c r="X6" s="259">
        <v>0.21939084423618607</v>
      </c>
      <c r="Y6" s="259">
        <v>0.16126569615921235</v>
      </c>
      <c r="Z6" s="257">
        <v>2.1837997209571696</v>
      </c>
      <c r="AA6" s="258">
        <v>37981</v>
      </c>
      <c r="AB6" s="61">
        <v>0.33606276822621839</v>
      </c>
      <c r="AC6" s="60">
        <v>0.25581211658460812</v>
      </c>
      <c r="AD6" s="61">
        <v>0.2541270635317659</v>
      </c>
      <c r="AE6" s="61">
        <v>0.15399805165740765</v>
      </c>
      <c r="AF6" s="257">
        <v>2.2260603986203629</v>
      </c>
      <c r="AG6" s="258">
        <v>37968</v>
      </c>
      <c r="AH6" s="260">
        <v>0.40852823430257057</v>
      </c>
      <c r="AI6" s="261">
        <v>37977</v>
      </c>
      <c r="AJ6" s="259">
        <v>0.15917529030729125</v>
      </c>
      <c r="AK6" s="262" t="s">
        <v>352</v>
      </c>
    </row>
    <row r="7" spans="1:37" x14ac:dyDescent="0.2">
      <c r="A7" s="250">
        <v>6</v>
      </c>
      <c r="B7" s="251" t="s">
        <v>353</v>
      </c>
      <c r="C7" s="252">
        <v>0.56438572273713272</v>
      </c>
      <c r="D7" s="34">
        <v>0.73126127141568986</v>
      </c>
      <c r="E7" s="34">
        <v>0.45067883499521155</v>
      </c>
      <c r="F7" s="253">
        <v>0.45934443786815476</v>
      </c>
      <c r="G7" s="254">
        <v>2.6070326379569106</v>
      </c>
      <c r="H7" s="73" t="s">
        <v>32</v>
      </c>
      <c r="I7" s="255">
        <v>35497</v>
      </c>
      <c r="J7" s="256">
        <v>0.10006479420796123</v>
      </c>
      <c r="K7" s="256">
        <v>0.33554948305490606</v>
      </c>
      <c r="L7" s="256">
        <v>0.37558103501704371</v>
      </c>
      <c r="M7" s="256">
        <v>0.18880468772008902</v>
      </c>
      <c r="N7" s="257">
        <v>2.6531256162492607</v>
      </c>
      <c r="O7" s="255">
        <v>35488</v>
      </c>
      <c r="P7" s="61">
        <v>5.6638863841298466E-2</v>
      </c>
      <c r="Q7" s="60">
        <v>0.21209986474301173</v>
      </c>
      <c r="R7" s="61">
        <v>0.28480049594229034</v>
      </c>
      <c r="S7" s="61">
        <v>0.44646077547339946</v>
      </c>
      <c r="T7" s="257">
        <v>3.1210831830477908</v>
      </c>
      <c r="U7" s="258">
        <v>35502</v>
      </c>
      <c r="V7" s="259">
        <v>0.32778435017745478</v>
      </c>
      <c r="W7" s="259">
        <v>0.22153681482733367</v>
      </c>
      <c r="X7" s="259">
        <v>0.23060672638161231</v>
      </c>
      <c r="Y7" s="259">
        <v>0.22007210861359924</v>
      </c>
      <c r="Z7" s="257">
        <v>2.3429665934313562</v>
      </c>
      <c r="AA7" s="258">
        <v>35481</v>
      </c>
      <c r="AB7" s="61">
        <v>0.32448352639440825</v>
      </c>
      <c r="AC7" s="60">
        <v>0.21617203573743693</v>
      </c>
      <c r="AD7" s="61">
        <v>0.28325019024266507</v>
      </c>
      <c r="AE7" s="61">
        <v>0.1760942476254897</v>
      </c>
      <c r="AF7" s="257">
        <v>2.3109551590992359</v>
      </c>
      <c r="AG7" s="258">
        <v>35466</v>
      </c>
      <c r="AH7" s="260">
        <v>0.46760277448824228</v>
      </c>
      <c r="AI7" s="261">
        <v>35471</v>
      </c>
      <c r="AJ7" s="259">
        <v>0.1467959741760875</v>
      </c>
      <c r="AK7" s="262" t="s">
        <v>352</v>
      </c>
    </row>
    <row r="8" spans="1:37" x14ac:dyDescent="0.2">
      <c r="A8" s="263">
        <v>7</v>
      </c>
      <c r="B8" s="264" t="s">
        <v>353</v>
      </c>
      <c r="C8" s="265">
        <v>0.47357951361649669</v>
      </c>
      <c r="D8" s="266">
        <v>0.7867529629318315</v>
      </c>
      <c r="E8" s="266">
        <v>0.39852067690238713</v>
      </c>
      <c r="F8" s="267">
        <v>0.42966823582156466</v>
      </c>
      <c r="G8" s="268">
        <v>2.5445362617146245</v>
      </c>
      <c r="H8" s="269" t="s">
        <v>32</v>
      </c>
      <c r="I8" s="270">
        <v>35692</v>
      </c>
      <c r="J8" s="271">
        <v>0.21478202398296536</v>
      </c>
      <c r="K8" s="271">
        <v>0.31163846240053794</v>
      </c>
      <c r="L8" s="271">
        <v>0.25067241958982406</v>
      </c>
      <c r="M8" s="271">
        <v>0.22290709402667264</v>
      </c>
      <c r="N8" s="257">
        <v>2.4817045836602043</v>
      </c>
      <c r="O8" s="270">
        <v>35691</v>
      </c>
      <c r="P8" s="61">
        <v>4.5277520943655267E-2</v>
      </c>
      <c r="Q8" s="60">
        <v>0.16796951612451319</v>
      </c>
      <c r="R8" s="61">
        <v>0.29794626096214732</v>
      </c>
      <c r="S8" s="61">
        <v>0.48880670196968423</v>
      </c>
      <c r="T8" s="257">
        <v>3.2302821439578606</v>
      </c>
      <c r="U8" s="258">
        <v>35692</v>
      </c>
      <c r="V8" s="259">
        <v>0.31012551832343382</v>
      </c>
      <c r="W8" s="259">
        <v>0.2913538047741791</v>
      </c>
      <c r="X8" s="259">
        <v>0.30144009862153986</v>
      </c>
      <c r="Y8" s="259">
        <v>9.7080578280847249E-2</v>
      </c>
      <c r="Z8" s="257">
        <v>2.1854757368598006</v>
      </c>
      <c r="AA8" s="258">
        <v>35688</v>
      </c>
      <c r="AB8" s="61">
        <v>0.36611746245236493</v>
      </c>
      <c r="AC8" s="60">
        <v>0.20421430172607039</v>
      </c>
      <c r="AD8" s="61">
        <v>0.21253642681013227</v>
      </c>
      <c r="AE8" s="61">
        <v>0.21713180901143242</v>
      </c>
      <c r="AF8" s="257">
        <v>2.2806825823806323</v>
      </c>
      <c r="AG8" s="258">
        <v>35655</v>
      </c>
      <c r="AH8" s="260">
        <v>0.44501472444257467</v>
      </c>
      <c r="AI8" s="261">
        <v>35667</v>
      </c>
      <c r="AJ8" s="259">
        <v>0.1859141503350436</v>
      </c>
      <c r="AK8" s="262" t="s">
        <v>32</v>
      </c>
    </row>
    <row r="9" spans="1:37" x14ac:dyDescent="0.2">
      <c r="A9" s="263">
        <v>8</v>
      </c>
      <c r="B9" s="264" t="s">
        <v>353</v>
      </c>
      <c r="C9" s="265">
        <v>0.4641926170922443</v>
      </c>
      <c r="D9" s="273">
        <v>0.74900510061095238</v>
      </c>
      <c r="E9" s="266">
        <v>0.51109865470852012</v>
      </c>
      <c r="F9" s="274">
        <v>0.42252257304694074</v>
      </c>
      <c r="G9" s="268">
        <v>2.5728044697882582</v>
      </c>
      <c r="H9" s="275" t="s">
        <v>32</v>
      </c>
      <c r="I9" s="270">
        <v>35677</v>
      </c>
      <c r="J9" s="271">
        <v>0.27051041287103739</v>
      </c>
      <c r="K9" s="271">
        <v>0.26529697003671832</v>
      </c>
      <c r="L9" s="271">
        <v>0.22437424671356895</v>
      </c>
      <c r="M9" s="271">
        <v>0.23981837037867534</v>
      </c>
      <c r="N9" s="257">
        <v>2.4335005745998823</v>
      </c>
      <c r="O9" s="270">
        <v>35682</v>
      </c>
      <c r="P9" s="61">
        <v>0.10223642172523961</v>
      </c>
      <c r="Q9" s="60">
        <v>0.14875847766380809</v>
      </c>
      <c r="R9" s="61">
        <v>0.24841656857799452</v>
      </c>
      <c r="S9" s="61">
        <v>0.50058853203295783</v>
      </c>
      <c r="T9" s="257">
        <v>3.1473572109186705</v>
      </c>
      <c r="U9" s="258">
        <v>35680</v>
      </c>
      <c r="V9" s="259">
        <v>0.25400784753363231</v>
      </c>
      <c r="W9" s="259">
        <v>0.23489349775784754</v>
      </c>
      <c r="X9" s="259">
        <v>0.31605941704035873</v>
      </c>
      <c r="Y9" s="259">
        <v>0.19503923766816145</v>
      </c>
      <c r="Z9" s="257">
        <v>2.4521300448430492</v>
      </c>
      <c r="AA9" s="258">
        <v>35662</v>
      </c>
      <c r="AB9" s="61">
        <v>0.36663675621109304</v>
      </c>
      <c r="AC9" s="60">
        <v>0.21084067074196625</v>
      </c>
      <c r="AD9" s="61">
        <v>0.22017834109135775</v>
      </c>
      <c r="AE9" s="61">
        <v>0.20234423195558299</v>
      </c>
      <c r="AF9" s="257">
        <v>2.2582300487914306</v>
      </c>
      <c r="AG9" s="258">
        <v>35655</v>
      </c>
      <c r="AH9" s="260">
        <v>0.48164352825690648</v>
      </c>
      <c r="AI9" s="261">
        <v>35648</v>
      </c>
      <c r="AJ9" s="259">
        <v>0.17302513464991023</v>
      </c>
      <c r="AK9" s="262" t="s">
        <v>32</v>
      </c>
    </row>
    <row r="10" spans="1:37" x14ac:dyDescent="0.2">
      <c r="A10" s="263">
        <v>9</v>
      </c>
      <c r="B10" s="264" t="s">
        <v>353</v>
      </c>
      <c r="C10" s="265">
        <v>0.33738281466688858</v>
      </c>
      <c r="D10" s="273">
        <v>0.5827625412495494</v>
      </c>
      <c r="E10" s="266">
        <v>0.3807371252669236</v>
      </c>
      <c r="F10" s="274">
        <v>0.32774648278158558</v>
      </c>
      <c r="G10" s="268">
        <v>2.2507587346677247</v>
      </c>
      <c r="H10" s="275" t="s">
        <v>32</v>
      </c>
      <c r="I10" s="270">
        <v>36054</v>
      </c>
      <c r="J10" s="271">
        <v>0.43362733677261883</v>
      </c>
      <c r="K10" s="271">
        <v>0.22898984856049259</v>
      </c>
      <c r="L10" s="271">
        <v>0.18100626837521497</v>
      </c>
      <c r="M10" s="271">
        <v>0.15637654629167361</v>
      </c>
      <c r="N10" s="257">
        <v>2.0601320241859433</v>
      </c>
      <c r="O10" s="270">
        <v>36061</v>
      </c>
      <c r="P10" s="61">
        <v>0.19292310252072878</v>
      </c>
      <c r="Q10" s="60">
        <v>0.22431435622972187</v>
      </c>
      <c r="R10" s="61">
        <v>0.24339313940267879</v>
      </c>
      <c r="S10" s="61">
        <v>0.33936940184687059</v>
      </c>
      <c r="T10" s="257">
        <v>2.7292088405756911</v>
      </c>
      <c r="U10" s="258">
        <v>36059</v>
      </c>
      <c r="V10" s="259">
        <v>0.36989378518539062</v>
      </c>
      <c r="W10" s="259">
        <v>0.24936908954768575</v>
      </c>
      <c r="X10" s="259">
        <v>0.20491416844615767</v>
      </c>
      <c r="Y10" s="259">
        <v>0.17582295682076596</v>
      </c>
      <c r="Z10" s="257">
        <v>2.186666296902299</v>
      </c>
      <c r="AA10" s="258">
        <v>36037</v>
      </c>
      <c r="AB10" s="61">
        <v>0.43674556705608125</v>
      </c>
      <c r="AC10" s="60">
        <v>0.23550795016233317</v>
      </c>
      <c r="AD10" s="61">
        <v>0.19171962150012486</v>
      </c>
      <c r="AE10" s="61">
        <v>0.13602686128146071</v>
      </c>
      <c r="AF10" s="257">
        <v>2.0270277770069649</v>
      </c>
      <c r="AG10" s="258">
        <v>35995</v>
      </c>
      <c r="AH10" s="260">
        <v>0.44050562578135855</v>
      </c>
      <c r="AI10" s="261">
        <v>36000</v>
      </c>
      <c r="AJ10" s="259">
        <v>0.14391666666666666</v>
      </c>
      <c r="AK10" s="262" t="s">
        <v>32</v>
      </c>
    </row>
    <row r="11" spans="1:37" x14ac:dyDescent="0.2">
      <c r="A11" s="276">
        <v>10</v>
      </c>
      <c r="B11" s="277" t="s">
        <v>353</v>
      </c>
      <c r="C11" s="265">
        <v>0.28668466676140403</v>
      </c>
      <c r="D11" s="273">
        <v>0.59774393362504974</v>
      </c>
      <c r="E11" s="266">
        <v>0.33944354449086311</v>
      </c>
      <c r="F11" s="274">
        <v>0.32587750461844534</v>
      </c>
      <c r="G11" s="278">
        <v>2.1798287152359812</v>
      </c>
      <c r="H11" s="279" t="s">
        <v>32</v>
      </c>
      <c r="I11" s="280">
        <v>35185</v>
      </c>
      <c r="J11" s="267">
        <v>0.49035100184737812</v>
      </c>
      <c r="K11" s="267">
        <v>0.22296433139121785</v>
      </c>
      <c r="L11" s="267">
        <v>0.16484297285775187</v>
      </c>
      <c r="M11" s="267">
        <v>0.12184169390365213</v>
      </c>
      <c r="N11" s="278">
        <v>1.918175358817678</v>
      </c>
      <c r="O11" s="280">
        <v>35194</v>
      </c>
      <c r="P11" s="282">
        <v>0.20230721145649827</v>
      </c>
      <c r="Q11" s="283">
        <v>0.19994885491845202</v>
      </c>
      <c r="R11" s="282">
        <v>0.23376143660851281</v>
      </c>
      <c r="S11" s="282">
        <v>0.3639824970165369</v>
      </c>
      <c r="T11" s="278">
        <v>2.7594192191850881</v>
      </c>
      <c r="U11" s="284">
        <v>35187</v>
      </c>
      <c r="V11" s="285">
        <v>0.40532014664506777</v>
      </c>
      <c r="W11" s="285">
        <v>0.25523630886406912</v>
      </c>
      <c r="X11" s="285">
        <v>0.23764458464773922</v>
      </c>
      <c r="Y11" s="285">
        <v>0.10179895984312388</v>
      </c>
      <c r="Z11" s="278">
        <v>2.0359223576889192</v>
      </c>
      <c r="AA11" s="284">
        <v>35185</v>
      </c>
      <c r="AB11" s="282">
        <v>0.45672871962484013</v>
      </c>
      <c r="AC11" s="283">
        <v>0.21739377575671451</v>
      </c>
      <c r="AD11" s="282">
        <v>0.18922836435981241</v>
      </c>
      <c r="AE11" s="282">
        <v>0.13664914025863295</v>
      </c>
      <c r="AF11" s="278">
        <v>2.0057979252522382</v>
      </c>
      <c r="AG11" s="284">
        <v>35122</v>
      </c>
      <c r="AH11" s="286">
        <v>0.43400148055349924</v>
      </c>
      <c r="AI11" s="287">
        <v>35136</v>
      </c>
      <c r="AJ11" s="285">
        <v>0.14748406193078326</v>
      </c>
      <c r="AK11" s="288" t="s">
        <v>352</v>
      </c>
    </row>
    <row r="12" spans="1:37" ht="15" thickBot="1" x14ac:dyDescent="0.25">
      <c r="A12" s="289" t="s">
        <v>345</v>
      </c>
      <c r="B12" s="290" t="s">
        <v>0</v>
      </c>
      <c r="C12" s="291" t="s">
        <v>346</v>
      </c>
      <c r="D12" s="292" t="s">
        <v>347</v>
      </c>
      <c r="E12" s="292" t="s">
        <v>348</v>
      </c>
      <c r="F12" s="292" t="s">
        <v>349</v>
      </c>
      <c r="G12" s="361" t="s">
        <v>328</v>
      </c>
      <c r="H12" s="290" t="s">
        <v>6</v>
      </c>
      <c r="I12" s="294" t="s">
        <v>13</v>
      </c>
      <c r="J12" s="292" t="s">
        <v>36</v>
      </c>
      <c r="K12" s="292" t="s">
        <v>46</v>
      </c>
      <c r="L12" s="292" t="s">
        <v>37</v>
      </c>
      <c r="M12" s="292" t="s">
        <v>38</v>
      </c>
      <c r="N12" s="293" t="s">
        <v>39</v>
      </c>
      <c r="O12" s="354" t="s">
        <v>40</v>
      </c>
      <c r="P12" s="295" t="s">
        <v>41</v>
      </c>
      <c r="Q12" s="296" t="s">
        <v>45</v>
      </c>
      <c r="R12" s="296" t="s">
        <v>42</v>
      </c>
      <c r="S12" s="296" t="s">
        <v>43</v>
      </c>
      <c r="T12" s="293" t="s">
        <v>44</v>
      </c>
      <c r="U12" s="294" t="s">
        <v>53</v>
      </c>
      <c r="V12" s="296" t="s">
        <v>54</v>
      </c>
      <c r="W12" s="296" t="s">
        <v>55</v>
      </c>
      <c r="X12" s="296" t="s">
        <v>56</v>
      </c>
      <c r="Y12" s="296" t="s">
        <v>57</v>
      </c>
      <c r="Z12" s="293" t="s">
        <v>58</v>
      </c>
      <c r="AA12" s="294" t="s">
        <v>47</v>
      </c>
      <c r="AB12" s="297" t="s">
        <v>48</v>
      </c>
      <c r="AC12" s="296" t="s">
        <v>49</v>
      </c>
      <c r="AD12" s="296" t="s">
        <v>50</v>
      </c>
      <c r="AE12" s="296" t="s">
        <v>51</v>
      </c>
      <c r="AF12" s="293" t="s">
        <v>52</v>
      </c>
      <c r="AG12" s="294" t="s">
        <v>59</v>
      </c>
      <c r="AH12" s="298" t="s">
        <v>350</v>
      </c>
      <c r="AI12" s="299" t="s">
        <v>60</v>
      </c>
      <c r="AJ12" s="296" t="s">
        <v>351</v>
      </c>
      <c r="AK12" s="300" t="s">
        <v>333</v>
      </c>
    </row>
    <row r="13" spans="1:37" ht="15" thickTop="1" x14ac:dyDescent="0.2">
      <c r="A13" s="336">
        <v>3</v>
      </c>
      <c r="B13" s="337" t="s">
        <v>245</v>
      </c>
      <c r="C13" s="338">
        <v>0.77868852459016391</v>
      </c>
      <c r="D13" s="339">
        <v>0.82786885245901642</v>
      </c>
      <c r="E13" s="339">
        <v>0.59836065573770492</v>
      </c>
      <c r="F13" s="339">
        <v>0.56557377049180324</v>
      </c>
      <c r="G13" s="353">
        <v>2.8381147540983607</v>
      </c>
      <c r="H13" s="341">
        <v>3</v>
      </c>
      <c r="I13" s="342">
        <v>122</v>
      </c>
      <c r="J13" s="339">
        <v>7.3770491803278687E-2</v>
      </c>
      <c r="K13" s="339">
        <v>0.14754098360655737</v>
      </c>
      <c r="L13" s="339">
        <v>0.39344262295081966</v>
      </c>
      <c r="M13" s="339">
        <v>0.38524590163934425</v>
      </c>
      <c r="N13" s="340">
        <v>3.0901639344262293</v>
      </c>
      <c r="O13" s="342">
        <v>122</v>
      </c>
      <c r="P13" s="343">
        <v>2.4590163934426229E-2</v>
      </c>
      <c r="Q13" s="344">
        <v>0.14754098360655737</v>
      </c>
      <c r="R13" s="343">
        <v>0.18852459016393441</v>
      </c>
      <c r="S13" s="343">
        <v>0.63934426229508201</v>
      </c>
      <c r="T13" s="340">
        <v>2.7868852459016393</v>
      </c>
      <c r="U13" s="342">
        <v>122</v>
      </c>
      <c r="V13" s="343">
        <v>0.19672131147540983</v>
      </c>
      <c r="W13" s="343">
        <v>0.20491803278688525</v>
      </c>
      <c r="X13" s="343">
        <v>0.21311475409836064</v>
      </c>
      <c r="Y13" s="343">
        <v>0.38524590163934425</v>
      </c>
      <c r="Z13" s="340">
        <v>2.7868852459016393</v>
      </c>
      <c r="AA13" s="342">
        <v>122</v>
      </c>
      <c r="AB13" s="343">
        <v>0.31147540983606559</v>
      </c>
      <c r="AC13" s="344">
        <v>0.12295081967213115</v>
      </c>
      <c r="AD13" s="343">
        <v>0.13114754098360656</v>
      </c>
      <c r="AE13" s="343">
        <v>0.4344262295081967</v>
      </c>
      <c r="AF13" s="340">
        <v>2.6885245901639343</v>
      </c>
      <c r="AG13" s="357">
        <v>122</v>
      </c>
      <c r="AH13" s="358">
        <v>0.57377049180327866</v>
      </c>
      <c r="AI13" s="359">
        <v>122</v>
      </c>
      <c r="AJ13" s="360">
        <v>0.37704918032786883</v>
      </c>
      <c r="AK13" s="345">
        <v>6040700</v>
      </c>
    </row>
    <row r="14" spans="1:37" x14ac:dyDescent="0.2">
      <c r="A14" s="313">
        <v>4</v>
      </c>
      <c r="B14" s="314" t="s">
        <v>245</v>
      </c>
      <c r="C14" s="315">
        <v>0.6470588235294118</v>
      </c>
      <c r="D14" s="316">
        <v>0.81372549019607843</v>
      </c>
      <c r="E14" s="316">
        <v>0.59803921568627449</v>
      </c>
      <c r="F14" s="316">
        <v>0.53921568627450978</v>
      </c>
      <c r="G14" s="353">
        <v>2.6789215686274508</v>
      </c>
      <c r="H14" s="318">
        <v>3</v>
      </c>
      <c r="I14" s="319">
        <v>102</v>
      </c>
      <c r="J14" s="316">
        <v>7.8431372549019607E-2</v>
      </c>
      <c r="K14" s="316">
        <v>0.27450980392156865</v>
      </c>
      <c r="L14" s="316">
        <v>0.38235294117647056</v>
      </c>
      <c r="M14" s="316">
        <v>0.26470588235294118</v>
      </c>
      <c r="N14" s="317">
        <v>2.833333333333333</v>
      </c>
      <c r="O14" s="319">
        <v>102</v>
      </c>
      <c r="P14" s="320">
        <v>3.9215686274509803E-2</v>
      </c>
      <c r="Q14" s="321">
        <v>0.14705882352941177</v>
      </c>
      <c r="R14" s="320">
        <v>0.22549019607843138</v>
      </c>
      <c r="S14" s="320">
        <v>0.58823529411764708</v>
      </c>
      <c r="T14" s="317">
        <v>2.6764705882352944</v>
      </c>
      <c r="U14" s="319">
        <v>102</v>
      </c>
      <c r="V14" s="320">
        <v>0.19607843137254902</v>
      </c>
      <c r="W14" s="320">
        <v>0.20588235294117646</v>
      </c>
      <c r="X14" s="320">
        <v>0.3235294117647059</v>
      </c>
      <c r="Y14" s="320">
        <v>0.27450980392156865</v>
      </c>
      <c r="Z14" s="317">
        <v>2.6764705882352944</v>
      </c>
      <c r="AA14" s="319">
        <v>102</v>
      </c>
      <c r="AB14" s="320">
        <v>0.25490196078431371</v>
      </c>
      <c r="AC14" s="321">
        <v>0.20588235294117646</v>
      </c>
      <c r="AD14" s="320">
        <v>0.29411764705882354</v>
      </c>
      <c r="AE14" s="320">
        <v>0.24509803921568626</v>
      </c>
      <c r="AF14" s="317">
        <v>2.5294117647058822</v>
      </c>
      <c r="AG14" s="319">
        <v>102</v>
      </c>
      <c r="AH14" s="322">
        <v>0.58823529411764708</v>
      </c>
      <c r="AI14" s="323">
        <v>102</v>
      </c>
      <c r="AJ14" s="320">
        <v>0.35294117647058826</v>
      </c>
      <c r="AK14" s="324">
        <v>6040700</v>
      </c>
    </row>
    <row r="15" spans="1:37" x14ac:dyDescent="0.2">
      <c r="A15" s="313">
        <v>5</v>
      </c>
      <c r="B15" s="314" t="s">
        <v>245</v>
      </c>
      <c r="C15" s="315">
        <v>0.6262626262626263</v>
      </c>
      <c r="D15" s="316">
        <v>0.85858585858585856</v>
      </c>
      <c r="E15" s="316">
        <v>0.55555555555555558</v>
      </c>
      <c r="F15" s="316">
        <v>0.5757575757575758</v>
      </c>
      <c r="G15" s="353">
        <v>2.654040404040404</v>
      </c>
      <c r="H15" s="318">
        <v>3</v>
      </c>
      <c r="I15" s="319">
        <v>99</v>
      </c>
      <c r="J15" s="316">
        <v>3.0303030303030304E-2</v>
      </c>
      <c r="K15" s="316">
        <v>0.34343434343434343</v>
      </c>
      <c r="L15" s="316">
        <v>0.39393939393939392</v>
      </c>
      <c r="M15" s="316">
        <v>0.23232323232323232</v>
      </c>
      <c r="N15" s="317">
        <v>2.8282828282828278</v>
      </c>
      <c r="O15" s="319">
        <v>99</v>
      </c>
      <c r="P15" s="320">
        <v>1.0101010101010102E-2</v>
      </c>
      <c r="Q15" s="321">
        <v>0.13131313131313133</v>
      </c>
      <c r="R15" s="320">
        <v>0.31313131313131315</v>
      </c>
      <c r="S15" s="320">
        <v>0.54545454545454541</v>
      </c>
      <c r="T15" s="317">
        <v>2.6161616161616164</v>
      </c>
      <c r="U15" s="319">
        <v>99</v>
      </c>
      <c r="V15" s="320">
        <v>0.23232323232323232</v>
      </c>
      <c r="W15" s="320">
        <v>0.21212121212121213</v>
      </c>
      <c r="X15" s="320">
        <v>0.26262626262626265</v>
      </c>
      <c r="Y15" s="320">
        <v>0.29292929292929293</v>
      </c>
      <c r="Z15" s="317">
        <v>2.6161616161616164</v>
      </c>
      <c r="AA15" s="319">
        <v>99</v>
      </c>
      <c r="AB15" s="320">
        <v>0.27272727272727271</v>
      </c>
      <c r="AC15" s="321">
        <v>0.15151515151515152</v>
      </c>
      <c r="AD15" s="320">
        <v>0.32323232323232326</v>
      </c>
      <c r="AE15" s="320">
        <v>0.25252525252525254</v>
      </c>
      <c r="AF15" s="317">
        <v>2.5555555555555554</v>
      </c>
      <c r="AG15" s="319">
        <v>99</v>
      </c>
      <c r="AH15" s="322">
        <v>0.6262626262626263</v>
      </c>
      <c r="AI15" s="323">
        <v>99</v>
      </c>
      <c r="AJ15" s="320">
        <v>0.25252525252525254</v>
      </c>
      <c r="AK15" s="324">
        <v>6040700</v>
      </c>
    </row>
    <row r="16" spans="1:37" x14ac:dyDescent="0.2">
      <c r="A16" s="313">
        <v>6</v>
      </c>
      <c r="B16" s="314" t="s">
        <v>245</v>
      </c>
      <c r="C16" s="315">
        <v>0.58163265306122447</v>
      </c>
      <c r="D16" s="316">
        <v>0.73469387755102045</v>
      </c>
      <c r="E16" s="316">
        <v>0.55102040816326525</v>
      </c>
      <c r="F16" s="316">
        <v>0.5</v>
      </c>
      <c r="G16" s="353">
        <v>2.579081632653061</v>
      </c>
      <c r="H16" s="318">
        <v>3</v>
      </c>
      <c r="I16" s="319">
        <v>98</v>
      </c>
      <c r="J16" s="316">
        <v>8.1632653061224483E-2</v>
      </c>
      <c r="K16" s="316">
        <v>0.33673469387755101</v>
      </c>
      <c r="L16" s="316">
        <v>0.42857142857142855</v>
      </c>
      <c r="M16" s="316">
        <v>0.15306122448979592</v>
      </c>
      <c r="N16" s="317">
        <v>2.6530612244897958</v>
      </c>
      <c r="O16" s="319">
        <v>98</v>
      </c>
      <c r="P16" s="320">
        <v>4.0816326530612242E-2</v>
      </c>
      <c r="Q16" s="321">
        <v>0.22448979591836735</v>
      </c>
      <c r="R16" s="320">
        <v>0.20408163265306123</v>
      </c>
      <c r="S16" s="320">
        <v>0.53061224489795922</v>
      </c>
      <c r="T16" s="317">
        <v>2.5714285714285712</v>
      </c>
      <c r="U16" s="319">
        <v>98</v>
      </c>
      <c r="V16" s="320">
        <v>0.2857142857142857</v>
      </c>
      <c r="W16" s="320">
        <v>0.16326530612244897</v>
      </c>
      <c r="X16" s="320">
        <v>0.24489795918367346</v>
      </c>
      <c r="Y16" s="320">
        <v>0.30612244897959184</v>
      </c>
      <c r="Z16" s="317">
        <v>2.5714285714285712</v>
      </c>
      <c r="AA16" s="319">
        <v>98</v>
      </c>
      <c r="AB16" s="320">
        <v>0.29591836734693877</v>
      </c>
      <c r="AC16" s="321">
        <v>0.20408163265306123</v>
      </c>
      <c r="AD16" s="320">
        <v>0.18367346938775511</v>
      </c>
      <c r="AE16" s="320">
        <v>0.31632653061224492</v>
      </c>
      <c r="AF16" s="317">
        <v>2.5204081632653064</v>
      </c>
      <c r="AG16" s="347">
        <v>98</v>
      </c>
      <c r="AH16" s="348">
        <v>0.51020408163265307</v>
      </c>
      <c r="AI16" s="346">
        <v>98</v>
      </c>
      <c r="AJ16" s="320">
        <v>0.17346938775510204</v>
      </c>
      <c r="AK16" s="324">
        <v>6040700</v>
      </c>
    </row>
    <row r="17" spans="1:37" x14ac:dyDescent="0.2">
      <c r="A17" s="313">
        <v>7</v>
      </c>
      <c r="B17" s="314" t="s">
        <v>245</v>
      </c>
      <c r="C17" s="315">
        <v>0.41414141414141414</v>
      </c>
      <c r="D17" s="316">
        <v>0.76767676767676762</v>
      </c>
      <c r="E17" s="316">
        <v>0.35353535353535354</v>
      </c>
      <c r="F17" s="316">
        <v>0.35353535353535354</v>
      </c>
      <c r="G17" s="353">
        <v>2.1540404040404044</v>
      </c>
      <c r="H17" s="318">
        <v>3</v>
      </c>
      <c r="I17" s="319">
        <v>99</v>
      </c>
      <c r="J17" s="316">
        <v>0.24242424242424243</v>
      </c>
      <c r="K17" s="316">
        <v>0.34343434343434343</v>
      </c>
      <c r="L17" s="316">
        <v>0.25252525252525254</v>
      </c>
      <c r="M17" s="316">
        <v>0.16161616161616163</v>
      </c>
      <c r="N17" s="317">
        <v>2.3333333333333335</v>
      </c>
      <c r="O17" s="319">
        <v>99</v>
      </c>
      <c r="P17" s="320">
        <v>7.0707070707070704E-2</v>
      </c>
      <c r="Q17" s="321">
        <v>0.16161616161616163</v>
      </c>
      <c r="R17" s="320">
        <v>0.30303030303030304</v>
      </c>
      <c r="S17" s="320">
        <v>0.46464646464646464</v>
      </c>
      <c r="T17" s="317">
        <v>2.0808080808080809</v>
      </c>
      <c r="U17" s="319">
        <v>99</v>
      </c>
      <c r="V17" s="320">
        <v>0.35353535353535354</v>
      </c>
      <c r="W17" s="320">
        <v>0.29292929292929293</v>
      </c>
      <c r="X17" s="320">
        <v>0.27272727272727271</v>
      </c>
      <c r="Y17" s="320">
        <v>8.0808080808080815E-2</v>
      </c>
      <c r="Z17" s="317">
        <v>2.0808080808080809</v>
      </c>
      <c r="AA17" s="319">
        <v>99</v>
      </c>
      <c r="AB17" s="320">
        <v>0.42424242424242425</v>
      </c>
      <c r="AC17" s="321">
        <v>0.22222222222222221</v>
      </c>
      <c r="AD17" s="320">
        <v>0.16161616161616163</v>
      </c>
      <c r="AE17" s="320">
        <v>0.19191919191919191</v>
      </c>
      <c r="AF17" s="317">
        <v>2.1212121212121211</v>
      </c>
      <c r="AG17" s="347">
        <v>99</v>
      </c>
      <c r="AH17" s="348">
        <v>0.38383838383838381</v>
      </c>
      <c r="AI17" s="346">
        <v>99</v>
      </c>
      <c r="AJ17" s="320">
        <v>0.15151515151515152</v>
      </c>
      <c r="AK17" s="324">
        <v>6040700</v>
      </c>
    </row>
    <row r="18" spans="1:37" x14ac:dyDescent="0.2">
      <c r="A18" s="313">
        <v>8</v>
      </c>
      <c r="B18" s="314" t="s">
        <v>245</v>
      </c>
      <c r="C18" s="315">
        <v>0.50666666666666671</v>
      </c>
      <c r="D18" s="316">
        <v>0.88</v>
      </c>
      <c r="E18" s="316">
        <v>0.6</v>
      </c>
      <c r="F18" s="316">
        <v>0.50666666666666671</v>
      </c>
      <c r="G18" s="353">
        <v>2.5933333333333337</v>
      </c>
      <c r="H18" s="318">
        <v>3</v>
      </c>
      <c r="I18" s="319">
        <v>75</v>
      </c>
      <c r="J18" s="316">
        <v>0.18666666666666668</v>
      </c>
      <c r="K18" s="316">
        <v>0.30666666666666664</v>
      </c>
      <c r="L18" s="316">
        <v>0.22666666666666666</v>
      </c>
      <c r="M18" s="316">
        <v>0.28000000000000003</v>
      </c>
      <c r="N18" s="317">
        <v>2.6</v>
      </c>
      <c r="O18" s="319">
        <v>75</v>
      </c>
      <c r="P18" s="320">
        <v>0.04</v>
      </c>
      <c r="Q18" s="321">
        <v>0.08</v>
      </c>
      <c r="R18" s="320">
        <v>0.24</v>
      </c>
      <c r="S18" s="320">
        <v>0.64</v>
      </c>
      <c r="T18" s="317">
        <v>2.666666666666667</v>
      </c>
      <c r="U18" s="319">
        <v>75</v>
      </c>
      <c r="V18" s="320">
        <v>0.17333333333333334</v>
      </c>
      <c r="W18" s="320">
        <v>0.22666666666666666</v>
      </c>
      <c r="X18" s="320">
        <v>0.36</v>
      </c>
      <c r="Y18" s="320">
        <v>0.24</v>
      </c>
      <c r="Z18" s="317">
        <v>2.666666666666667</v>
      </c>
      <c r="AA18" s="319">
        <v>75</v>
      </c>
      <c r="AB18" s="320">
        <v>0.26666666666666666</v>
      </c>
      <c r="AC18" s="321">
        <v>0.22666666666666666</v>
      </c>
      <c r="AD18" s="320">
        <v>0.30666666666666664</v>
      </c>
      <c r="AE18" s="320">
        <v>0.2</v>
      </c>
      <c r="AF18" s="317">
        <v>2.44</v>
      </c>
      <c r="AG18" s="347">
        <v>75</v>
      </c>
      <c r="AH18" s="348">
        <v>0.57333333333333336</v>
      </c>
      <c r="AI18" s="346">
        <v>75</v>
      </c>
      <c r="AJ18" s="320">
        <v>0.2</v>
      </c>
      <c r="AK18" s="324">
        <v>6040700</v>
      </c>
    </row>
    <row r="19" spans="1:37" x14ac:dyDescent="0.2">
      <c r="A19" s="313">
        <v>9</v>
      </c>
      <c r="B19" s="314" t="s">
        <v>245</v>
      </c>
      <c r="C19" s="315">
        <v>0.53030303030303028</v>
      </c>
      <c r="D19" s="316">
        <v>0.69696969696969702</v>
      </c>
      <c r="E19" s="316">
        <v>0.5757575757575758</v>
      </c>
      <c r="F19" s="316">
        <v>0.45454545454545453</v>
      </c>
      <c r="G19" s="353">
        <v>2.5492424242424248</v>
      </c>
      <c r="H19" s="318">
        <v>3</v>
      </c>
      <c r="I19" s="319">
        <v>66</v>
      </c>
      <c r="J19" s="316">
        <v>0.25757575757575757</v>
      </c>
      <c r="K19" s="316">
        <v>0.21212121212121213</v>
      </c>
      <c r="L19" s="316">
        <v>0.31818181818181818</v>
      </c>
      <c r="M19" s="316">
        <v>0.21212121212121213</v>
      </c>
      <c r="N19" s="317">
        <v>2.4848484848484849</v>
      </c>
      <c r="O19" s="319">
        <v>66</v>
      </c>
      <c r="P19" s="320">
        <v>7.575757575757576E-2</v>
      </c>
      <c r="Q19" s="321">
        <v>0.22727272727272727</v>
      </c>
      <c r="R19" s="320">
        <v>0.13636363636363635</v>
      </c>
      <c r="S19" s="320">
        <v>0.56060606060606055</v>
      </c>
      <c r="T19" s="317">
        <v>2.666666666666667</v>
      </c>
      <c r="U19" s="319">
        <v>66</v>
      </c>
      <c r="V19" s="320">
        <v>0.19696969696969696</v>
      </c>
      <c r="W19" s="320">
        <v>0.22727272727272727</v>
      </c>
      <c r="X19" s="320">
        <v>0.2878787878787879</v>
      </c>
      <c r="Y19" s="320">
        <v>0.2878787878787879</v>
      </c>
      <c r="Z19" s="317">
        <v>2.666666666666667</v>
      </c>
      <c r="AA19" s="319">
        <v>66</v>
      </c>
      <c r="AB19" s="320">
        <v>0.33333333333333331</v>
      </c>
      <c r="AC19" s="321">
        <v>0.21212121212121213</v>
      </c>
      <c r="AD19" s="320">
        <v>0.19696969696969696</v>
      </c>
      <c r="AE19" s="320">
        <v>0.25757575757575757</v>
      </c>
      <c r="AF19" s="317">
        <v>2.3787878787878789</v>
      </c>
      <c r="AG19" s="347">
        <v>66</v>
      </c>
      <c r="AH19" s="348">
        <v>0.56060606060606055</v>
      </c>
      <c r="AI19" s="346">
        <v>66</v>
      </c>
      <c r="AJ19" s="320">
        <v>0.25757575757575757</v>
      </c>
      <c r="AK19" s="324">
        <v>6040700</v>
      </c>
    </row>
    <row r="20" spans="1:37" x14ac:dyDescent="0.2">
      <c r="A20" s="313">
        <v>10</v>
      </c>
      <c r="B20" s="314" t="s">
        <v>245</v>
      </c>
      <c r="C20" s="315">
        <v>0.4</v>
      </c>
      <c r="D20" s="316">
        <v>0.77777777777777779</v>
      </c>
      <c r="E20" s="316">
        <v>0.46666666666666667</v>
      </c>
      <c r="F20" s="316">
        <v>0.44444444444444442</v>
      </c>
      <c r="G20" s="353">
        <v>2.3833333333333333</v>
      </c>
      <c r="H20" s="318">
        <v>3</v>
      </c>
      <c r="I20" s="319">
        <v>45</v>
      </c>
      <c r="J20" s="316">
        <v>0.26666666666666666</v>
      </c>
      <c r="K20" s="316">
        <v>0.33333333333333331</v>
      </c>
      <c r="L20" s="316">
        <v>0.22222222222222221</v>
      </c>
      <c r="M20" s="316">
        <v>0.17777777777777778</v>
      </c>
      <c r="N20" s="317">
        <v>2.3111111111111113</v>
      </c>
      <c r="O20" s="319">
        <v>45</v>
      </c>
      <c r="P20" s="320">
        <v>0.1111111111111111</v>
      </c>
      <c r="Q20" s="321">
        <v>0.1111111111111111</v>
      </c>
      <c r="R20" s="320">
        <v>0.26666666666666666</v>
      </c>
      <c r="S20" s="320">
        <v>0.51111111111111107</v>
      </c>
      <c r="T20" s="317">
        <v>2.4</v>
      </c>
      <c r="U20" s="319">
        <v>45</v>
      </c>
      <c r="V20" s="320">
        <v>0.28888888888888886</v>
      </c>
      <c r="W20" s="320">
        <v>0.24444444444444444</v>
      </c>
      <c r="X20" s="320">
        <v>0.24444444444444444</v>
      </c>
      <c r="Y20" s="320">
        <v>0.22222222222222221</v>
      </c>
      <c r="Z20" s="317">
        <v>2.4</v>
      </c>
      <c r="AA20" s="319">
        <v>45</v>
      </c>
      <c r="AB20" s="320">
        <v>0.26666666666666666</v>
      </c>
      <c r="AC20" s="321">
        <v>0.28888888888888886</v>
      </c>
      <c r="AD20" s="320">
        <v>0.2</v>
      </c>
      <c r="AE20" s="320">
        <v>0.24444444444444444</v>
      </c>
      <c r="AF20" s="317">
        <v>2.4222222222222221</v>
      </c>
      <c r="AG20" s="347">
        <v>45</v>
      </c>
      <c r="AH20" s="348">
        <v>0.57777777777777772</v>
      </c>
      <c r="AI20" s="346">
        <v>45</v>
      </c>
      <c r="AJ20" s="320">
        <v>0.2</v>
      </c>
      <c r="AK20" s="324">
        <v>6040700</v>
      </c>
    </row>
    <row r="21" spans="1:37" x14ac:dyDescent="0.2">
      <c r="A21" s="303" t="s">
        <v>355</v>
      </c>
      <c r="B21" s="304" t="s">
        <v>245</v>
      </c>
      <c r="C21" s="305">
        <v>0.58356940509915012</v>
      </c>
      <c r="D21" s="306">
        <v>0.79886685552407921</v>
      </c>
      <c r="E21" s="306">
        <v>0.54107648725212465</v>
      </c>
      <c r="F21" s="306">
        <v>0.5</v>
      </c>
      <c r="G21" s="356">
        <v>2.7623937677053827</v>
      </c>
      <c r="H21" s="308">
        <v>3</v>
      </c>
      <c r="I21" s="309">
        <v>706</v>
      </c>
      <c r="J21" s="306">
        <v>0.13456090651558072</v>
      </c>
      <c r="K21" s="306">
        <v>0.2818696883852691</v>
      </c>
      <c r="L21" s="306">
        <v>0.34135977337110479</v>
      </c>
      <c r="M21" s="306">
        <v>0.24220963172804533</v>
      </c>
      <c r="N21" s="307">
        <v>2.6912181303116149</v>
      </c>
      <c r="O21" s="309">
        <v>706</v>
      </c>
      <c r="P21" s="310">
        <v>4.5325779036827198E-2</v>
      </c>
      <c r="Q21" s="311">
        <v>0.15580736543909349</v>
      </c>
      <c r="R21" s="310">
        <v>0.23512747875354106</v>
      </c>
      <c r="S21" s="310">
        <v>0.5637393767705382</v>
      </c>
      <c r="T21" s="307">
        <v>3.3172804532577902</v>
      </c>
      <c r="U21" s="309">
        <v>706</v>
      </c>
      <c r="V21" s="310">
        <v>0.23937677053824363</v>
      </c>
      <c r="W21" s="310">
        <v>0.21954674220963172</v>
      </c>
      <c r="X21" s="310">
        <v>0.27337110481586402</v>
      </c>
      <c r="Y21" s="310">
        <v>0.26770538243626063</v>
      </c>
      <c r="Z21" s="307">
        <v>2.5694050991501416</v>
      </c>
      <c r="AA21" s="309">
        <v>706</v>
      </c>
      <c r="AB21" s="310">
        <v>0.30594900849858359</v>
      </c>
      <c r="AC21" s="311">
        <v>0.19405099150141644</v>
      </c>
      <c r="AD21" s="310">
        <v>0.22237960339943344</v>
      </c>
      <c r="AE21" s="310">
        <v>0.27762039660056659</v>
      </c>
      <c r="AF21" s="307">
        <v>2.4716713881019832</v>
      </c>
      <c r="AG21" s="362">
        <v>706</v>
      </c>
      <c r="AH21" s="363">
        <v>0.54674220963172804</v>
      </c>
      <c r="AI21" s="364">
        <v>706</v>
      </c>
      <c r="AJ21" s="310">
        <v>0.25495750708215298</v>
      </c>
      <c r="AK21" s="312">
        <v>6040700</v>
      </c>
    </row>
    <row r="22" spans="1:37" x14ac:dyDescent="0.2">
      <c r="A22" s="313">
        <v>3</v>
      </c>
      <c r="B22" s="314" t="s">
        <v>91</v>
      </c>
      <c r="C22" s="315">
        <v>0.58411214953271029</v>
      </c>
      <c r="D22" s="316">
        <v>0.71028037383177567</v>
      </c>
      <c r="E22" s="316">
        <v>0.42056074766355139</v>
      </c>
      <c r="F22" s="316">
        <v>0.3925233644859813</v>
      </c>
      <c r="G22" s="353">
        <v>2.3259345794392523</v>
      </c>
      <c r="H22" s="318">
        <v>1</v>
      </c>
      <c r="I22" s="319">
        <v>214</v>
      </c>
      <c r="J22" s="316">
        <v>0.1542056074766355</v>
      </c>
      <c r="K22" s="316">
        <v>0.26168224299065418</v>
      </c>
      <c r="L22" s="316">
        <v>0.3644859813084112</v>
      </c>
      <c r="M22" s="316">
        <v>0.21962616822429906</v>
      </c>
      <c r="N22" s="317">
        <v>2.6495327102803738</v>
      </c>
      <c r="O22" s="319">
        <v>214</v>
      </c>
      <c r="P22" s="320">
        <v>3.2710280373831772E-2</v>
      </c>
      <c r="Q22" s="321">
        <v>0.2570093457943925</v>
      </c>
      <c r="R22" s="320">
        <v>0.23364485981308411</v>
      </c>
      <c r="S22" s="320">
        <v>0.47663551401869159</v>
      </c>
      <c r="T22" s="317">
        <v>2.2196261682242988</v>
      </c>
      <c r="U22" s="319">
        <v>214</v>
      </c>
      <c r="V22" s="320">
        <v>0.3364485981308411</v>
      </c>
      <c r="W22" s="320">
        <v>0.24299065420560748</v>
      </c>
      <c r="X22" s="320">
        <v>0.28504672897196259</v>
      </c>
      <c r="Y22" s="320">
        <v>0.13551401869158877</v>
      </c>
      <c r="Z22" s="317">
        <v>2.2196261682242988</v>
      </c>
      <c r="AA22" s="319">
        <v>214</v>
      </c>
      <c r="AB22" s="320">
        <v>0.42523364485981308</v>
      </c>
      <c r="AC22" s="321">
        <v>0.1822429906542056</v>
      </c>
      <c r="AD22" s="320">
        <v>0.14485981308411214</v>
      </c>
      <c r="AE22" s="320">
        <v>0.24766355140186916</v>
      </c>
      <c r="AF22" s="317">
        <v>2.2149532710280373</v>
      </c>
      <c r="AG22" s="347">
        <v>214</v>
      </c>
      <c r="AH22" s="348">
        <v>0.43925233644859812</v>
      </c>
      <c r="AI22" s="346">
        <v>214</v>
      </c>
      <c r="AJ22" s="320">
        <v>0.21962616822429906</v>
      </c>
      <c r="AK22" s="324">
        <v>1701000</v>
      </c>
    </row>
    <row r="23" spans="1:37" x14ac:dyDescent="0.2">
      <c r="A23" s="313">
        <v>4</v>
      </c>
      <c r="B23" s="314" t="s">
        <v>91</v>
      </c>
      <c r="C23" s="315">
        <v>0.60792951541850215</v>
      </c>
      <c r="D23" s="316">
        <v>0.68141592920353977</v>
      </c>
      <c r="E23" s="316">
        <v>0.48898678414096919</v>
      </c>
      <c r="F23" s="316">
        <v>0.52444444444444449</v>
      </c>
      <c r="G23" s="353">
        <v>2.5163876651982378</v>
      </c>
      <c r="H23" s="318">
        <v>1</v>
      </c>
      <c r="I23" s="319">
        <v>227</v>
      </c>
      <c r="J23" s="316">
        <v>9.6916299559471369E-2</v>
      </c>
      <c r="K23" s="316">
        <v>0.29515418502202645</v>
      </c>
      <c r="L23" s="316">
        <v>0.40969162995594716</v>
      </c>
      <c r="M23" s="316">
        <v>0.19823788546255505</v>
      </c>
      <c r="N23" s="317">
        <v>2.7092511013215859</v>
      </c>
      <c r="O23" s="319">
        <v>226</v>
      </c>
      <c r="P23" s="320">
        <v>4.8672566371681415E-2</v>
      </c>
      <c r="Q23" s="321">
        <v>0.26991150442477874</v>
      </c>
      <c r="R23" s="320">
        <v>0.27876106194690264</v>
      </c>
      <c r="S23" s="320">
        <v>0.40265486725663718</v>
      </c>
      <c r="T23" s="317">
        <v>2.4581497797356828</v>
      </c>
      <c r="U23" s="319">
        <v>227</v>
      </c>
      <c r="V23" s="320">
        <v>0.19383259911894274</v>
      </c>
      <c r="W23" s="320">
        <v>0.31718061674008813</v>
      </c>
      <c r="X23" s="320">
        <v>0.32599118942731276</v>
      </c>
      <c r="Y23" s="320">
        <v>0.16299559471365638</v>
      </c>
      <c r="Z23" s="317">
        <v>2.4581497797356828</v>
      </c>
      <c r="AA23" s="319">
        <v>225</v>
      </c>
      <c r="AB23" s="320">
        <v>0.25333333333333335</v>
      </c>
      <c r="AC23" s="321">
        <v>0.22222222222222221</v>
      </c>
      <c r="AD23" s="320">
        <v>0.35555555555555557</v>
      </c>
      <c r="AE23" s="320">
        <v>0.16888888888888889</v>
      </c>
      <c r="AF23" s="317">
        <v>2.44</v>
      </c>
      <c r="AG23" s="347">
        <v>225</v>
      </c>
      <c r="AH23" s="348">
        <v>0.42222222222222222</v>
      </c>
      <c r="AI23" s="346">
        <v>225</v>
      </c>
      <c r="AJ23" s="320">
        <v>0.25333333333333335</v>
      </c>
      <c r="AK23" s="324">
        <v>1701000</v>
      </c>
    </row>
    <row r="24" spans="1:37" x14ac:dyDescent="0.2">
      <c r="A24" s="313">
        <v>5</v>
      </c>
      <c r="B24" s="314" t="s">
        <v>91</v>
      </c>
      <c r="C24" s="315">
        <v>0.62230215827338131</v>
      </c>
      <c r="D24" s="316">
        <v>0.79136690647482011</v>
      </c>
      <c r="E24" s="316">
        <v>0.48201438848920863</v>
      </c>
      <c r="F24" s="316">
        <v>0.51798561151079137</v>
      </c>
      <c r="G24" s="353">
        <v>2.5017985611510793</v>
      </c>
      <c r="H24" s="318">
        <v>1</v>
      </c>
      <c r="I24" s="319">
        <v>278</v>
      </c>
      <c r="J24" s="316">
        <v>5.0359712230215826E-2</v>
      </c>
      <c r="K24" s="316">
        <v>0.3273381294964029</v>
      </c>
      <c r="L24" s="316">
        <v>0.46402877697841727</v>
      </c>
      <c r="M24" s="316">
        <v>0.15827338129496402</v>
      </c>
      <c r="N24" s="317">
        <v>2.7302158273381294</v>
      </c>
      <c r="O24" s="319">
        <v>278</v>
      </c>
      <c r="P24" s="320">
        <v>2.5179856115107913E-2</v>
      </c>
      <c r="Q24" s="321">
        <v>0.18345323741007194</v>
      </c>
      <c r="R24" s="320">
        <v>0.30575539568345322</v>
      </c>
      <c r="S24" s="320">
        <v>0.48561151079136688</v>
      </c>
      <c r="T24" s="317">
        <v>2.3992805755395681</v>
      </c>
      <c r="U24" s="319">
        <v>278</v>
      </c>
      <c r="V24" s="320">
        <v>0.2805755395683453</v>
      </c>
      <c r="W24" s="320">
        <v>0.23741007194244604</v>
      </c>
      <c r="X24" s="320">
        <v>0.28417266187050361</v>
      </c>
      <c r="Y24" s="320">
        <v>0.19784172661870503</v>
      </c>
      <c r="Z24" s="317">
        <v>2.3992805755395681</v>
      </c>
      <c r="AA24" s="319">
        <v>278</v>
      </c>
      <c r="AB24" s="320">
        <v>0.2446043165467626</v>
      </c>
      <c r="AC24" s="321">
        <v>0.23741007194244604</v>
      </c>
      <c r="AD24" s="320">
        <v>0.31294964028776978</v>
      </c>
      <c r="AE24" s="320">
        <v>0.20503597122302158</v>
      </c>
      <c r="AF24" s="317">
        <v>2.4784172661870505</v>
      </c>
      <c r="AG24" s="347">
        <v>278</v>
      </c>
      <c r="AH24" s="348">
        <v>0.48920863309352519</v>
      </c>
      <c r="AI24" s="346">
        <v>278</v>
      </c>
      <c r="AJ24" s="320">
        <v>0.21223021582733814</v>
      </c>
      <c r="AK24" s="324">
        <v>1701000</v>
      </c>
    </row>
    <row r="25" spans="1:37" x14ac:dyDescent="0.2">
      <c r="A25" s="313">
        <v>6</v>
      </c>
      <c r="B25" s="314" t="s">
        <v>91</v>
      </c>
      <c r="C25" s="315">
        <v>0.61276595744680851</v>
      </c>
      <c r="D25" s="316">
        <v>0.76595744680851063</v>
      </c>
      <c r="E25" s="316">
        <v>0.48085106382978721</v>
      </c>
      <c r="F25" s="316">
        <v>0.53617021276595744</v>
      </c>
      <c r="G25" s="353">
        <v>2.5436170212765958</v>
      </c>
      <c r="H25" s="318">
        <v>1</v>
      </c>
      <c r="I25" s="319">
        <v>235</v>
      </c>
      <c r="J25" s="316">
        <v>5.5319148936170209E-2</v>
      </c>
      <c r="K25" s="316">
        <v>0.33191489361702126</v>
      </c>
      <c r="L25" s="316">
        <v>0.4297872340425532</v>
      </c>
      <c r="M25" s="316">
        <v>0.18297872340425531</v>
      </c>
      <c r="N25" s="317">
        <v>2.7404255319148936</v>
      </c>
      <c r="O25" s="319">
        <v>235</v>
      </c>
      <c r="P25" s="320">
        <v>2.9787234042553193E-2</v>
      </c>
      <c r="Q25" s="321">
        <v>0.20425531914893616</v>
      </c>
      <c r="R25" s="320">
        <v>0.26382978723404255</v>
      </c>
      <c r="S25" s="320">
        <v>0.50212765957446803</v>
      </c>
      <c r="T25" s="317">
        <v>2.4808510638297872</v>
      </c>
      <c r="U25" s="319">
        <v>235</v>
      </c>
      <c r="V25" s="320">
        <v>0.2723404255319149</v>
      </c>
      <c r="W25" s="320">
        <v>0.24680851063829787</v>
      </c>
      <c r="X25" s="320">
        <v>0.20851063829787234</v>
      </c>
      <c r="Y25" s="320">
        <v>0.2723404255319149</v>
      </c>
      <c r="Z25" s="317">
        <v>2.4808510638297872</v>
      </c>
      <c r="AA25" s="319">
        <v>235</v>
      </c>
      <c r="AB25" s="320">
        <v>0.25531914893617019</v>
      </c>
      <c r="AC25" s="321">
        <v>0.20851063829787234</v>
      </c>
      <c r="AD25" s="320">
        <v>0.34468085106382979</v>
      </c>
      <c r="AE25" s="320">
        <v>0.19148936170212766</v>
      </c>
      <c r="AF25" s="317">
        <v>2.4723404255319146</v>
      </c>
      <c r="AG25" s="347">
        <v>235</v>
      </c>
      <c r="AH25" s="348">
        <v>0.46808510638297873</v>
      </c>
      <c r="AI25" s="346">
        <v>235</v>
      </c>
      <c r="AJ25" s="320">
        <v>0.16170212765957448</v>
      </c>
      <c r="AK25" s="324">
        <v>1701000</v>
      </c>
    </row>
    <row r="26" spans="1:37" x14ac:dyDescent="0.2">
      <c r="A26" s="313">
        <v>7</v>
      </c>
      <c r="B26" s="314" t="s">
        <v>91</v>
      </c>
      <c r="C26" s="315">
        <v>0.52419354838709675</v>
      </c>
      <c r="D26" s="316">
        <v>0.81048387096774188</v>
      </c>
      <c r="E26" s="316">
        <v>0.38306451612903225</v>
      </c>
      <c r="F26" s="316">
        <v>0.49596774193548387</v>
      </c>
      <c r="G26" s="353">
        <v>2.340725806451613</v>
      </c>
      <c r="H26" s="318">
        <v>1</v>
      </c>
      <c r="I26" s="319">
        <v>248</v>
      </c>
      <c r="J26" s="316">
        <v>0.12903225806451613</v>
      </c>
      <c r="K26" s="316">
        <v>0.34677419354838712</v>
      </c>
      <c r="L26" s="316">
        <v>0.28225806451612906</v>
      </c>
      <c r="M26" s="316">
        <v>0.24193548387096775</v>
      </c>
      <c r="N26" s="317">
        <v>2.6370967741935485</v>
      </c>
      <c r="O26" s="319">
        <v>248</v>
      </c>
      <c r="P26" s="320">
        <v>3.2258064516129031E-2</v>
      </c>
      <c r="Q26" s="321">
        <v>0.15725806451612903</v>
      </c>
      <c r="R26" s="320">
        <v>0.25403225806451613</v>
      </c>
      <c r="S26" s="320">
        <v>0.55645161290322576</v>
      </c>
      <c r="T26" s="317">
        <v>2.149193548387097</v>
      </c>
      <c r="U26" s="319">
        <v>248</v>
      </c>
      <c r="V26" s="320">
        <v>0.31854838709677419</v>
      </c>
      <c r="W26" s="320">
        <v>0.29838709677419356</v>
      </c>
      <c r="X26" s="320">
        <v>0.29838709677419356</v>
      </c>
      <c r="Y26" s="320">
        <v>8.4677419354838704E-2</v>
      </c>
      <c r="Z26" s="317">
        <v>2.149193548387097</v>
      </c>
      <c r="AA26" s="319">
        <v>248</v>
      </c>
      <c r="AB26" s="320">
        <v>0.29032258064516131</v>
      </c>
      <c r="AC26" s="321">
        <v>0.21370967741935484</v>
      </c>
      <c r="AD26" s="320">
        <v>0.27419354838709675</v>
      </c>
      <c r="AE26" s="320">
        <v>0.22177419354838709</v>
      </c>
      <c r="AF26" s="317">
        <v>2.4274193548387095</v>
      </c>
      <c r="AG26" s="347">
        <v>248</v>
      </c>
      <c r="AH26" s="348">
        <v>0.50806451612903225</v>
      </c>
      <c r="AI26" s="346">
        <v>248</v>
      </c>
      <c r="AJ26" s="320">
        <v>0.20564516129032259</v>
      </c>
      <c r="AK26" s="324">
        <v>1701000</v>
      </c>
    </row>
    <row r="27" spans="1:37" x14ac:dyDescent="0.2">
      <c r="A27" s="313">
        <v>8</v>
      </c>
      <c r="B27" s="314" t="s">
        <v>91</v>
      </c>
      <c r="C27" s="315">
        <v>0.55309734513274333</v>
      </c>
      <c r="D27" s="316">
        <v>0.76548672566371678</v>
      </c>
      <c r="E27" s="316">
        <v>0.48672566371681414</v>
      </c>
      <c r="F27" s="316">
        <v>0.4336283185840708</v>
      </c>
      <c r="G27" s="353">
        <v>2.372787610619469</v>
      </c>
      <c r="H27" s="318">
        <v>1</v>
      </c>
      <c r="I27" s="319">
        <v>226</v>
      </c>
      <c r="J27" s="316">
        <v>0.20353982300884957</v>
      </c>
      <c r="K27" s="316">
        <v>0.24336283185840707</v>
      </c>
      <c r="L27" s="316">
        <v>0.30530973451327431</v>
      </c>
      <c r="M27" s="316">
        <v>0.24778761061946902</v>
      </c>
      <c r="N27" s="317">
        <v>2.5973451327433628</v>
      </c>
      <c r="O27" s="319">
        <v>226</v>
      </c>
      <c r="P27" s="320">
        <v>7.5221238938053103E-2</v>
      </c>
      <c r="Q27" s="321">
        <v>0.15929203539823009</v>
      </c>
      <c r="R27" s="320">
        <v>0.23451327433628319</v>
      </c>
      <c r="S27" s="320">
        <v>0.53097345132743368</v>
      </c>
      <c r="T27" s="317">
        <v>2.3008849557522124</v>
      </c>
      <c r="U27" s="319">
        <v>226</v>
      </c>
      <c r="V27" s="320">
        <v>0.31415929203539822</v>
      </c>
      <c r="W27" s="320">
        <v>0.19911504424778761</v>
      </c>
      <c r="X27" s="320">
        <v>0.3584070796460177</v>
      </c>
      <c r="Y27" s="320">
        <v>0.12831858407079647</v>
      </c>
      <c r="Z27" s="317">
        <v>2.3008849557522124</v>
      </c>
      <c r="AA27" s="319">
        <v>226</v>
      </c>
      <c r="AB27" s="320">
        <v>0.34070796460176989</v>
      </c>
      <c r="AC27" s="321">
        <v>0.22566371681415928</v>
      </c>
      <c r="AD27" s="320">
        <v>0.23451327433628319</v>
      </c>
      <c r="AE27" s="320">
        <v>0.19911504424778761</v>
      </c>
      <c r="AF27" s="317">
        <v>2.2920353982300883</v>
      </c>
      <c r="AG27" s="347">
        <v>226</v>
      </c>
      <c r="AH27" s="348">
        <v>0.41592920353982299</v>
      </c>
      <c r="AI27" s="346">
        <v>226</v>
      </c>
      <c r="AJ27" s="320">
        <v>0.16371681415929204</v>
      </c>
      <c r="AK27" s="324">
        <v>1701000</v>
      </c>
    </row>
    <row r="28" spans="1:37" x14ac:dyDescent="0.2">
      <c r="A28" s="313">
        <v>9</v>
      </c>
      <c r="B28" s="314" t="s">
        <v>91</v>
      </c>
      <c r="C28" s="315">
        <v>0.35687732342007433</v>
      </c>
      <c r="D28" s="316">
        <v>0.66542750929368033</v>
      </c>
      <c r="E28" s="316">
        <v>0.37546468401486988</v>
      </c>
      <c r="F28" s="316">
        <v>0.36431226765799257</v>
      </c>
      <c r="G28" s="353">
        <v>2.1849442379182156</v>
      </c>
      <c r="H28" s="318">
        <v>1</v>
      </c>
      <c r="I28" s="319">
        <v>269</v>
      </c>
      <c r="J28" s="316">
        <v>0.3903345724907063</v>
      </c>
      <c r="K28" s="316">
        <v>0.25278810408921931</v>
      </c>
      <c r="L28" s="316">
        <v>0.17472118959107807</v>
      </c>
      <c r="M28" s="316">
        <v>0.18215613382899629</v>
      </c>
      <c r="N28" s="317">
        <v>2.1486988847583643</v>
      </c>
      <c r="O28" s="319">
        <v>269</v>
      </c>
      <c r="P28" s="320">
        <v>0.15241635687732341</v>
      </c>
      <c r="Q28" s="321">
        <v>0.18215613382899629</v>
      </c>
      <c r="R28" s="320">
        <v>0.26022304832713755</v>
      </c>
      <c r="S28" s="320">
        <v>0.40520446096654272</v>
      </c>
      <c r="T28" s="317">
        <v>2.2193308550185877</v>
      </c>
      <c r="U28" s="319">
        <v>269</v>
      </c>
      <c r="V28" s="320">
        <v>0.34572490706319703</v>
      </c>
      <c r="W28" s="320">
        <v>0.27881040892193309</v>
      </c>
      <c r="X28" s="320">
        <v>0.18587360594795538</v>
      </c>
      <c r="Y28" s="320">
        <v>0.1895910780669145</v>
      </c>
      <c r="Z28" s="317">
        <v>2.2193308550185877</v>
      </c>
      <c r="AA28" s="319">
        <v>269</v>
      </c>
      <c r="AB28" s="320">
        <v>0.37174721189591076</v>
      </c>
      <c r="AC28" s="321">
        <v>0.26394052044609667</v>
      </c>
      <c r="AD28" s="320">
        <v>0.20446096654275092</v>
      </c>
      <c r="AE28" s="320">
        <v>0.15985130111524162</v>
      </c>
      <c r="AF28" s="317">
        <v>2.1524163568773234</v>
      </c>
      <c r="AG28" s="347">
        <v>269</v>
      </c>
      <c r="AH28" s="348">
        <v>0.44981412639405205</v>
      </c>
      <c r="AI28" s="346">
        <v>269</v>
      </c>
      <c r="AJ28" s="320">
        <v>0.18215613382899629</v>
      </c>
      <c r="AK28" s="324">
        <v>1701000</v>
      </c>
    </row>
    <row r="29" spans="1:37" x14ac:dyDescent="0.2">
      <c r="A29" s="313">
        <v>10</v>
      </c>
      <c r="B29" s="314" t="s">
        <v>91</v>
      </c>
      <c r="C29" s="315">
        <v>0.34645669291338582</v>
      </c>
      <c r="D29" s="316">
        <v>0.69291338582677164</v>
      </c>
      <c r="E29" s="316">
        <v>0.40157480314960631</v>
      </c>
      <c r="F29" s="316">
        <v>0.42913385826771655</v>
      </c>
      <c r="G29" s="353">
        <v>2.1840551181102361</v>
      </c>
      <c r="H29" s="318">
        <v>1</v>
      </c>
      <c r="I29" s="319">
        <v>254</v>
      </c>
      <c r="J29" s="316">
        <v>0.39763779527559057</v>
      </c>
      <c r="K29" s="316">
        <v>0.25590551181102361</v>
      </c>
      <c r="L29" s="316">
        <v>0.21653543307086615</v>
      </c>
      <c r="M29" s="316">
        <v>0.12992125984251968</v>
      </c>
      <c r="N29" s="317">
        <v>2.0787401574803148</v>
      </c>
      <c r="O29" s="319">
        <v>254</v>
      </c>
      <c r="P29" s="320">
        <v>0.14960629921259844</v>
      </c>
      <c r="Q29" s="321">
        <v>0.15748031496062992</v>
      </c>
      <c r="R29" s="320">
        <v>0.24409448818897639</v>
      </c>
      <c r="S29" s="320">
        <v>0.44881889763779526</v>
      </c>
      <c r="T29" s="317">
        <v>2.1850393700787403</v>
      </c>
      <c r="U29" s="319">
        <v>254</v>
      </c>
      <c r="V29" s="320">
        <v>0.32283464566929132</v>
      </c>
      <c r="W29" s="320">
        <v>0.27559055118110237</v>
      </c>
      <c r="X29" s="320">
        <v>0.29527559055118108</v>
      </c>
      <c r="Y29" s="320">
        <v>0.1062992125984252</v>
      </c>
      <c r="Z29" s="317">
        <v>2.1850393700787403</v>
      </c>
      <c r="AA29" s="319">
        <v>254</v>
      </c>
      <c r="AB29" s="320">
        <v>0.32677165354330706</v>
      </c>
      <c r="AC29" s="321">
        <v>0.24409448818897639</v>
      </c>
      <c r="AD29" s="320">
        <v>0.24409448818897639</v>
      </c>
      <c r="AE29" s="320">
        <v>0.18503937007874016</v>
      </c>
      <c r="AF29" s="317">
        <v>2.2874015748031495</v>
      </c>
      <c r="AG29" s="347">
        <v>254</v>
      </c>
      <c r="AH29" s="348">
        <v>0.52755905511811019</v>
      </c>
      <c r="AI29" s="346">
        <v>254</v>
      </c>
      <c r="AJ29" s="320">
        <v>0.16929133858267717</v>
      </c>
      <c r="AK29" s="324">
        <v>1701000</v>
      </c>
    </row>
    <row r="30" spans="1:37" x14ac:dyDescent="0.2">
      <c r="A30" s="303" t="s">
        <v>355</v>
      </c>
      <c r="B30" s="304" t="s">
        <v>91</v>
      </c>
      <c r="C30" s="305">
        <v>0.52229625832906201</v>
      </c>
      <c r="D30" s="306">
        <v>0.73589743589743595</v>
      </c>
      <c r="E30" s="306">
        <v>0.43874935930292158</v>
      </c>
      <c r="F30" s="306">
        <v>0.46177526936890712</v>
      </c>
      <c r="G30" s="356">
        <v>2.5790407741370567</v>
      </c>
      <c r="H30" s="308">
        <v>1</v>
      </c>
      <c r="I30" s="309">
        <v>1951</v>
      </c>
      <c r="J30" s="306">
        <v>0.18759610456176321</v>
      </c>
      <c r="K30" s="306">
        <v>0.29010763710917481</v>
      </c>
      <c r="L30" s="306">
        <v>0.32906201947719116</v>
      </c>
      <c r="M30" s="306">
        <v>0.19323423885187083</v>
      </c>
      <c r="N30" s="307">
        <v>2.5279343926191697</v>
      </c>
      <c r="O30" s="309">
        <v>1950</v>
      </c>
      <c r="P30" s="310">
        <v>6.974358974358974E-2</v>
      </c>
      <c r="Q30" s="311">
        <v>0.19435897435897437</v>
      </c>
      <c r="R30" s="310">
        <v>0.26051282051282049</v>
      </c>
      <c r="S30" s="310">
        <v>0.47538461538461541</v>
      </c>
      <c r="T30" s="307">
        <v>3.1415384615384614</v>
      </c>
      <c r="U30" s="309">
        <v>1951</v>
      </c>
      <c r="V30" s="310">
        <v>0.29882111737570477</v>
      </c>
      <c r="W30" s="310">
        <v>0.26242952332137365</v>
      </c>
      <c r="X30" s="310">
        <v>0.27831881086622245</v>
      </c>
      <c r="Y30" s="310">
        <v>0.16043054843669913</v>
      </c>
      <c r="Z30" s="307">
        <v>2.3003587903639158</v>
      </c>
      <c r="AA30" s="309">
        <v>1949</v>
      </c>
      <c r="AB30" s="310">
        <v>0.31195484864032835</v>
      </c>
      <c r="AC30" s="311">
        <v>0.2262698819907645</v>
      </c>
      <c r="AD30" s="310">
        <v>0.26526423807080551</v>
      </c>
      <c r="AE30" s="310">
        <v>0.1965110312981016</v>
      </c>
      <c r="AF30" s="307">
        <v>2.3463314520266803</v>
      </c>
      <c r="AG30" s="362">
        <v>1949</v>
      </c>
      <c r="AH30" s="363">
        <v>0.46690610569522834</v>
      </c>
      <c r="AI30" s="364">
        <v>1949</v>
      </c>
      <c r="AJ30" s="310">
        <v>0.19548486403283735</v>
      </c>
      <c r="AK30" s="312">
        <v>1701000</v>
      </c>
    </row>
    <row r="31" spans="1:37" x14ac:dyDescent="0.2">
      <c r="A31" s="313">
        <v>3</v>
      </c>
      <c r="B31" s="314" t="s">
        <v>79</v>
      </c>
      <c r="C31" s="315">
        <v>0.5714285714285714</v>
      </c>
      <c r="D31" s="316">
        <v>0.7857142857142857</v>
      </c>
      <c r="E31" s="316">
        <v>0.38095238095238093</v>
      </c>
      <c r="F31" s="316">
        <v>0.52380952380952384</v>
      </c>
      <c r="G31" s="353">
        <v>2.4523809523809526</v>
      </c>
      <c r="H31" s="318">
        <v>1</v>
      </c>
      <c r="I31" s="319">
        <v>42</v>
      </c>
      <c r="J31" s="316">
        <v>7.1428571428571425E-2</v>
      </c>
      <c r="K31" s="316">
        <v>0.35714285714285715</v>
      </c>
      <c r="L31" s="316">
        <v>0.2857142857142857</v>
      </c>
      <c r="M31" s="316">
        <v>0.2857142857142857</v>
      </c>
      <c r="N31" s="317">
        <v>2.7857142857142856</v>
      </c>
      <c r="O31" s="319">
        <v>42</v>
      </c>
      <c r="P31" s="320">
        <v>9.5238095238095233E-2</v>
      </c>
      <c r="Q31" s="321">
        <v>0.11904761904761904</v>
      </c>
      <c r="R31" s="320">
        <v>0.16666666666666666</v>
      </c>
      <c r="S31" s="320">
        <v>0.61904761904761907</v>
      </c>
      <c r="T31" s="317">
        <v>2.2380952380952381</v>
      </c>
      <c r="U31" s="319">
        <v>42</v>
      </c>
      <c r="V31" s="320">
        <v>0.45238095238095238</v>
      </c>
      <c r="W31" s="320">
        <v>0.16666666666666666</v>
      </c>
      <c r="X31" s="320">
        <v>7.1428571428571425E-2</v>
      </c>
      <c r="Y31" s="320">
        <v>0.30952380952380953</v>
      </c>
      <c r="Z31" s="317">
        <v>2.2380952380952381</v>
      </c>
      <c r="AA31" s="319">
        <v>42</v>
      </c>
      <c r="AB31" s="320">
        <v>0.40476190476190477</v>
      </c>
      <c r="AC31" s="321">
        <v>7.1428571428571425E-2</v>
      </c>
      <c r="AD31" s="320">
        <v>9.5238095238095233E-2</v>
      </c>
      <c r="AE31" s="320">
        <v>0.42857142857142855</v>
      </c>
      <c r="AF31" s="317">
        <v>2.5476190476190474</v>
      </c>
      <c r="AG31" s="347">
        <v>42</v>
      </c>
      <c r="AH31" s="348">
        <v>0.5</v>
      </c>
      <c r="AI31" s="346">
        <v>42</v>
      </c>
      <c r="AJ31" s="320">
        <v>0.38095238095238093</v>
      </c>
      <c r="AK31" s="324">
        <v>501000</v>
      </c>
    </row>
    <row r="32" spans="1:37" x14ac:dyDescent="0.2">
      <c r="A32" s="313">
        <v>4</v>
      </c>
      <c r="B32" s="314" t="s">
        <v>79</v>
      </c>
      <c r="C32" s="315">
        <v>0.31111111111111112</v>
      </c>
      <c r="D32" s="316">
        <v>0.73333333333333328</v>
      </c>
      <c r="E32" s="316">
        <v>0.4</v>
      </c>
      <c r="F32" s="316">
        <v>0.4</v>
      </c>
      <c r="G32" s="353">
        <v>2.1499999999999995</v>
      </c>
      <c r="H32" s="318">
        <v>1</v>
      </c>
      <c r="I32" s="319">
        <v>45</v>
      </c>
      <c r="J32" s="316">
        <v>0.24444444444444444</v>
      </c>
      <c r="K32" s="316">
        <v>0.44444444444444442</v>
      </c>
      <c r="L32" s="316">
        <v>0.22222222222222221</v>
      </c>
      <c r="M32" s="316">
        <v>8.8888888888888892E-2</v>
      </c>
      <c r="N32" s="317">
        <v>2.1555555555555554</v>
      </c>
      <c r="O32" s="319">
        <v>45</v>
      </c>
      <c r="P32" s="320">
        <v>6.6666666666666666E-2</v>
      </c>
      <c r="Q32" s="321">
        <v>0.2</v>
      </c>
      <c r="R32" s="320">
        <v>0.33333333333333331</v>
      </c>
      <c r="S32" s="320">
        <v>0.4</v>
      </c>
      <c r="T32" s="317">
        <v>2.1333333333333329</v>
      </c>
      <c r="U32" s="319">
        <v>45</v>
      </c>
      <c r="V32" s="320">
        <v>0.37777777777777777</v>
      </c>
      <c r="W32" s="320">
        <v>0.22222222222222221</v>
      </c>
      <c r="X32" s="320">
        <v>0.28888888888888886</v>
      </c>
      <c r="Y32" s="320">
        <v>0.1111111111111111</v>
      </c>
      <c r="Z32" s="317">
        <v>2.1333333333333329</v>
      </c>
      <c r="AA32" s="319">
        <v>45</v>
      </c>
      <c r="AB32" s="320">
        <v>0.35555555555555557</v>
      </c>
      <c r="AC32" s="321">
        <v>0.24444444444444444</v>
      </c>
      <c r="AD32" s="320">
        <v>0.26666666666666666</v>
      </c>
      <c r="AE32" s="320">
        <v>0.13333333333333333</v>
      </c>
      <c r="AF32" s="317">
        <v>2.1777777777777776</v>
      </c>
      <c r="AG32" s="347">
        <v>45</v>
      </c>
      <c r="AH32" s="348">
        <v>0.31111111111111112</v>
      </c>
      <c r="AI32" s="346">
        <v>45</v>
      </c>
      <c r="AJ32" s="320">
        <v>0.1111111111111111</v>
      </c>
      <c r="AK32" s="324">
        <v>501000</v>
      </c>
    </row>
    <row r="33" spans="1:37" x14ac:dyDescent="0.2">
      <c r="A33" s="313">
        <v>5</v>
      </c>
      <c r="B33" s="314" t="s">
        <v>79</v>
      </c>
      <c r="C33" s="315">
        <v>0.38636363636363635</v>
      </c>
      <c r="D33" s="316">
        <v>0.70454545454545459</v>
      </c>
      <c r="E33" s="316">
        <v>0.43181818181818182</v>
      </c>
      <c r="F33" s="316">
        <v>0.36363636363636365</v>
      </c>
      <c r="G33" s="353">
        <v>2.2670454545454546</v>
      </c>
      <c r="H33" s="318">
        <v>1</v>
      </c>
      <c r="I33" s="319">
        <v>44</v>
      </c>
      <c r="J33" s="316">
        <v>0</v>
      </c>
      <c r="K33" s="316">
        <v>0.61363636363636365</v>
      </c>
      <c r="L33" s="316">
        <v>0.29545454545454547</v>
      </c>
      <c r="M33" s="316">
        <v>9.0909090909090912E-2</v>
      </c>
      <c r="N33" s="317">
        <v>2.4772727272727275</v>
      </c>
      <c r="O33" s="319">
        <v>44</v>
      </c>
      <c r="P33" s="320">
        <v>0</v>
      </c>
      <c r="Q33" s="321">
        <v>0.29545454545454547</v>
      </c>
      <c r="R33" s="320">
        <v>0.36363636363636365</v>
      </c>
      <c r="S33" s="320">
        <v>0.34090909090909088</v>
      </c>
      <c r="T33" s="317">
        <v>2.2045454545454546</v>
      </c>
      <c r="U33" s="319">
        <v>44</v>
      </c>
      <c r="V33" s="320">
        <v>0.40909090909090912</v>
      </c>
      <c r="W33" s="320">
        <v>0.15909090909090909</v>
      </c>
      <c r="X33" s="320">
        <v>0.25</v>
      </c>
      <c r="Y33" s="320">
        <v>0.18181818181818182</v>
      </c>
      <c r="Z33" s="317">
        <v>2.2045454545454546</v>
      </c>
      <c r="AA33" s="319">
        <v>44</v>
      </c>
      <c r="AB33" s="320">
        <v>0.38636363636363635</v>
      </c>
      <c r="AC33" s="321">
        <v>0.25</v>
      </c>
      <c r="AD33" s="320">
        <v>0.15909090909090909</v>
      </c>
      <c r="AE33" s="320">
        <v>0.20454545454545456</v>
      </c>
      <c r="AF33" s="317">
        <v>2.1818181818181821</v>
      </c>
      <c r="AG33" s="347">
        <v>44</v>
      </c>
      <c r="AH33" s="348">
        <v>0.45454545454545453</v>
      </c>
      <c r="AI33" s="346">
        <v>44</v>
      </c>
      <c r="AJ33" s="320">
        <v>0.18181818181818182</v>
      </c>
      <c r="AK33" s="324">
        <v>501000</v>
      </c>
    </row>
    <row r="34" spans="1:37" x14ac:dyDescent="0.2">
      <c r="A34" s="313">
        <v>6</v>
      </c>
      <c r="B34" s="314" t="s">
        <v>79</v>
      </c>
      <c r="C34" s="315">
        <v>0.62857142857142856</v>
      </c>
      <c r="D34" s="316">
        <v>0.68571428571428572</v>
      </c>
      <c r="E34" s="316">
        <v>0.5714285714285714</v>
      </c>
      <c r="F34" s="316">
        <v>0.51428571428571423</v>
      </c>
      <c r="G34" s="353">
        <v>2.7357142857142858</v>
      </c>
      <c r="H34" s="318">
        <v>1</v>
      </c>
      <c r="I34" s="319">
        <v>35</v>
      </c>
      <c r="J34" s="316">
        <v>2.8571428571428571E-2</v>
      </c>
      <c r="K34" s="316">
        <v>0.34285714285714286</v>
      </c>
      <c r="L34" s="316">
        <v>0.2857142857142857</v>
      </c>
      <c r="M34" s="316">
        <v>0.34285714285714286</v>
      </c>
      <c r="N34" s="317">
        <v>2.9428571428571431</v>
      </c>
      <c r="O34" s="319">
        <v>35</v>
      </c>
      <c r="P34" s="320">
        <v>5.7142857142857141E-2</v>
      </c>
      <c r="Q34" s="321">
        <v>0.25714285714285712</v>
      </c>
      <c r="R34" s="320">
        <v>0.11428571428571428</v>
      </c>
      <c r="S34" s="320">
        <v>0.5714285714285714</v>
      </c>
      <c r="T34" s="317">
        <v>2.6857142857142859</v>
      </c>
      <c r="U34" s="319">
        <v>35</v>
      </c>
      <c r="V34" s="320">
        <v>0.22857142857142856</v>
      </c>
      <c r="W34" s="320">
        <v>0.2</v>
      </c>
      <c r="X34" s="320">
        <v>0.22857142857142856</v>
      </c>
      <c r="Y34" s="320">
        <v>0.34285714285714286</v>
      </c>
      <c r="Z34" s="317">
        <v>2.6857142857142859</v>
      </c>
      <c r="AA34" s="319">
        <v>35</v>
      </c>
      <c r="AB34" s="320">
        <v>0.25714285714285712</v>
      </c>
      <c r="AC34" s="321">
        <v>0.22857142857142856</v>
      </c>
      <c r="AD34" s="320">
        <v>0.14285714285714285</v>
      </c>
      <c r="AE34" s="320">
        <v>0.37142857142857144</v>
      </c>
      <c r="AF34" s="317">
        <v>2.6285714285714286</v>
      </c>
      <c r="AG34" s="347">
        <v>35</v>
      </c>
      <c r="AH34" s="348">
        <v>0.6</v>
      </c>
      <c r="AI34" s="346">
        <v>35</v>
      </c>
      <c r="AJ34" s="320">
        <v>0.2857142857142857</v>
      </c>
      <c r="AK34" s="324">
        <v>501000</v>
      </c>
    </row>
    <row r="35" spans="1:37" x14ac:dyDescent="0.2">
      <c r="A35" s="313">
        <v>7</v>
      </c>
      <c r="B35" s="314" t="s">
        <v>79</v>
      </c>
      <c r="C35" s="315">
        <v>0.56000000000000005</v>
      </c>
      <c r="D35" s="316">
        <v>0.82</v>
      </c>
      <c r="E35" s="316">
        <v>0.42</v>
      </c>
      <c r="F35" s="316">
        <v>0.56000000000000005</v>
      </c>
      <c r="G35" s="353">
        <v>2.4250000000000003</v>
      </c>
      <c r="H35" s="318">
        <v>1</v>
      </c>
      <c r="I35" s="319">
        <v>50</v>
      </c>
      <c r="J35" s="316">
        <v>0.12</v>
      </c>
      <c r="K35" s="316">
        <v>0.32</v>
      </c>
      <c r="L35" s="316">
        <v>0.28000000000000003</v>
      </c>
      <c r="M35" s="316">
        <v>0.28000000000000003</v>
      </c>
      <c r="N35" s="317">
        <v>2.72</v>
      </c>
      <c r="O35" s="319">
        <v>50</v>
      </c>
      <c r="P35" s="320">
        <v>0.06</v>
      </c>
      <c r="Q35" s="321">
        <v>0.12</v>
      </c>
      <c r="R35" s="320">
        <v>0.28000000000000003</v>
      </c>
      <c r="S35" s="320">
        <v>0.54</v>
      </c>
      <c r="T35" s="317">
        <v>2.2600000000000002</v>
      </c>
      <c r="U35" s="319">
        <v>50</v>
      </c>
      <c r="V35" s="320">
        <v>0.3</v>
      </c>
      <c r="W35" s="320">
        <v>0.28000000000000003</v>
      </c>
      <c r="X35" s="320">
        <v>0.28000000000000003</v>
      </c>
      <c r="Y35" s="320">
        <v>0.14000000000000001</v>
      </c>
      <c r="Z35" s="317">
        <v>2.2600000000000002</v>
      </c>
      <c r="AA35" s="319">
        <v>50</v>
      </c>
      <c r="AB35" s="320">
        <v>0.32</v>
      </c>
      <c r="AC35" s="321">
        <v>0.12</v>
      </c>
      <c r="AD35" s="320">
        <v>0.34</v>
      </c>
      <c r="AE35" s="320">
        <v>0.22</v>
      </c>
      <c r="AF35" s="317">
        <v>2.46</v>
      </c>
      <c r="AG35" s="347">
        <v>50</v>
      </c>
      <c r="AH35" s="348">
        <v>0.46</v>
      </c>
      <c r="AI35" s="346">
        <v>50</v>
      </c>
      <c r="AJ35" s="320">
        <v>0.22</v>
      </c>
      <c r="AK35" s="324">
        <v>501000</v>
      </c>
    </row>
    <row r="36" spans="1:37" x14ac:dyDescent="0.2">
      <c r="A36" s="313">
        <v>8</v>
      </c>
      <c r="B36" s="314" t="s">
        <v>79</v>
      </c>
      <c r="C36" s="315">
        <v>0.70454545454545459</v>
      </c>
      <c r="D36" s="316">
        <v>0.86363636363636365</v>
      </c>
      <c r="E36" s="316">
        <v>0.65909090909090906</v>
      </c>
      <c r="F36" s="316">
        <v>0.54545454545454541</v>
      </c>
      <c r="G36" s="353">
        <v>2.7499999999999996</v>
      </c>
      <c r="H36" s="318">
        <v>1</v>
      </c>
      <c r="I36" s="319">
        <v>44</v>
      </c>
      <c r="J36" s="316">
        <v>0.13636363636363635</v>
      </c>
      <c r="K36" s="316">
        <v>0.15909090909090909</v>
      </c>
      <c r="L36" s="316">
        <v>0.34090909090909088</v>
      </c>
      <c r="M36" s="316">
        <v>0.36363636363636365</v>
      </c>
      <c r="N36" s="317">
        <v>2.9318181818181817</v>
      </c>
      <c r="O36" s="319">
        <v>44</v>
      </c>
      <c r="P36" s="320">
        <v>4.5454545454545456E-2</v>
      </c>
      <c r="Q36" s="321">
        <v>9.0909090909090912E-2</v>
      </c>
      <c r="R36" s="320">
        <v>0.31818181818181818</v>
      </c>
      <c r="S36" s="320">
        <v>0.54545454545454541</v>
      </c>
      <c r="T36" s="317">
        <v>2.7272727272727271</v>
      </c>
      <c r="U36" s="319">
        <v>44</v>
      </c>
      <c r="V36" s="320">
        <v>0.15909090909090909</v>
      </c>
      <c r="W36" s="320">
        <v>0.18181818181818182</v>
      </c>
      <c r="X36" s="320">
        <v>0.43181818181818182</v>
      </c>
      <c r="Y36" s="320">
        <v>0.22727272727272727</v>
      </c>
      <c r="Z36" s="317">
        <v>2.7272727272727271</v>
      </c>
      <c r="AA36" s="319">
        <v>44</v>
      </c>
      <c r="AB36" s="320">
        <v>0.22727272727272727</v>
      </c>
      <c r="AC36" s="321">
        <v>0.22727272727272727</v>
      </c>
      <c r="AD36" s="320">
        <v>0.25</v>
      </c>
      <c r="AE36" s="320">
        <v>0.29545454545454547</v>
      </c>
      <c r="AF36" s="317">
        <v>2.6136363636363633</v>
      </c>
      <c r="AG36" s="347">
        <v>44</v>
      </c>
      <c r="AH36" s="348">
        <v>0.65909090909090906</v>
      </c>
      <c r="AI36" s="346">
        <v>44</v>
      </c>
      <c r="AJ36" s="320">
        <v>0.27272727272727271</v>
      </c>
      <c r="AK36" s="324">
        <v>501000</v>
      </c>
    </row>
    <row r="37" spans="1:37" x14ac:dyDescent="0.2">
      <c r="A37" s="313">
        <v>9</v>
      </c>
      <c r="B37" s="314" t="s">
        <v>79</v>
      </c>
      <c r="C37" s="315">
        <v>0.38461538461538464</v>
      </c>
      <c r="D37" s="316">
        <v>0.64102564102564108</v>
      </c>
      <c r="E37" s="316">
        <v>0.51282051282051277</v>
      </c>
      <c r="F37" s="316">
        <v>0.41025641025641024</v>
      </c>
      <c r="G37" s="353">
        <v>2.3333333333333335</v>
      </c>
      <c r="H37" s="318">
        <v>1</v>
      </c>
      <c r="I37" s="319">
        <v>39</v>
      </c>
      <c r="J37" s="316">
        <v>0.46153846153846156</v>
      </c>
      <c r="K37" s="316">
        <v>0.15384615384615385</v>
      </c>
      <c r="L37" s="316">
        <v>0.12820512820512819</v>
      </c>
      <c r="M37" s="316">
        <v>0.25641025641025639</v>
      </c>
      <c r="N37" s="317">
        <v>2.1794871794871793</v>
      </c>
      <c r="O37" s="319">
        <v>39</v>
      </c>
      <c r="P37" s="320">
        <v>0.10256410256410256</v>
      </c>
      <c r="Q37" s="321">
        <v>0.25641025641025639</v>
      </c>
      <c r="R37" s="320">
        <v>0.15384615384615385</v>
      </c>
      <c r="S37" s="320">
        <v>0.48717948717948717</v>
      </c>
      <c r="T37" s="317">
        <v>2.4102564102564106</v>
      </c>
      <c r="U37" s="319">
        <v>39</v>
      </c>
      <c r="V37" s="320">
        <v>0.33333333333333331</v>
      </c>
      <c r="W37" s="320">
        <v>0.15384615384615385</v>
      </c>
      <c r="X37" s="320">
        <v>0.28205128205128205</v>
      </c>
      <c r="Y37" s="320">
        <v>0.23076923076923078</v>
      </c>
      <c r="Z37" s="317">
        <v>2.4102564102564106</v>
      </c>
      <c r="AA37" s="319">
        <v>39</v>
      </c>
      <c r="AB37" s="320">
        <v>0.30769230769230771</v>
      </c>
      <c r="AC37" s="321">
        <v>0.28205128205128205</v>
      </c>
      <c r="AD37" s="320">
        <v>0.17948717948717949</v>
      </c>
      <c r="AE37" s="320">
        <v>0.23076923076923078</v>
      </c>
      <c r="AF37" s="317">
        <v>2.333333333333333</v>
      </c>
      <c r="AG37" s="347">
        <v>39</v>
      </c>
      <c r="AH37" s="348">
        <v>0.53846153846153844</v>
      </c>
      <c r="AI37" s="346">
        <v>39</v>
      </c>
      <c r="AJ37" s="320">
        <v>0.25641025641025639</v>
      </c>
      <c r="AK37" s="324">
        <v>501000</v>
      </c>
    </row>
    <row r="38" spans="1:37" x14ac:dyDescent="0.2">
      <c r="A38" s="313">
        <v>10</v>
      </c>
      <c r="B38" s="314" t="s">
        <v>79</v>
      </c>
      <c r="C38" s="315">
        <v>0.21951219512195122</v>
      </c>
      <c r="D38" s="316">
        <v>0.58536585365853655</v>
      </c>
      <c r="E38" s="316">
        <v>0.29268292682926828</v>
      </c>
      <c r="F38" s="316">
        <v>0.31707317073170732</v>
      </c>
      <c r="G38" s="353">
        <v>1.9146341463414633</v>
      </c>
      <c r="H38" s="318">
        <v>1</v>
      </c>
      <c r="I38" s="319">
        <v>41</v>
      </c>
      <c r="J38" s="316">
        <v>0.51219512195121952</v>
      </c>
      <c r="K38" s="316">
        <v>0.26829268292682928</v>
      </c>
      <c r="L38" s="316">
        <v>0.12195121951219512</v>
      </c>
      <c r="M38" s="316">
        <v>9.7560975609756101E-2</v>
      </c>
      <c r="N38" s="317">
        <v>1.8048780487804876</v>
      </c>
      <c r="O38" s="319">
        <v>41</v>
      </c>
      <c r="P38" s="320">
        <v>0.21951219512195122</v>
      </c>
      <c r="Q38" s="321">
        <v>0.1951219512195122</v>
      </c>
      <c r="R38" s="320">
        <v>0.1951219512195122</v>
      </c>
      <c r="S38" s="320">
        <v>0.3902439024390244</v>
      </c>
      <c r="T38" s="317">
        <v>1.975609756097561</v>
      </c>
      <c r="U38" s="319">
        <v>41</v>
      </c>
      <c r="V38" s="320">
        <v>0.43902439024390244</v>
      </c>
      <c r="W38" s="320">
        <v>0.26829268292682928</v>
      </c>
      <c r="X38" s="320">
        <v>0.17073170731707318</v>
      </c>
      <c r="Y38" s="320">
        <v>0.12195121951219512</v>
      </c>
      <c r="Z38" s="317">
        <v>1.975609756097561</v>
      </c>
      <c r="AA38" s="319">
        <v>41</v>
      </c>
      <c r="AB38" s="320">
        <v>0.51219512195121952</v>
      </c>
      <c r="AC38" s="321">
        <v>0.17073170731707318</v>
      </c>
      <c r="AD38" s="320">
        <v>0.21951219512195122</v>
      </c>
      <c r="AE38" s="320">
        <v>9.7560975609756101E-2</v>
      </c>
      <c r="AF38" s="317">
        <v>1.9024390243902438</v>
      </c>
      <c r="AG38" s="347">
        <v>41</v>
      </c>
      <c r="AH38" s="348">
        <v>0.41463414634146339</v>
      </c>
      <c r="AI38" s="346">
        <v>41</v>
      </c>
      <c r="AJ38" s="320">
        <v>0.12195121951219512</v>
      </c>
      <c r="AK38" s="324">
        <v>501000</v>
      </c>
    </row>
    <row r="39" spans="1:37" x14ac:dyDescent="0.2">
      <c r="A39" s="303" t="s">
        <v>355</v>
      </c>
      <c r="B39" s="304" t="s">
        <v>79</v>
      </c>
      <c r="C39" s="305">
        <v>0.47058823529411764</v>
      </c>
      <c r="D39" s="306">
        <v>0.73235294117647065</v>
      </c>
      <c r="E39" s="306">
        <v>0.45588235294117646</v>
      </c>
      <c r="F39" s="306">
        <v>0.45588235294117646</v>
      </c>
      <c r="G39" s="356">
        <v>2.5779411764705884</v>
      </c>
      <c r="H39" s="308">
        <v>1</v>
      </c>
      <c r="I39" s="309">
        <v>340</v>
      </c>
      <c r="J39" s="306">
        <v>0.19411764705882353</v>
      </c>
      <c r="K39" s="306">
        <v>0.3352941176470588</v>
      </c>
      <c r="L39" s="306">
        <v>0.24705882352941178</v>
      </c>
      <c r="M39" s="306">
        <v>0.22352941176470589</v>
      </c>
      <c r="N39" s="307">
        <v>2.5</v>
      </c>
      <c r="O39" s="309">
        <v>340</v>
      </c>
      <c r="P39" s="310">
        <v>7.9411764705882348E-2</v>
      </c>
      <c r="Q39" s="311">
        <v>0.18823529411764706</v>
      </c>
      <c r="R39" s="310">
        <v>0.24705882352941178</v>
      </c>
      <c r="S39" s="310">
        <v>0.48529411764705882</v>
      </c>
      <c r="T39" s="307">
        <v>3.138235294117647</v>
      </c>
      <c r="U39" s="309">
        <v>340</v>
      </c>
      <c r="V39" s="310">
        <v>0.33823529411764708</v>
      </c>
      <c r="W39" s="310">
        <v>0.20588235294117646</v>
      </c>
      <c r="X39" s="310">
        <v>0.25294117647058822</v>
      </c>
      <c r="Y39" s="310">
        <v>0.20294117647058824</v>
      </c>
      <c r="Z39" s="307">
        <v>2.3205882352941174</v>
      </c>
      <c r="AA39" s="309">
        <v>340</v>
      </c>
      <c r="AB39" s="310">
        <v>0.34705882352941175</v>
      </c>
      <c r="AC39" s="311">
        <v>0.19705882352941176</v>
      </c>
      <c r="AD39" s="310">
        <v>0.21176470588235294</v>
      </c>
      <c r="AE39" s="310">
        <v>0.24411764705882352</v>
      </c>
      <c r="AF39" s="307">
        <v>2.3529411764705883</v>
      </c>
      <c r="AG39" s="362">
        <v>340</v>
      </c>
      <c r="AH39" s="363">
        <v>0.48823529411764705</v>
      </c>
      <c r="AI39" s="364">
        <v>340</v>
      </c>
      <c r="AJ39" s="310">
        <v>0.22647058823529412</v>
      </c>
      <c r="AK39" s="312">
        <v>501000</v>
      </c>
    </row>
    <row r="40" spans="1:37" x14ac:dyDescent="0.2">
      <c r="A40" s="313">
        <v>3</v>
      </c>
      <c r="B40" s="314" t="s">
        <v>258</v>
      </c>
      <c r="C40" s="315"/>
      <c r="D40" s="316"/>
      <c r="E40" s="316"/>
      <c r="F40" s="316"/>
      <c r="G40" s="353"/>
      <c r="H40" s="318">
        <v>3</v>
      </c>
      <c r="I40" s="319" t="s">
        <v>356</v>
      </c>
      <c r="J40" s="316"/>
      <c r="K40" s="316"/>
      <c r="L40" s="316"/>
      <c r="M40" s="316"/>
      <c r="N40" s="317"/>
      <c r="O40" s="319" t="s">
        <v>356</v>
      </c>
      <c r="P40" s="320"/>
      <c r="Q40" s="321"/>
      <c r="R40" s="320"/>
      <c r="S40" s="320"/>
      <c r="T40" s="317"/>
      <c r="U40" s="319" t="s">
        <v>356</v>
      </c>
      <c r="V40" s="320"/>
      <c r="W40" s="320"/>
      <c r="X40" s="320"/>
      <c r="Y40" s="320"/>
      <c r="Z40" s="317"/>
      <c r="AA40" s="319" t="s">
        <v>356</v>
      </c>
      <c r="AB40" s="320"/>
      <c r="AC40" s="321"/>
      <c r="AD40" s="320"/>
      <c r="AE40" s="320"/>
      <c r="AF40" s="317"/>
      <c r="AG40" s="347"/>
      <c r="AH40" s="348"/>
      <c r="AI40" s="346"/>
      <c r="AJ40" s="320"/>
      <c r="AK40" s="324">
        <v>6091000</v>
      </c>
    </row>
    <row r="41" spans="1:37" x14ac:dyDescent="0.2">
      <c r="A41" s="313">
        <v>4</v>
      </c>
      <c r="B41" s="314" t="s">
        <v>258</v>
      </c>
      <c r="C41" s="315"/>
      <c r="D41" s="316"/>
      <c r="E41" s="316"/>
      <c r="F41" s="316"/>
      <c r="G41" s="353"/>
      <c r="H41" s="318">
        <v>3</v>
      </c>
      <c r="I41" s="319" t="s">
        <v>356</v>
      </c>
      <c r="J41" s="316"/>
      <c r="K41" s="316"/>
      <c r="L41" s="316"/>
      <c r="M41" s="316"/>
      <c r="N41" s="317"/>
      <c r="O41" s="319" t="s">
        <v>356</v>
      </c>
      <c r="P41" s="320"/>
      <c r="Q41" s="321"/>
      <c r="R41" s="320"/>
      <c r="S41" s="320"/>
      <c r="T41" s="317"/>
      <c r="U41" s="319" t="s">
        <v>356</v>
      </c>
      <c r="V41" s="320"/>
      <c r="W41" s="320"/>
      <c r="X41" s="320"/>
      <c r="Y41" s="320"/>
      <c r="Z41" s="317"/>
      <c r="AA41" s="319" t="s">
        <v>356</v>
      </c>
      <c r="AB41" s="320"/>
      <c r="AC41" s="321"/>
      <c r="AD41" s="320"/>
      <c r="AE41" s="320"/>
      <c r="AF41" s="317"/>
      <c r="AG41" s="347"/>
      <c r="AH41" s="348"/>
      <c r="AI41" s="346"/>
      <c r="AJ41" s="320"/>
      <c r="AK41" s="324">
        <v>6091000</v>
      </c>
    </row>
    <row r="42" spans="1:37" x14ac:dyDescent="0.2">
      <c r="A42" s="313">
        <v>5</v>
      </c>
      <c r="B42" s="314" t="s">
        <v>258</v>
      </c>
      <c r="C42" s="315"/>
      <c r="D42" s="316"/>
      <c r="E42" s="316"/>
      <c r="F42" s="316"/>
      <c r="G42" s="353"/>
      <c r="H42" s="318">
        <v>3</v>
      </c>
      <c r="I42" s="319" t="s">
        <v>356</v>
      </c>
      <c r="J42" s="316"/>
      <c r="K42" s="316"/>
      <c r="L42" s="316"/>
      <c r="M42" s="316"/>
      <c r="N42" s="317"/>
      <c r="O42" s="319" t="s">
        <v>356</v>
      </c>
      <c r="P42" s="320"/>
      <c r="Q42" s="321"/>
      <c r="R42" s="320"/>
      <c r="S42" s="320"/>
      <c r="T42" s="317"/>
      <c r="U42" s="319" t="s">
        <v>356</v>
      </c>
      <c r="V42" s="320"/>
      <c r="W42" s="320"/>
      <c r="X42" s="320"/>
      <c r="Y42" s="320"/>
      <c r="Z42" s="317"/>
      <c r="AA42" s="319" t="s">
        <v>356</v>
      </c>
      <c r="AB42" s="320"/>
      <c r="AC42" s="321"/>
      <c r="AD42" s="320"/>
      <c r="AE42" s="320"/>
      <c r="AF42" s="317"/>
      <c r="AG42" s="347"/>
      <c r="AH42" s="348"/>
      <c r="AI42" s="346"/>
      <c r="AJ42" s="320"/>
      <c r="AK42" s="324">
        <v>6091000</v>
      </c>
    </row>
    <row r="43" spans="1:37" x14ac:dyDescent="0.2">
      <c r="A43" s="313">
        <v>6</v>
      </c>
      <c r="B43" s="314" t="s">
        <v>258</v>
      </c>
      <c r="C43" s="315"/>
      <c r="D43" s="316"/>
      <c r="E43" s="316"/>
      <c r="F43" s="316"/>
      <c r="G43" s="353"/>
      <c r="H43" s="318">
        <v>3</v>
      </c>
      <c r="I43" s="319" t="s">
        <v>356</v>
      </c>
      <c r="J43" s="316"/>
      <c r="K43" s="316"/>
      <c r="L43" s="316"/>
      <c r="M43" s="316"/>
      <c r="N43" s="317"/>
      <c r="O43" s="319" t="s">
        <v>356</v>
      </c>
      <c r="P43" s="320"/>
      <c r="Q43" s="321"/>
      <c r="R43" s="320"/>
      <c r="S43" s="320"/>
      <c r="T43" s="317"/>
      <c r="U43" s="319" t="s">
        <v>356</v>
      </c>
      <c r="V43" s="320"/>
      <c r="W43" s="320"/>
      <c r="X43" s="320"/>
      <c r="Y43" s="320"/>
      <c r="Z43" s="317"/>
      <c r="AA43" s="319" t="s">
        <v>356</v>
      </c>
      <c r="AB43" s="320"/>
      <c r="AC43" s="321"/>
      <c r="AD43" s="320"/>
      <c r="AE43" s="320"/>
      <c r="AF43" s="317"/>
      <c r="AG43" s="347"/>
      <c r="AH43" s="348"/>
      <c r="AI43" s="346"/>
      <c r="AJ43" s="320"/>
      <c r="AK43" s="324">
        <v>6091000</v>
      </c>
    </row>
    <row r="44" spans="1:37" x14ac:dyDescent="0.2">
      <c r="A44" s="313">
        <v>7</v>
      </c>
      <c r="B44" s="314" t="s">
        <v>258</v>
      </c>
      <c r="C44" s="315"/>
      <c r="D44" s="316"/>
      <c r="E44" s="316"/>
      <c r="F44" s="316"/>
      <c r="G44" s="353"/>
      <c r="H44" s="318">
        <v>3</v>
      </c>
      <c r="I44" s="319" t="s">
        <v>356</v>
      </c>
      <c r="J44" s="316"/>
      <c r="K44" s="316"/>
      <c r="L44" s="316"/>
      <c r="M44" s="316"/>
      <c r="N44" s="317"/>
      <c r="O44" s="319" t="s">
        <v>356</v>
      </c>
      <c r="P44" s="320"/>
      <c r="Q44" s="321"/>
      <c r="R44" s="320"/>
      <c r="S44" s="320"/>
      <c r="T44" s="317"/>
      <c r="U44" s="319" t="s">
        <v>356</v>
      </c>
      <c r="V44" s="320"/>
      <c r="W44" s="320"/>
      <c r="X44" s="320"/>
      <c r="Y44" s="320"/>
      <c r="Z44" s="317"/>
      <c r="AA44" s="319" t="s">
        <v>356</v>
      </c>
      <c r="AB44" s="320"/>
      <c r="AC44" s="321"/>
      <c r="AD44" s="320"/>
      <c r="AE44" s="320"/>
      <c r="AF44" s="317"/>
      <c r="AG44" s="347"/>
      <c r="AH44" s="348"/>
      <c r="AI44" s="346"/>
      <c r="AJ44" s="320"/>
      <c r="AK44" s="324">
        <v>6091000</v>
      </c>
    </row>
    <row r="45" spans="1:37" x14ac:dyDescent="0.2">
      <c r="A45" s="313">
        <v>8</v>
      </c>
      <c r="B45" s="314" t="s">
        <v>258</v>
      </c>
      <c r="C45" s="315"/>
      <c r="D45" s="316"/>
      <c r="E45" s="316"/>
      <c r="F45" s="316"/>
      <c r="G45" s="353"/>
      <c r="H45" s="318">
        <v>3</v>
      </c>
      <c r="I45" s="319" t="s">
        <v>356</v>
      </c>
      <c r="J45" s="316"/>
      <c r="K45" s="316"/>
      <c r="L45" s="316"/>
      <c r="M45" s="316"/>
      <c r="N45" s="317"/>
      <c r="O45" s="319" t="s">
        <v>356</v>
      </c>
      <c r="P45" s="320"/>
      <c r="Q45" s="321"/>
      <c r="R45" s="320"/>
      <c r="S45" s="320"/>
      <c r="T45" s="317"/>
      <c r="U45" s="319" t="s">
        <v>356</v>
      </c>
      <c r="V45" s="320"/>
      <c r="W45" s="320"/>
      <c r="X45" s="320"/>
      <c r="Y45" s="320"/>
      <c r="Z45" s="317"/>
      <c r="AA45" s="319" t="s">
        <v>356</v>
      </c>
      <c r="AB45" s="320"/>
      <c r="AC45" s="321"/>
      <c r="AD45" s="320"/>
      <c r="AE45" s="320"/>
      <c r="AF45" s="317"/>
      <c r="AG45" s="347"/>
      <c r="AH45" s="348"/>
      <c r="AI45" s="346"/>
      <c r="AJ45" s="320"/>
      <c r="AK45" s="324">
        <v>6091000</v>
      </c>
    </row>
    <row r="46" spans="1:37" x14ac:dyDescent="0.2">
      <c r="A46" s="313">
        <v>9</v>
      </c>
      <c r="B46" s="314" t="s">
        <v>258</v>
      </c>
      <c r="C46" s="315"/>
      <c r="D46" s="316"/>
      <c r="E46" s="316"/>
      <c r="F46" s="316"/>
      <c r="G46" s="353"/>
      <c r="H46" s="318">
        <v>3</v>
      </c>
      <c r="I46" s="319" t="s">
        <v>356</v>
      </c>
      <c r="J46" s="316"/>
      <c r="K46" s="316"/>
      <c r="L46" s="316"/>
      <c r="M46" s="316"/>
      <c r="N46" s="317"/>
      <c r="O46" s="319" t="s">
        <v>356</v>
      </c>
      <c r="P46" s="320"/>
      <c r="Q46" s="321"/>
      <c r="R46" s="320"/>
      <c r="S46" s="320"/>
      <c r="T46" s="317"/>
      <c r="U46" s="319" t="s">
        <v>356</v>
      </c>
      <c r="V46" s="320"/>
      <c r="W46" s="320"/>
      <c r="X46" s="320"/>
      <c r="Y46" s="320"/>
      <c r="Z46" s="317"/>
      <c r="AA46" s="319" t="s">
        <v>356</v>
      </c>
      <c r="AB46" s="320"/>
      <c r="AC46" s="321"/>
      <c r="AD46" s="320"/>
      <c r="AE46" s="320"/>
      <c r="AF46" s="317"/>
      <c r="AG46" s="347"/>
      <c r="AH46" s="348"/>
      <c r="AI46" s="346"/>
      <c r="AJ46" s="320"/>
      <c r="AK46" s="324">
        <v>6091000</v>
      </c>
    </row>
    <row r="47" spans="1:37" x14ac:dyDescent="0.2">
      <c r="A47" s="313">
        <v>10</v>
      </c>
      <c r="B47" s="314" t="s">
        <v>258</v>
      </c>
      <c r="C47" s="315"/>
      <c r="D47" s="316"/>
      <c r="E47" s="316"/>
      <c r="F47" s="316"/>
      <c r="G47" s="353"/>
      <c r="H47" s="318">
        <v>3</v>
      </c>
      <c r="I47" s="319" t="s">
        <v>356</v>
      </c>
      <c r="J47" s="316"/>
      <c r="K47" s="316"/>
      <c r="L47" s="316"/>
      <c r="M47" s="316"/>
      <c r="N47" s="317"/>
      <c r="O47" s="319" t="s">
        <v>356</v>
      </c>
      <c r="P47" s="320"/>
      <c r="Q47" s="321"/>
      <c r="R47" s="320"/>
      <c r="S47" s="320"/>
      <c r="T47" s="317"/>
      <c r="U47" s="319" t="s">
        <v>356</v>
      </c>
      <c r="V47" s="320"/>
      <c r="W47" s="320"/>
      <c r="X47" s="320"/>
      <c r="Y47" s="320"/>
      <c r="Z47" s="317"/>
      <c r="AA47" s="319" t="s">
        <v>356</v>
      </c>
      <c r="AB47" s="320"/>
      <c r="AC47" s="321"/>
      <c r="AD47" s="320"/>
      <c r="AE47" s="320"/>
      <c r="AF47" s="317"/>
      <c r="AG47" s="347"/>
      <c r="AH47" s="348"/>
      <c r="AI47" s="346"/>
      <c r="AJ47" s="320"/>
      <c r="AK47" s="324">
        <v>6091000</v>
      </c>
    </row>
    <row r="48" spans="1:37" x14ac:dyDescent="0.2">
      <c r="A48" s="303" t="s">
        <v>355</v>
      </c>
      <c r="B48" s="304" t="s">
        <v>258</v>
      </c>
      <c r="C48" s="305"/>
      <c r="D48" s="306"/>
      <c r="E48" s="306"/>
      <c r="F48" s="306"/>
      <c r="G48" s="356"/>
      <c r="H48" s="308">
        <v>3</v>
      </c>
      <c r="I48" s="309"/>
      <c r="J48" s="306"/>
      <c r="K48" s="306"/>
      <c r="L48" s="306"/>
      <c r="M48" s="306"/>
      <c r="N48" s="307"/>
      <c r="O48" s="309"/>
      <c r="P48" s="310"/>
      <c r="Q48" s="311"/>
      <c r="R48" s="310"/>
      <c r="S48" s="310"/>
      <c r="T48" s="307"/>
      <c r="U48" s="309"/>
      <c r="V48" s="310"/>
      <c r="W48" s="310"/>
      <c r="X48" s="310"/>
      <c r="Y48" s="310"/>
      <c r="Z48" s="307"/>
      <c r="AA48" s="309"/>
      <c r="AB48" s="310"/>
      <c r="AC48" s="311"/>
      <c r="AD48" s="310"/>
      <c r="AE48" s="310"/>
      <c r="AF48" s="307"/>
      <c r="AG48" s="362"/>
      <c r="AH48" s="363"/>
      <c r="AI48" s="364"/>
      <c r="AJ48" s="310"/>
      <c r="AK48" s="312">
        <v>6091000</v>
      </c>
    </row>
    <row r="49" spans="1:37" x14ac:dyDescent="0.2">
      <c r="A49" s="313">
        <v>3</v>
      </c>
      <c r="B49" s="314" t="s">
        <v>259</v>
      </c>
      <c r="C49" s="315"/>
      <c r="D49" s="316"/>
      <c r="E49" s="316"/>
      <c r="F49" s="316"/>
      <c r="G49" s="353"/>
      <c r="H49" s="318">
        <v>3</v>
      </c>
      <c r="I49" s="319" t="s">
        <v>356</v>
      </c>
      <c r="J49" s="316"/>
      <c r="K49" s="316"/>
      <c r="L49" s="316"/>
      <c r="M49" s="316"/>
      <c r="N49" s="317"/>
      <c r="O49" s="319" t="s">
        <v>356</v>
      </c>
      <c r="P49" s="320"/>
      <c r="Q49" s="321"/>
      <c r="R49" s="320"/>
      <c r="S49" s="320"/>
      <c r="T49" s="317"/>
      <c r="U49" s="319" t="s">
        <v>356</v>
      </c>
      <c r="V49" s="320"/>
      <c r="W49" s="320"/>
      <c r="X49" s="320"/>
      <c r="Y49" s="320"/>
      <c r="Z49" s="317"/>
      <c r="AA49" s="319" t="s">
        <v>356</v>
      </c>
      <c r="AB49" s="320"/>
      <c r="AC49" s="321"/>
      <c r="AD49" s="320"/>
      <c r="AE49" s="320"/>
      <c r="AF49" s="317"/>
      <c r="AG49" s="347"/>
      <c r="AH49" s="348"/>
      <c r="AI49" s="346"/>
      <c r="AJ49" s="320"/>
      <c r="AK49" s="324">
        <v>6092000</v>
      </c>
    </row>
    <row r="50" spans="1:37" x14ac:dyDescent="0.2">
      <c r="A50" s="313">
        <v>4</v>
      </c>
      <c r="B50" s="314" t="s">
        <v>259</v>
      </c>
      <c r="C50" s="315"/>
      <c r="D50" s="316"/>
      <c r="E50" s="316"/>
      <c r="F50" s="316"/>
      <c r="G50" s="353"/>
      <c r="H50" s="318">
        <v>3</v>
      </c>
      <c r="I50" s="319" t="s">
        <v>356</v>
      </c>
      <c r="J50" s="316"/>
      <c r="K50" s="316"/>
      <c r="L50" s="316"/>
      <c r="M50" s="316"/>
      <c r="N50" s="317"/>
      <c r="O50" s="319" t="s">
        <v>356</v>
      </c>
      <c r="P50" s="320"/>
      <c r="Q50" s="321"/>
      <c r="R50" s="320"/>
      <c r="S50" s="320"/>
      <c r="T50" s="317"/>
      <c r="U50" s="319" t="s">
        <v>356</v>
      </c>
      <c r="V50" s="320"/>
      <c r="W50" s="320"/>
      <c r="X50" s="320"/>
      <c r="Y50" s="320"/>
      <c r="Z50" s="317"/>
      <c r="AA50" s="319" t="s">
        <v>356</v>
      </c>
      <c r="AB50" s="320"/>
      <c r="AC50" s="321"/>
      <c r="AD50" s="320"/>
      <c r="AE50" s="320"/>
      <c r="AF50" s="317"/>
      <c r="AG50" s="347"/>
      <c r="AH50" s="348"/>
      <c r="AI50" s="346"/>
      <c r="AJ50" s="320"/>
      <c r="AK50" s="324">
        <v>6092000</v>
      </c>
    </row>
    <row r="51" spans="1:37" x14ac:dyDescent="0.2">
      <c r="A51" s="313">
        <v>5</v>
      </c>
      <c r="B51" s="314" t="s">
        <v>259</v>
      </c>
      <c r="C51" s="315">
        <v>0</v>
      </c>
      <c r="D51" s="316">
        <v>0.15384615384615385</v>
      </c>
      <c r="E51" s="316">
        <v>0</v>
      </c>
      <c r="F51" s="316">
        <v>7.6923076923076927E-2</v>
      </c>
      <c r="G51" s="353">
        <v>1.1923076923076925</v>
      </c>
      <c r="H51" s="318">
        <v>3</v>
      </c>
      <c r="I51" s="319">
        <v>13</v>
      </c>
      <c r="J51" s="316">
        <v>0.69230769230769229</v>
      </c>
      <c r="K51" s="316">
        <v>0.30769230769230771</v>
      </c>
      <c r="L51" s="316">
        <v>0</v>
      </c>
      <c r="M51" s="316">
        <v>0</v>
      </c>
      <c r="N51" s="317">
        <v>1.3076923076923077</v>
      </c>
      <c r="O51" s="319">
        <v>13</v>
      </c>
      <c r="P51" s="320">
        <v>0.61538461538461542</v>
      </c>
      <c r="Q51" s="321">
        <v>0.23076923076923078</v>
      </c>
      <c r="R51" s="320">
        <v>7.6923076923076927E-2</v>
      </c>
      <c r="S51" s="320">
        <v>7.6923076923076927E-2</v>
      </c>
      <c r="T51" s="317">
        <v>1.0769230769230771</v>
      </c>
      <c r="U51" s="319">
        <v>13</v>
      </c>
      <c r="V51" s="320">
        <v>0.92307692307692313</v>
      </c>
      <c r="W51" s="320">
        <v>7.6923076923076927E-2</v>
      </c>
      <c r="X51" s="320">
        <v>0</v>
      </c>
      <c r="Y51" s="320">
        <v>0</v>
      </c>
      <c r="Z51" s="317">
        <v>1.0769230769230771</v>
      </c>
      <c r="AA51" s="319">
        <v>13</v>
      </c>
      <c r="AB51" s="320">
        <v>0.84615384615384615</v>
      </c>
      <c r="AC51" s="321">
        <v>7.6923076923076927E-2</v>
      </c>
      <c r="AD51" s="320">
        <v>0</v>
      </c>
      <c r="AE51" s="320">
        <v>7.6923076923076927E-2</v>
      </c>
      <c r="AF51" s="317">
        <v>1.3076923076923077</v>
      </c>
      <c r="AG51" s="347">
        <v>13</v>
      </c>
      <c r="AH51" s="348">
        <v>7.6923076923076927E-2</v>
      </c>
      <c r="AI51" s="346">
        <v>13</v>
      </c>
      <c r="AJ51" s="320">
        <v>0</v>
      </c>
      <c r="AK51" s="324">
        <v>6092000</v>
      </c>
    </row>
    <row r="52" spans="1:37" x14ac:dyDescent="0.2">
      <c r="A52" s="313">
        <v>6</v>
      </c>
      <c r="B52" s="314" t="s">
        <v>259</v>
      </c>
      <c r="C52" s="315"/>
      <c r="D52" s="316"/>
      <c r="E52" s="316"/>
      <c r="F52" s="316"/>
      <c r="G52" s="353"/>
      <c r="H52" s="318">
        <v>3</v>
      </c>
      <c r="I52" s="319" t="s">
        <v>356</v>
      </c>
      <c r="J52" s="316"/>
      <c r="K52" s="316"/>
      <c r="L52" s="316"/>
      <c r="M52" s="316"/>
      <c r="N52" s="317"/>
      <c r="O52" s="319" t="s">
        <v>356</v>
      </c>
      <c r="P52" s="320"/>
      <c r="Q52" s="321"/>
      <c r="R52" s="320"/>
      <c r="S52" s="320"/>
      <c r="T52" s="317"/>
      <c r="U52" s="319" t="s">
        <v>356</v>
      </c>
      <c r="V52" s="320"/>
      <c r="W52" s="320"/>
      <c r="X52" s="320"/>
      <c r="Y52" s="320"/>
      <c r="Z52" s="317"/>
      <c r="AA52" s="319" t="s">
        <v>356</v>
      </c>
      <c r="AB52" s="320"/>
      <c r="AC52" s="321"/>
      <c r="AD52" s="320"/>
      <c r="AE52" s="320"/>
      <c r="AF52" s="317"/>
      <c r="AG52" s="347"/>
      <c r="AH52" s="348"/>
      <c r="AI52" s="346"/>
      <c r="AJ52" s="320"/>
      <c r="AK52" s="324">
        <v>6092000</v>
      </c>
    </row>
    <row r="53" spans="1:37" x14ac:dyDescent="0.2">
      <c r="A53" s="313">
        <v>7</v>
      </c>
      <c r="B53" s="314" t="s">
        <v>259</v>
      </c>
      <c r="C53" s="315"/>
      <c r="D53" s="316"/>
      <c r="E53" s="316"/>
      <c r="F53" s="316"/>
      <c r="G53" s="353"/>
      <c r="H53" s="318">
        <v>3</v>
      </c>
      <c r="I53" s="319" t="s">
        <v>356</v>
      </c>
      <c r="J53" s="316"/>
      <c r="K53" s="316"/>
      <c r="L53" s="316"/>
      <c r="M53" s="316"/>
      <c r="N53" s="317"/>
      <c r="O53" s="319" t="s">
        <v>356</v>
      </c>
      <c r="P53" s="320"/>
      <c r="Q53" s="321"/>
      <c r="R53" s="320"/>
      <c r="S53" s="320"/>
      <c r="T53" s="317"/>
      <c r="U53" s="319" t="s">
        <v>356</v>
      </c>
      <c r="V53" s="320"/>
      <c r="W53" s="320"/>
      <c r="X53" s="320"/>
      <c r="Y53" s="320"/>
      <c r="Z53" s="317"/>
      <c r="AA53" s="319" t="s">
        <v>356</v>
      </c>
      <c r="AB53" s="320"/>
      <c r="AC53" s="321"/>
      <c r="AD53" s="320"/>
      <c r="AE53" s="320"/>
      <c r="AF53" s="317"/>
      <c r="AG53" s="347"/>
      <c r="AH53" s="348"/>
      <c r="AI53" s="346"/>
      <c r="AJ53" s="320"/>
      <c r="AK53" s="324">
        <v>6092000</v>
      </c>
    </row>
    <row r="54" spans="1:37" x14ac:dyDescent="0.2">
      <c r="A54" s="313">
        <v>8</v>
      </c>
      <c r="B54" s="314" t="s">
        <v>259</v>
      </c>
      <c r="C54" s="315">
        <v>0</v>
      </c>
      <c r="D54" s="316">
        <v>0</v>
      </c>
      <c r="E54" s="316">
        <v>0</v>
      </c>
      <c r="F54" s="316">
        <v>8.3333333333333329E-2</v>
      </c>
      <c r="G54" s="353">
        <v>1.0416666666666665</v>
      </c>
      <c r="H54" s="318">
        <v>3</v>
      </c>
      <c r="I54" s="319">
        <v>12</v>
      </c>
      <c r="J54" s="316">
        <v>1</v>
      </c>
      <c r="K54" s="316">
        <v>0</v>
      </c>
      <c r="L54" s="316">
        <v>0</v>
      </c>
      <c r="M54" s="316">
        <v>0</v>
      </c>
      <c r="N54" s="317">
        <v>1</v>
      </c>
      <c r="O54" s="319">
        <v>12</v>
      </c>
      <c r="P54" s="320">
        <v>0.91666666666666663</v>
      </c>
      <c r="Q54" s="321">
        <v>8.3333333333333329E-2</v>
      </c>
      <c r="R54" s="320">
        <v>0</v>
      </c>
      <c r="S54" s="320">
        <v>0</v>
      </c>
      <c r="T54" s="317">
        <v>1</v>
      </c>
      <c r="U54" s="319">
        <v>12</v>
      </c>
      <c r="V54" s="320">
        <v>1</v>
      </c>
      <c r="W54" s="320">
        <v>0</v>
      </c>
      <c r="X54" s="320">
        <v>0</v>
      </c>
      <c r="Y54" s="320">
        <v>0</v>
      </c>
      <c r="Z54" s="317">
        <v>1</v>
      </c>
      <c r="AA54" s="319">
        <v>12</v>
      </c>
      <c r="AB54" s="320">
        <v>0.91666666666666663</v>
      </c>
      <c r="AC54" s="321">
        <v>0</v>
      </c>
      <c r="AD54" s="320">
        <v>8.3333333333333329E-2</v>
      </c>
      <c r="AE54" s="320">
        <v>0</v>
      </c>
      <c r="AF54" s="317">
        <v>1.1666666666666665</v>
      </c>
      <c r="AG54" s="347">
        <v>12</v>
      </c>
      <c r="AH54" s="348">
        <v>0</v>
      </c>
      <c r="AI54" s="346">
        <v>12</v>
      </c>
      <c r="AJ54" s="320">
        <v>0</v>
      </c>
      <c r="AK54" s="324">
        <v>6092000</v>
      </c>
    </row>
    <row r="55" spans="1:37" x14ac:dyDescent="0.2">
      <c r="A55" s="313">
        <v>9</v>
      </c>
      <c r="B55" s="314" t="s">
        <v>259</v>
      </c>
      <c r="C55" s="315"/>
      <c r="D55" s="316"/>
      <c r="E55" s="316"/>
      <c r="F55" s="316"/>
      <c r="G55" s="353"/>
      <c r="H55" s="318">
        <v>3</v>
      </c>
      <c r="I55" s="319" t="s">
        <v>356</v>
      </c>
      <c r="J55" s="316"/>
      <c r="K55" s="316"/>
      <c r="L55" s="316"/>
      <c r="M55" s="316"/>
      <c r="N55" s="317"/>
      <c r="O55" s="319" t="s">
        <v>356</v>
      </c>
      <c r="P55" s="320"/>
      <c r="Q55" s="321"/>
      <c r="R55" s="320"/>
      <c r="S55" s="320"/>
      <c r="T55" s="317"/>
      <c r="U55" s="319" t="s">
        <v>356</v>
      </c>
      <c r="V55" s="320"/>
      <c r="W55" s="320"/>
      <c r="X55" s="320"/>
      <c r="Y55" s="320"/>
      <c r="Z55" s="317"/>
      <c r="AA55" s="319" t="s">
        <v>356</v>
      </c>
      <c r="AB55" s="320"/>
      <c r="AC55" s="321"/>
      <c r="AD55" s="320"/>
      <c r="AE55" s="320"/>
      <c r="AF55" s="317"/>
      <c r="AG55" s="347"/>
      <c r="AH55" s="348"/>
      <c r="AI55" s="346"/>
      <c r="AJ55" s="320"/>
      <c r="AK55" s="324">
        <v>6092000</v>
      </c>
    </row>
    <row r="56" spans="1:37" x14ac:dyDescent="0.2">
      <c r="A56" s="313">
        <v>10</v>
      </c>
      <c r="B56" s="314" t="s">
        <v>259</v>
      </c>
      <c r="C56" s="315"/>
      <c r="D56" s="316"/>
      <c r="E56" s="316"/>
      <c r="F56" s="316"/>
      <c r="G56" s="353"/>
      <c r="H56" s="318">
        <v>3</v>
      </c>
      <c r="I56" s="319" t="s">
        <v>356</v>
      </c>
      <c r="J56" s="316"/>
      <c r="K56" s="316"/>
      <c r="L56" s="316"/>
      <c r="M56" s="316"/>
      <c r="N56" s="317"/>
      <c r="O56" s="319" t="s">
        <v>356</v>
      </c>
      <c r="P56" s="320"/>
      <c r="Q56" s="321"/>
      <c r="R56" s="320"/>
      <c r="S56" s="320"/>
      <c r="T56" s="317"/>
      <c r="U56" s="319" t="s">
        <v>356</v>
      </c>
      <c r="V56" s="320"/>
      <c r="W56" s="320"/>
      <c r="X56" s="320"/>
      <c r="Y56" s="320"/>
      <c r="Z56" s="317"/>
      <c r="AA56" s="319" t="s">
        <v>356</v>
      </c>
      <c r="AB56" s="320"/>
      <c r="AC56" s="321"/>
      <c r="AD56" s="320"/>
      <c r="AE56" s="320"/>
      <c r="AF56" s="317"/>
      <c r="AG56" s="347"/>
      <c r="AH56" s="348"/>
      <c r="AI56" s="346"/>
      <c r="AJ56" s="320"/>
      <c r="AK56" s="324">
        <v>6092000</v>
      </c>
    </row>
    <row r="57" spans="1:37" x14ac:dyDescent="0.2">
      <c r="A57" s="303" t="s">
        <v>355</v>
      </c>
      <c r="B57" s="304" t="s">
        <v>259</v>
      </c>
      <c r="C57" s="305">
        <v>0</v>
      </c>
      <c r="D57" s="306">
        <v>0.08</v>
      </c>
      <c r="E57" s="306">
        <v>0</v>
      </c>
      <c r="F57" s="306">
        <v>0.08</v>
      </c>
      <c r="G57" s="356">
        <v>1.2000000000000002</v>
      </c>
      <c r="H57" s="308">
        <v>3</v>
      </c>
      <c r="I57" s="309">
        <v>25</v>
      </c>
      <c r="J57" s="306">
        <v>0.84</v>
      </c>
      <c r="K57" s="306">
        <v>0.16</v>
      </c>
      <c r="L57" s="306">
        <v>0</v>
      </c>
      <c r="M57" s="306">
        <v>0</v>
      </c>
      <c r="N57" s="307">
        <v>1.1599999999999999</v>
      </c>
      <c r="O57" s="309">
        <v>25</v>
      </c>
      <c r="P57" s="310">
        <v>0.76</v>
      </c>
      <c r="Q57" s="311">
        <v>0.16</v>
      </c>
      <c r="R57" s="310">
        <v>0.04</v>
      </c>
      <c r="S57" s="310">
        <v>0.04</v>
      </c>
      <c r="T57" s="307">
        <v>1.36</v>
      </c>
      <c r="U57" s="309">
        <v>25</v>
      </c>
      <c r="V57" s="310">
        <v>0.96</v>
      </c>
      <c r="W57" s="310">
        <v>0.04</v>
      </c>
      <c r="X57" s="310">
        <v>0</v>
      </c>
      <c r="Y57" s="310">
        <v>0</v>
      </c>
      <c r="Z57" s="307">
        <v>1.04</v>
      </c>
      <c r="AA57" s="309">
        <v>25</v>
      </c>
      <c r="AB57" s="310">
        <v>0.88</v>
      </c>
      <c r="AC57" s="311">
        <v>0.04</v>
      </c>
      <c r="AD57" s="310">
        <v>0.04</v>
      </c>
      <c r="AE57" s="310">
        <v>0.04</v>
      </c>
      <c r="AF57" s="307">
        <v>1.24</v>
      </c>
      <c r="AG57" s="362">
        <v>25</v>
      </c>
      <c r="AH57" s="363">
        <v>0.04</v>
      </c>
      <c r="AI57" s="364">
        <v>25</v>
      </c>
      <c r="AJ57" s="310">
        <v>0</v>
      </c>
      <c r="AK57" s="312">
        <v>6092000</v>
      </c>
    </row>
    <row r="58" spans="1:37" x14ac:dyDescent="0.2">
      <c r="A58" s="313">
        <v>3</v>
      </c>
      <c r="B58" s="314" t="s">
        <v>266</v>
      </c>
      <c r="C58" s="315">
        <v>0.43065693430656932</v>
      </c>
      <c r="D58" s="316">
        <v>0.65693430656934304</v>
      </c>
      <c r="E58" s="316">
        <v>0.27007299270072993</v>
      </c>
      <c r="F58" s="316">
        <v>0.35766423357664234</v>
      </c>
      <c r="G58" s="353">
        <v>2.0875912408759127</v>
      </c>
      <c r="H58" s="318">
        <v>4</v>
      </c>
      <c r="I58" s="319">
        <v>137</v>
      </c>
      <c r="J58" s="316">
        <v>0.20437956204379562</v>
      </c>
      <c r="K58" s="316">
        <v>0.36496350364963503</v>
      </c>
      <c r="L58" s="316">
        <v>0.30656934306569344</v>
      </c>
      <c r="M58" s="316">
        <v>0.12408759124087591</v>
      </c>
      <c r="N58" s="317">
        <v>2.3503649635036497</v>
      </c>
      <c r="O58" s="319">
        <v>137</v>
      </c>
      <c r="P58" s="320">
        <v>6.569343065693431E-2</v>
      </c>
      <c r="Q58" s="321">
        <v>0.27737226277372262</v>
      </c>
      <c r="R58" s="320">
        <v>0.19708029197080293</v>
      </c>
      <c r="S58" s="320">
        <v>0.45985401459854014</v>
      </c>
      <c r="T58" s="317">
        <v>1.9781021897810218</v>
      </c>
      <c r="U58" s="319">
        <v>137</v>
      </c>
      <c r="V58" s="320">
        <v>0.47445255474452552</v>
      </c>
      <c r="W58" s="320">
        <v>0.25547445255474455</v>
      </c>
      <c r="X58" s="320">
        <v>8.7591240875912413E-2</v>
      </c>
      <c r="Y58" s="320">
        <v>0.18248175182481752</v>
      </c>
      <c r="Z58" s="317">
        <v>1.9781021897810218</v>
      </c>
      <c r="AA58" s="319">
        <v>137</v>
      </c>
      <c r="AB58" s="320">
        <v>0.51094890510948909</v>
      </c>
      <c r="AC58" s="321">
        <v>0.13138686131386862</v>
      </c>
      <c r="AD58" s="320">
        <v>0.16058394160583941</v>
      </c>
      <c r="AE58" s="320">
        <v>0.19708029197080293</v>
      </c>
      <c r="AF58" s="317">
        <v>2.0437956204379564</v>
      </c>
      <c r="AG58" s="347">
        <v>137</v>
      </c>
      <c r="AH58" s="348">
        <v>0.30656934306569344</v>
      </c>
      <c r="AI58" s="346">
        <v>137</v>
      </c>
      <c r="AJ58" s="320">
        <v>0.13868613138686131</v>
      </c>
      <c r="AK58" s="324">
        <v>1002000</v>
      </c>
    </row>
    <row r="59" spans="1:37" x14ac:dyDescent="0.2">
      <c r="A59" s="313">
        <v>4</v>
      </c>
      <c r="B59" s="314" t="s">
        <v>266</v>
      </c>
      <c r="C59" s="315">
        <v>0.39610389610389612</v>
      </c>
      <c r="D59" s="316">
        <v>0.6797385620915033</v>
      </c>
      <c r="E59" s="316">
        <v>0.39610389610389612</v>
      </c>
      <c r="F59" s="316">
        <v>0.41830065359477125</v>
      </c>
      <c r="G59" s="353">
        <v>2.2633795942619472</v>
      </c>
      <c r="H59" s="318">
        <v>4</v>
      </c>
      <c r="I59" s="319">
        <v>154</v>
      </c>
      <c r="J59" s="316">
        <v>0.12987012987012986</v>
      </c>
      <c r="K59" s="316">
        <v>0.47402597402597402</v>
      </c>
      <c r="L59" s="316">
        <v>0.31818181818181818</v>
      </c>
      <c r="M59" s="316">
        <v>7.792207792207792E-2</v>
      </c>
      <c r="N59" s="317">
        <v>2.3441558441558445</v>
      </c>
      <c r="O59" s="319">
        <v>153</v>
      </c>
      <c r="P59" s="320">
        <v>0.11764705882352941</v>
      </c>
      <c r="Q59" s="321">
        <v>0.20261437908496732</v>
      </c>
      <c r="R59" s="320">
        <v>0.33333333333333331</v>
      </c>
      <c r="S59" s="320">
        <v>0.34640522875816993</v>
      </c>
      <c r="T59" s="317">
        <v>2.2337662337662336</v>
      </c>
      <c r="U59" s="319">
        <v>154</v>
      </c>
      <c r="V59" s="320">
        <v>0.32467532467532467</v>
      </c>
      <c r="W59" s="320">
        <v>0.2792207792207792</v>
      </c>
      <c r="X59" s="320">
        <v>0.23376623376623376</v>
      </c>
      <c r="Y59" s="320">
        <v>0.16233766233766234</v>
      </c>
      <c r="Z59" s="317">
        <v>2.2337662337662336</v>
      </c>
      <c r="AA59" s="319">
        <v>153</v>
      </c>
      <c r="AB59" s="320">
        <v>0.34640522875816993</v>
      </c>
      <c r="AC59" s="321">
        <v>0.23529411764705882</v>
      </c>
      <c r="AD59" s="320">
        <v>0.24836601307189543</v>
      </c>
      <c r="AE59" s="320">
        <v>0.16993464052287582</v>
      </c>
      <c r="AF59" s="317">
        <v>2.2418300653594772</v>
      </c>
      <c r="AG59" s="347">
        <v>153</v>
      </c>
      <c r="AH59" s="348">
        <v>0.39215686274509803</v>
      </c>
      <c r="AI59" s="346">
        <v>153</v>
      </c>
      <c r="AJ59" s="320">
        <v>0.17647058823529413</v>
      </c>
      <c r="AK59" s="324">
        <v>1002000</v>
      </c>
    </row>
    <row r="60" spans="1:37" x14ac:dyDescent="0.2">
      <c r="A60" s="313">
        <v>5</v>
      </c>
      <c r="B60" s="314" t="s">
        <v>266</v>
      </c>
      <c r="C60" s="315">
        <v>0.36363636363636365</v>
      </c>
      <c r="D60" s="316">
        <v>0.73426573426573427</v>
      </c>
      <c r="E60" s="316">
        <v>0.38461538461538464</v>
      </c>
      <c r="F60" s="316">
        <v>0.37062937062937062</v>
      </c>
      <c r="G60" s="353">
        <v>2.1905594405594409</v>
      </c>
      <c r="H60" s="318">
        <v>4</v>
      </c>
      <c r="I60" s="319">
        <v>143</v>
      </c>
      <c r="J60" s="316">
        <v>0.18181818181818182</v>
      </c>
      <c r="K60" s="316">
        <v>0.45454545454545453</v>
      </c>
      <c r="L60" s="316">
        <v>0.2937062937062937</v>
      </c>
      <c r="M60" s="316">
        <v>6.9930069930069935E-2</v>
      </c>
      <c r="N60" s="317">
        <v>2.2517482517482517</v>
      </c>
      <c r="O60" s="319">
        <v>143</v>
      </c>
      <c r="P60" s="320">
        <v>5.5944055944055944E-2</v>
      </c>
      <c r="Q60" s="321">
        <v>0.20979020979020979</v>
      </c>
      <c r="R60" s="320">
        <v>0.37062937062937062</v>
      </c>
      <c r="S60" s="320">
        <v>0.36363636363636365</v>
      </c>
      <c r="T60" s="317">
        <v>2.20979020979021</v>
      </c>
      <c r="U60" s="319">
        <v>143</v>
      </c>
      <c r="V60" s="320">
        <v>0.37062937062937062</v>
      </c>
      <c r="W60" s="320">
        <v>0.24475524475524477</v>
      </c>
      <c r="X60" s="320">
        <v>0.1888111888111888</v>
      </c>
      <c r="Y60" s="320">
        <v>0.19580419580419581</v>
      </c>
      <c r="Z60" s="317">
        <v>2.20979020979021</v>
      </c>
      <c r="AA60" s="319">
        <v>143</v>
      </c>
      <c r="AB60" s="320">
        <v>0.41958041958041958</v>
      </c>
      <c r="AC60" s="321">
        <v>0.20979020979020979</v>
      </c>
      <c r="AD60" s="320">
        <v>0.23076923076923078</v>
      </c>
      <c r="AE60" s="320">
        <v>0.13986013986013987</v>
      </c>
      <c r="AF60" s="317">
        <v>2.0909090909090908</v>
      </c>
      <c r="AG60" s="347">
        <v>143</v>
      </c>
      <c r="AH60" s="348">
        <v>0.36363636363636365</v>
      </c>
      <c r="AI60" s="346">
        <v>143</v>
      </c>
      <c r="AJ60" s="320">
        <v>0.13286713286713286</v>
      </c>
      <c r="AK60" s="324">
        <v>1002000</v>
      </c>
    </row>
    <row r="61" spans="1:37" x14ac:dyDescent="0.2">
      <c r="A61" s="313">
        <v>6</v>
      </c>
      <c r="B61" s="314" t="s">
        <v>266</v>
      </c>
      <c r="C61" s="315">
        <v>0.46323529411764708</v>
      </c>
      <c r="D61" s="316">
        <v>0.70588235294117652</v>
      </c>
      <c r="E61" s="316">
        <v>0.41911764705882354</v>
      </c>
      <c r="F61" s="316">
        <v>0.45588235294117646</v>
      </c>
      <c r="G61" s="353">
        <v>2.319852941176471</v>
      </c>
      <c r="H61" s="318">
        <v>4</v>
      </c>
      <c r="I61" s="319">
        <v>136</v>
      </c>
      <c r="J61" s="316">
        <v>0.13235294117647059</v>
      </c>
      <c r="K61" s="316">
        <v>0.40441176470588236</v>
      </c>
      <c r="L61" s="316">
        <v>0.30882352941176472</v>
      </c>
      <c r="M61" s="316">
        <v>0.15441176470588236</v>
      </c>
      <c r="N61" s="317">
        <v>2.4852941176470589</v>
      </c>
      <c r="O61" s="319">
        <v>136</v>
      </c>
      <c r="P61" s="320">
        <v>7.3529411764705885E-2</v>
      </c>
      <c r="Q61" s="321">
        <v>0.22058823529411764</v>
      </c>
      <c r="R61" s="320">
        <v>0.26470588235294118</v>
      </c>
      <c r="S61" s="320">
        <v>0.44117647058823528</v>
      </c>
      <c r="T61" s="317">
        <v>2.2205882352941178</v>
      </c>
      <c r="U61" s="319">
        <v>136</v>
      </c>
      <c r="V61" s="320">
        <v>0.36764705882352944</v>
      </c>
      <c r="W61" s="320">
        <v>0.21323529411764705</v>
      </c>
      <c r="X61" s="320">
        <v>0.25</v>
      </c>
      <c r="Y61" s="320">
        <v>0.16911764705882354</v>
      </c>
      <c r="Z61" s="317">
        <v>2.2205882352941178</v>
      </c>
      <c r="AA61" s="319">
        <v>136</v>
      </c>
      <c r="AB61" s="320">
        <v>0.29411764705882354</v>
      </c>
      <c r="AC61" s="321">
        <v>0.25</v>
      </c>
      <c r="AD61" s="320">
        <v>0.26470588235294118</v>
      </c>
      <c r="AE61" s="320">
        <v>0.19117647058823528</v>
      </c>
      <c r="AF61" s="317">
        <v>2.3529411764705883</v>
      </c>
      <c r="AG61" s="347">
        <v>136</v>
      </c>
      <c r="AH61" s="348">
        <v>0.36029411764705882</v>
      </c>
      <c r="AI61" s="346">
        <v>136</v>
      </c>
      <c r="AJ61" s="320">
        <v>0.15441176470588236</v>
      </c>
      <c r="AK61" s="324">
        <v>1002000</v>
      </c>
    </row>
    <row r="62" spans="1:37" x14ac:dyDescent="0.2">
      <c r="A62" s="313">
        <v>7</v>
      </c>
      <c r="B62" s="314" t="s">
        <v>266</v>
      </c>
      <c r="C62" s="315">
        <v>0.41610738255033558</v>
      </c>
      <c r="D62" s="316">
        <v>0.68456375838926176</v>
      </c>
      <c r="E62" s="316">
        <v>0.35570469798657717</v>
      </c>
      <c r="F62" s="316">
        <v>0.43624161073825501</v>
      </c>
      <c r="G62" s="353">
        <v>2.1828859060402688</v>
      </c>
      <c r="H62" s="318">
        <v>4</v>
      </c>
      <c r="I62" s="319">
        <v>149</v>
      </c>
      <c r="J62" s="316">
        <v>0.3087248322147651</v>
      </c>
      <c r="K62" s="316">
        <v>0.27516778523489932</v>
      </c>
      <c r="L62" s="316">
        <v>0.24832214765100671</v>
      </c>
      <c r="M62" s="316">
        <v>0.16778523489932887</v>
      </c>
      <c r="N62" s="317">
        <v>2.2751677852348995</v>
      </c>
      <c r="O62" s="319">
        <v>149</v>
      </c>
      <c r="P62" s="320">
        <v>8.0536912751677847E-2</v>
      </c>
      <c r="Q62" s="321">
        <v>0.2348993288590604</v>
      </c>
      <c r="R62" s="320">
        <v>0.22147651006711411</v>
      </c>
      <c r="S62" s="320">
        <v>0.46308724832214765</v>
      </c>
      <c r="T62" s="317">
        <v>2.1006711409395975</v>
      </c>
      <c r="U62" s="319">
        <v>149</v>
      </c>
      <c r="V62" s="320">
        <v>0.34899328859060402</v>
      </c>
      <c r="W62" s="320">
        <v>0.29530201342281881</v>
      </c>
      <c r="X62" s="320">
        <v>0.26174496644295303</v>
      </c>
      <c r="Y62" s="320">
        <v>9.3959731543624164E-2</v>
      </c>
      <c r="Z62" s="317">
        <v>2.1006711409395975</v>
      </c>
      <c r="AA62" s="319">
        <v>149</v>
      </c>
      <c r="AB62" s="320">
        <v>0.40268456375838924</v>
      </c>
      <c r="AC62" s="321">
        <v>0.16107382550335569</v>
      </c>
      <c r="AD62" s="320">
        <v>0.21476510067114093</v>
      </c>
      <c r="AE62" s="320">
        <v>0.22147651006711411</v>
      </c>
      <c r="AF62" s="317">
        <v>2.2550335570469797</v>
      </c>
      <c r="AG62" s="347">
        <v>149</v>
      </c>
      <c r="AH62" s="348">
        <v>0.36912751677852351</v>
      </c>
      <c r="AI62" s="346">
        <v>149</v>
      </c>
      <c r="AJ62" s="320">
        <v>0.16107382550335569</v>
      </c>
      <c r="AK62" s="324">
        <v>1002000</v>
      </c>
    </row>
    <row r="63" spans="1:37" x14ac:dyDescent="0.2">
      <c r="A63" s="313">
        <v>8</v>
      </c>
      <c r="B63" s="314" t="s">
        <v>266</v>
      </c>
      <c r="C63" s="315">
        <v>0.48175182481751827</v>
      </c>
      <c r="D63" s="316">
        <v>0.78102189781021902</v>
      </c>
      <c r="E63" s="316">
        <v>0.52554744525547448</v>
      </c>
      <c r="F63" s="316">
        <v>0.46715328467153283</v>
      </c>
      <c r="G63" s="353">
        <v>2.5072992700729926</v>
      </c>
      <c r="H63" s="318">
        <v>4</v>
      </c>
      <c r="I63" s="319">
        <v>137</v>
      </c>
      <c r="J63" s="316">
        <v>0.23357664233576642</v>
      </c>
      <c r="K63" s="316">
        <v>0.28467153284671531</v>
      </c>
      <c r="L63" s="316">
        <v>0.16788321167883211</v>
      </c>
      <c r="M63" s="316">
        <v>0.31386861313868614</v>
      </c>
      <c r="N63" s="317">
        <v>2.562043795620438</v>
      </c>
      <c r="O63" s="319">
        <v>137</v>
      </c>
      <c r="P63" s="320">
        <v>7.2992700729927001E-2</v>
      </c>
      <c r="Q63" s="321">
        <v>0.145985401459854</v>
      </c>
      <c r="R63" s="320">
        <v>0.23357664233576642</v>
      </c>
      <c r="S63" s="320">
        <v>0.54744525547445255</v>
      </c>
      <c r="T63" s="317">
        <v>2.5182481751824817</v>
      </c>
      <c r="U63" s="319">
        <v>137</v>
      </c>
      <c r="V63" s="320">
        <v>0.22627737226277372</v>
      </c>
      <c r="W63" s="320">
        <v>0.24817518248175183</v>
      </c>
      <c r="X63" s="320">
        <v>0.30656934306569344</v>
      </c>
      <c r="Y63" s="320">
        <v>0.21897810218978103</v>
      </c>
      <c r="Z63" s="317">
        <v>2.5182481751824817</v>
      </c>
      <c r="AA63" s="319">
        <v>137</v>
      </c>
      <c r="AB63" s="320">
        <v>0.28467153284671531</v>
      </c>
      <c r="AC63" s="321">
        <v>0.24817518248175183</v>
      </c>
      <c r="AD63" s="320">
        <v>0.21897810218978103</v>
      </c>
      <c r="AE63" s="320">
        <v>0.24817518248175183</v>
      </c>
      <c r="AF63" s="317">
        <v>2.4306569343065694</v>
      </c>
      <c r="AG63" s="347">
        <v>137</v>
      </c>
      <c r="AH63" s="348">
        <v>0.51094890510948909</v>
      </c>
      <c r="AI63" s="346">
        <v>137</v>
      </c>
      <c r="AJ63" s="320">
        <v>0.25547445255474455</v>
      </c>
      <c r="AK63" s="324">
        <v>1002000</v>
      </c>
    </row>
    <row r="64" spans="1:37" x14ac:dyDescent="0.2">
      <c r="A64" s="313">
        <v>9</v>
      </c>
      <c r="B64" s="314" t="s">
        <v>266</v>
      </c>
      <c r="C64" s="315">
        <v>0.32835820895522388</v>
      </c>
      <c r="D64" s="316">
        <v>0.55223880597014929</v>
      </c>
      <c r="E64" s="316">
        <v>0.39849624060150374</v>
      </c>
      <c r="F64" s="316">
        <v>0.31578947368421051</v>
      </c>
      <c r="G64" s="353">
        <v>2.1259117944114014</v>
      </c>
      <c r="H64" s="318">
        <v>4</v>
      </c>
      <c r="I64" s="319">
        <v>134</v>
      </c>
      <c r="J64" s="316">
        <v>0.46268656716417911</v>
      </c>
      <c r="K64" s="316">
        <v>0.20895522388059701</v>
      </c>
      <c r="L64" s="316">
        <v>0.17910447761194029</v>
      </c>
      <c r="M64" s="316">
        <v>0.14925373134328357</v>
      </c>
      <c r="N64" s="317">
        <v>2.0149253731343282</v>
      </c>
      <c r="O64" s="319">
        <v>134</v>
      </c>
      <c r="P64" s="320">
        <v>0.20149253731343283</v>
      </c>
      <c r="Q64" s="321">
        <v>0.2462686567164179</v>
      </c>
      <c r="R64" s="320">
        <v>0.23134328358208955</v>
      </c>
      <c r="S64" s="320">
        <v>0.32089552238805968</v>
      </c>
      <c r="T64" s="317">
        <v>2.2556390977443606</v>
      </c>
      <c r="U64" s="319">
        <v>133</v>
      </c>
      <c r="V64" s="320">
        <v>0.36090225563909772</v>
      </c>
      <c r="W64" s="320">
        <v>0.24060150375939848</v>
      </c>
      <c r="X64" s="320">
        <v>0.18045112781954886</v>
      </c>
      <c r="Y64" s="320">
        <v>0.21804511278195488</v>
      </c>
      <c r="Z64" s="317">
        <v>2.2556390977443606</v>
      </c>
      <c r="AA64" s="319">
        <v>133</v>
      </c>
      <c r="AB64" s="320">
        <v>0.46616541353383456</v>
      </c>
      <c r="AC64" s="321">
        <v>0.21804511278195488</v>
      </c>
      <c r="AD64" s="320">
        <v>0.18796992481203006</v>
      </c>
      <c r="AE64" s="320">
        <v>0.12781954887218044</v>
      </c>
      <c r="AF64" s="317">
        <v>1.9774436090225562</v>
      </c>
      <c r="AG64" s="347">
        <v>133</v>
      </c>
      <c r="AH64" s="348">
        <v>0.44360902255639095</v>
      </c>
      <c r="AI64" s="346">
        <v>133</v>
      </c>
      <c r="AJ64" s="320">
        <v>0.14285714285714285</v>
      </c>
      <c r="AK64" s="324">
        <v>1002000</v>
      </c>
    </row>
    <row r="65" spans="1:37" x14ac:dyDescent="0.2">
      <c r="A65" s="313">
        <v>10</v>
      </c>
      <c r="B65" s="314" t="s">
        <v>266</v>
      </c>
      <c r="C65" s="315">
        <v>0.26829268292682928</v>
      </c>
      <c r="D65" s="316">
        <v>0.56097560975609762</v>
      </c>
      <c r="E65" s="316">
        <v>0.33606557377049179</v>
      </c>
      <c r="F65" s="316">
        <v>0.32786885245901637</v>
      </c>
      <c r="G65" s="353">
        <v>1.947171131547381</v>
      </c>
      <c r="H65" s="318">
        <v>4</v>
      </c>
      <c r="I65" s="319">
        <v>123</v>
      </c>
      <c r="J65" s="316">
        <v>0.58536585365853655</v>
      </c>
      <c r="K65" s="316">
        <v>0.14634146341463414</v>
      </c>
      <c r="L65" s="316">
        <v>0.17073170731707318</v>
      </c>
      <c r="M65" s="316">
        <v>9.7560975609756101E-2</v>
      </c>
      <c r="N65" s="317">
        <v>1.7804878048780486</v>
      </c>
      <c r="O65" s="319">
        <v>123</v>
      </c>
      <c r="P65" s="320">
        <v>0.17886178861788618</v>
      </c>
      <c r="Q65" s="321">
        <v>0.26016260162601629</v>
      </c>
      <c r="R65" s="320">
        <v>0.21138211382113822</v>
      </c>
      <c r="S65" s="320">
        <v>0.34959349593495936</v>
      </c>
      <c r="T65" s="317">
        <v>2.0081967213114753</v>
      </c>
      <c r="U65" s="319">
        <v>122</v>
      </c>
      <c r="V65" s="320">
        <v>0.4344262295081967</v>
      </c>
      <c r="W65" s="320">
        <v>0.22950819672131148</v>
      </c>
      <c r="X65" s="320">
        <v>0.22950819672131148</v>
      </c>
      <c r="Y65" s="320">
        <v>0.10655737704918032</v>
      </c>
      <c r="Z65" s="317">
        <v>2.0081967213114753</v>
      </c>
      <c r="AA65" s="319">
        <v>122</v>
      </c>
      <c r="AB65" s="320">
        <v>0.47540983606557374</v>
      </c>
      <c r="AC65" s="321">
        <v>0.19672131147540983</v>
      </c>
      <c r="AD65" s="320">
        <v>0.18852459016393441</v>
      </c>
      <c r="AE65" s="320">
        <v>0.13934426229508196</v>
      </c>
      <c r="AF65" s="317">
        <v>1.9918032786885245</v>
      </c>
      <c r="AG65" s="347">
        <v>122</v>
      </c>
      <c r="AH65" s="348">
        <v>0.44262295081967212</v>
      </c>
      <c r="AI65" s="346">
        <v>122</v>
      </c>
      <c r="AJ65" s="320">
        <v>0.14754098360655737</v>
      </c>
      <c r="AK65" s="324">
        <v>1002000</v>
      </c>
    </row>
    <row r="66" spans="1:37" x14ac:dyDescent="0.2">
      <c r="A66" s="303" t="s">
        <v>355</v>
      </c>
      <c r="B66" s="304" t="s">
        <v>266</v>
      </c>
      <c r="C66" s="305">
        <v>0.39532794249775383</v>
      </c>
      <c r="D66" s="306">
        <v>0.67176258992805749</v>
      </c>
      <c r="E66" s="306">
        <v>0.38613861386138615</v>
      </c>
      <c r="F66" s="306">
        <v>0.39549549549549545</v>
      </c>
      <c r="G66" s="356">
        <v>2.4038402936889147</v>
      </c>
      <c r="H66" s="308">
        <v>4</v>
      </c>
      <c r="I66" s="309">
        <v>1113</v>
      </c>
      <c r="J66" s="306">
        <v>0.27313566936208444</v>
      </c>
      <c r="K66" s="306">
        <v>0.33153638814016173</v>
      </c>
      <c r="L66" s="306">
        <v>0.25157232704402516</v>
      </c>
      <c r="M66" s="306">
        <v>0.14375561545372867</v>
      </c>
      <c r="N66" s="307">
        <v>2.2659478885893982</v>
      </c>
      <c r="O66" s="309">
        <v>1112</v>
      </c>
      <c r="P66" s="310">
        <v>0.10431654676258993</v>
      </c>
      <c r="Q66" s="311">
        <v>0.22392086330935251</v>
      </c>
      <c r="R66" s="310">
        <v>0.25989208633093525</v>
      </c>
      <c r="S66" s="310">
        <v>0.41187050359712229</v>
      </c>
      <c r="T66" s="307">
        <v>2.9793165467625897</v>
      </c>
      <c r="U66" s="309">
        <v>1111</v>
      </c>
      <c r="V66" s="310">
        <v>0.36183618361836184</v>
      </c>
      <c r="W66" s="310">
        <v>0.25202520252025201</v>
      </c>
      <c r="X66" s="310">
        <v>0.21782178217821782</v>
      </c>
      <c r="Y66" s="310">
        <v>0.16831683168316833</v>
      </c>
      <c r="Z66" s="307">
        <v>2.1926192619261928</v>
      </c>
      <c r="AA66" s="309">
        <v>1110</v>
      </c>
      <c r="AB66" s="310">
        <v>0.39819819819819818</v>
      </c>
      <c r="AC66" s="311">
        <v>0.20630630630630631</v>
      </c>
      <c r="AD66" s="310">
        <v>0.21531531531531531</v>
      </c>
      <c r="AE66" s="310">
        <v>0.18018018018018017</v>
      </c>
      <c r="AF66" s="307">
        <v>2.1774774774774777</v>
      </c>
      <c r="AG66" s="362">
        <v>1110</v>
      </c>
      <c r="AH66" s="363">
        <v>0.39729729729729729</v>
      </c>
      <c r="AI66" s="364">
        <v>1110</v>
      </c>
      <c r="AJ66" s="310">
        <v>0.16396396396396395</v>
      </c>
      <c r="AK66" s="312">
        <v>1002000</v>
      </c>
    </row>
    <row r="67" spans="1:37" x14ac:dyDescent="0.2">
      <c r="A67" s="313">
        <v>3</v>
      </c>
      <c r="B67" s="314" t="s">
        <v>75</v>
      </c>
      <c r="C67" s="315">
        <v>0.53968253968253965</v>
      </c>
      <c r="D67" s="316">
        <v>0.7142857142857143</v>
      </c>
      <c r="E67" s="316">
        <v>0.46031746031746029</v>
      </c>
      <c r="F67" s="316">
        <v>0.46031746031746029</v>
      </c>
      <c r="G67" s="353">
        <v>2.3611111111111107</v>
      </c>
      <c r="H67" s="318">
        <v>1</v>
      </c>
      <c r="I67" s="319">
        <v>63</v>
      </c>
      <c r="J67" s="316">
        <v>0.15873015873015872</v>
      </c>
      <c r="K67" s="316">
        <v>0.30158730158730157</v>
      </c>
      <c r="L67" s="316">
        <v>0.36507936507936506</v>
      </c>
      <c r="M67" s="316">
        <v>0.17460317460317459</v>
      </c>
      <c r="N67" s="317">
        <v>2.5555555555555554</v>
      </c>
      <c r="O67" s="319">
        <v>63</v>
      </c>
      <c r="P67" s="320">
        <v>1.5873015873015872E-2</v>
      </c>
      <c r="Q67" s="321">
        <v>0.26984126984126983</v>
      </c>
      <c r="R67" s="320">
        <v>0.19047619047619047</v>
      </c>
      <c r="S67" s="320">
        <v>0.52380952380952384</v>
      </c>
      <c r="T67" s="317">
        <v>2.2857142857142856</v>
      </c>
      <c r="U67" s="319">
        <v>63</v>
      </c>
      <c r="V67" s="320">
        <v>0.3968253968253968</v>
      </c>
      <c r="W67" s="320">
        <v>0.14285714285714285</v>
      </c>
      <c r="X67" s="320">
        <v>0.23809523809523808</v>
      </c>
      <c r="Y67" s="320">
        <v>0.22222222222222221</v>
      </c>
      <c r="Z67" s="317">
        <v>2.2857142857142856</v>
      </c>
      <c r="AA67" s="319">
        <v>63</v>
      </c>
      <c r="AB67" s="320">
        <v>0.47619047619047616</v>
      </c>
      <c r="AC67" s="321">
        <v>6.3492063492063489E-2</v>
      </c>
      <c r="AD67" s="320">
        <v>0.12698412698412698</v>
      </c>
      <c r="AE67" s="320">
        <v>0.33333333333333331</v>
      </c>
      <c r="AF67" s="317">
        <v>2.3174603174603172</v>
      </c>
      <c r="AG67" s="347">
        <v>63</v>
      </c>
      <c r="AH67" s="348">
        <v>0.46031746031746029</v>
      </c>
      <c r="AI67" s="346">
        <v>63</v>
      </c>
      <c r="AJ67" s="320">
        <v>0.25396825396825395</v>
      </c>
      <c r="AK67" s="324">
        <v>440700</v>
      </c>
    </row>
    <row r="68" spans="1:37" x14ac:dyDescent="0.2">
      <c r="A68" s="313">
        <v>4</v>
      </c>
      <c r="B68" s="314" t="s">
        <v>75</v>
      </c>
      <c r="C68" s="315">
        <v>0.46031746031746029</v>
      </c>
      <c r="D68" s="316">
        <v>0.84126984126984128</v>
      </c>
      <c r="E68" s="316">
        <v>0.44444444444444442</v>
      </c>
      <c r="F68" s="316">
        <v>0.5714285714285714</v>
      </c>
      <c r="G68" s="353">
        <v>2.4642857142857144</v>
      </c>
      <c r="H68" s="318">
        <v>1</v>
      </c>
      <c r="I68" s="319">
        <v>63</v>
      </c>
      <c r="J68" s="316">
        <v>6.3492063492063489E-2</v>
      </c>
      <c r="K68" s="316">
        <v>0.47619047619047616</v>
      </c>
      <c r="L68" s="316">
        <v>0.38095238095238093</v>
      </c>
      <c r="M68" s="316">
        <v>7.9365079365079361E-2</v>
      </c>
      <c r="N68" s="317">
        <v>2.4761904761904763</v>
      </c>
      <c r="O68" s="319">
        <v>63</v>
      </c>
      <c r="P68" s="320">
        <v>1.5873015873015872E-2</v>
      </c>
      <c r="Q68" s="321">
        <v>0.14285714285714285</v>
      </c>
      <c r="R68" s="320">
        <v>0.33333333333333331</v>
      </c>
      <c r="S68" s="320">
        <v>0.50793650793650791</v>
      </c>
      <c r="T68" s="317">
        <v>2.3809523809523809</v>
      </c>
      <c r="U68" s="319">
        <v>63</v>
      </c>
      <c r="V68" s="320">
        <v>0.25396825396825395</v>
      </c>
      <c r="W68" s="320">
        <v>0.30158730158730157</v>
      </c>
      <c r="X68" s="320">
        <v>0.25396825396825395</v>
      </c>
      <c r="Y68" s="320">
        <v>0.19047619047619047</v>
      </c>
      <c r="Z68" s="317">
        <v>2.3809523809523809</v>
      </c>
      <c r="AA68" s="319">
        <v>63</v>
      </c>
      <c r="AB68" s="320">
        <v>0.19047619047619047</v>
      </c>
      <c r="AC68" s="321">
        <v>0.23809523809523808</v>
      </c>
      <c r="AD68" s="320">
        <v>0.33333333333333331</v>
      </c>
      <c r="AE68" s="320">
        <v>0.23809523809523808</v>
      </c>
      <c r="AF68" s="317">
        <v>2.6190476190476186</v>
      </c>
      <c r="AG68" s="347">
        <v>63</v>
      </c>
      <c r="AH68" s="348">
        <v>0.44444444444444442</v>
      </c>
      <c r="AI68" s="346">
        <v>63</v>
      </c>
      <c r="AJ68" s="320">
        <v>0.22222222222222221</v>
      </c>
      <c r="AK68" s="324">
        <v>440700</v>
      </c>
    </row>
    <row r="69" spans="1:37" x14ac:dyDescent="0.2">
      <c r="A69" s="313">
        <v>5</v>
      </c>
      <c r="B69" s="314" t="s">
        <v>75</v>
      </c>
      <c r="C69" s="315">
        <v>0.66176470588235292</v>
      </c>
      <c r="D69" s="316">
        <v>0.8529411764705882</v>
      </c>
      <c r="E69" s="316">
        <v>0.58823529411764708</v>
      </c>
      <c r="F69" s="316">
        <v>0.58823529411764708</v>
      </c>
      <c r="G69" s="353">
        <v>2.7022058823529416</v>
      </c>
      <c r="H69" s="318">
        <v>1</v>
      </c>
      <c r="I69" s="319">
        <v>68</v>
      </c>
      <c r="J69" s="316">
        <v>8.8235294117647065E-2</v>
      </c>
      <c r="K69" s="316">
        <v>0.25</v>
      </c>
      <c r="L69" s="316">
        <v>0.45588235294117646</v>
      </c>
      <c r="M69" s="316">
        <v>0.20588235294117646</v>
      </c>
      <c r="N69" s="317">
        <v>2.7794117647058822</v>
      </c>
      <c r="O69" s="319">
        <v>68</v>
      </c>
      <c r="P69" s="320">
        <v>1.4705882352941176E-2</v>
      </c>
      <c r="Q69" s="321">
        <v>0.13235294117647059</v>
      </c>
      <c r="R69" s="320">
        <v>0.33823529411764708</v>
      </c>
      <c r="S69" s="320">
        <v>0.51470588235294112</v>
      </c>
      <c r="T69" s="317">
        <v>2.6617647058823533</v>
      </c>
      <c r="U69" s="319">
        <v>68</v>
      </c>
      <c r="V69" s="320">
        <v>0.22058823529411764</v>
      </c>
      <c r="W69" s="320">
        <v>0.19117647058823528</v>
      </c>
      <c r="X69" s="320">
        <v>0.29411764705882354</v>
      </c>
      <c r="Y69" s="320">
        <v>0.29411764705882354</v>
      </c>
      <c r="Z69" s="317">
        <v>2.6617647058823533</v>
      </c>
      <c r="AA69" s="319">
        <v>68</v>
      </c>
      <c r="AB69" s="320">
        <v>0.19117647058823528</v>
      </c>
      <c r="AC69" s="321">
        <v>0.22058823529411764</v>
      </c>
      <c r="AD69" s="320">
        <v>0.27941176470588236</v>
      </c>
      <c r="AE69" s="320">
        <v>0.30882352941176472</v>
      </c>
      <c r="AF69" s="317">
        <v>2.7058823529411766</v>
      </c>
      <c r="AG69" s="347">
        <v>68</v>
      </c>
      <c r="AH69" s="348">
        <v>0.55882352941176472</v>
      </c>
      <c r="AI69" s="346">
        <v>68</v>
      </c>
      <c r="AJ69" s="320">
        <v>0.33823529411764708</v>
      </c>
      <c r="AK69" s="324">
        <v>440700</v>
      </c>
    </row>
    <row r="70" spans="1:37" x14ac:dyDescent="0.2">
      <c r="A70" s="313">
        <v>6</v>
      </c>
      <c r="B70" s="314" t="s">
        <v>75</v>
      </c>
      <c r="C70" s="315">
        <v>0.65625</v>
      </c>
      <c r="D70" s="316">
        <v>0.8125</v>
      </c>
      <c r="E70" s="316">
        <v>0.59375</v>
      </c>
      <c r="F70" s="316">
        <v>0.578125</v>
      </c>
      <c r="G70" s="353">
        <v>2.71875</v>
      </c>
      <c r="H70" s="318">
        <v>1</v>
      </c>
      <c r="I70" s="319">
        <v>64</v>
      </c>
      <c r="J70" s="316">
        <v>6.25E-2</v>
      </c>
      <c r="K70" s="316">
        <v>0.28125</v>
      </c>
      <c r="L70" s="316">
        <v>0.390625</v>
      </c>
      <c r="M70" s="316">
        <v>0.265625</v>
      </c>
      <c r="N70" s="317">
        <v>2.859375</v>
      </c>
      <c r="O70" s="319">
        <v>64</v>
      </c>
      <c r="P70" s="320">
        <v>0</v>
      </c>
      <c r="Q70" s="321">
        <v>0.1875</v>
      </c>
      <c r="R70" s="320">
        <v>0.25</v>
      </c>
      <c r="S70" s="320">
        <v>0.5625</v>
      </c>
      <c r="T70" s="317">
        <v>2.6875</v>
      </c>
      <c r="U70" s="319">
        <v>64</v>
      </c>
      <c r="V70" s="320">
        <v>0.296875</v>
      </c>
      <c r="W70" s="320">
        <v>0.109375</v>
      </c>
      <c r="X70" s="320">
        <v>0.203125</v>
      </c>
      <c r="Y70" s="320">
        <v>0.390625</v>
      </c>
      <c r="Z70" s="317">
        <v>2.6875</v>
      </c>
      <c r="AA70" s="319">
        <v>64</v>
      </c>
      <c r="AB70" s="320">
        <v>0.21875</v>
      </c>
      <c r="AC70" s="321">
        <v>0.203125</v>
      </c>
      <c r="AD70" s="320">
        <v>0.296875</v>
      </c>
      <c r="AE70" s="320">
        <v>0.28125</v>
      </c>
      <c r="AF70" s="317">
        <v>2.640625</v>
      </c>
      <c r="AG70" s="347">
        <v>64</v>
      </c>
      <c r="AH70" s="348">
        <v>0.625</v>
      </c>
      <c r="AI70" s="346">
        <v>64</v>
      </c>
      <c r="AJ70" s="320">
        <v>0.203125</v>
      </c>
      <c r="AK70" s="324">
        <v>440700</v>
      </c>
    </row>
    <row r="71" spans="1:37" x14ac:dyDescent="0.2">
      <c r="A71" s="313">
        <v>7</v>
      </c>
      <c r="B71" s="314" t="s">
        <v>75</v>
      </c>
      <c r="C71" s="315">
        <v>0.61290322580645162</v>
      </c>
      <c r="D71" s="316">
        <v>0.87096774193548387</v>
      </c>
      <c r="E71" s="316">
        <v>0.5161290322580645</v>
      </c>
      <c r="F71" s="316">
        <v>0.62903225806451613</v>
      </c>
      <c r="G71" s="353">
        <v>2.6774193548387095</v>
      </c>
      <c r="H71" s="318">
        <v>1</v>
      </c>
      <c r="I71" s="319">
        <v>62</v>
      </c>
      <c r="J71" s="316">
        <v>0.11290322580645161</v>
      </c>
      <c r="K71" s="316">
        <v>0.27419354838709675</v>
      </c>
      <c r="L71" s="316">
        <v>0.32258064516129031</v>
      </c>
      <c r="M71" s="316">
        <v>0.29032258064516131</v>
      </c>
      <c r="N71" s="317">
        <v>2.790322580645161</v>
      </c>
      <c r="O71" s="319">
        <v>62</v>
      </c>
      <c r="P71" s="320">
        <v>6.4516129032258063E-2</v>
      </c>
      <c r="Q71" s="321">
        <v>6.4516129032258063E-2</v>
      </c>
      <c r="R71" s="320">
        <v>0.25806451612903225</v>
      </c>
      <c r="S71" s="320">
        <v>0.61290322580645162</v>
      </c>
      <c r="T71" s="317">
        <v>2.564516129032258</v>
      </c>
      <c r="U71" s="319">
        <v>62</v>
      </c>
      <c r="V71" s="320">
        <v>0.12903225806451613</v>
      </c>
      <c r="W71" s="320">
        <v>0.35483870967741937</v>
      </c>
      <c r="X71" s="320">
        <v>0.33870967741935482</v>
      </c>
      <c r="Y71" s="320">
        <v>0.17741935483870969</v>
      </c>
      <c r="Z71" s="317">
        <v>2.564516129032258</v>
      </c>
      <c r="AA71" s="319">
        <v>62</v>
      </c>
      <c r="AB71" s="320">
        <v>0.16129032258064516</v>
      </c>
      <c r="AC71" s="321">
        <v>0.20967741935483872</v>
      </c>
      <c r="AD71" s="320">
        <v>0.30645161290322581</v>
      </c>
      <c r="AE71" s="320">
        <v>0.32258064516129031</v>
      </c>
      <c r="AF71" s="317">
        <v>2.790322580645161</v>
      </c>
      <c r="AG71" s="347">
        <v>62</v>
      </c>
      <c r="AH71" s="348">
        <v>0.532258064516129</v>
      </c>
      <c r="AI71" s="346">
        <v>62</v>
      </c>
      <c r="AJ71" s="320">
        <v>0.24193548387096775</v>
      </c>
      <c r="AK71" s="324">
        <v>440700</v>
      </c>
    </row>
    <row r="72" spans="1:37" x14ac:dyDescent="0.2">
      <c r="A72" s="313">
        <v>8</v>
      </c>
      <c r="B72" s="314" t="s">
        <v>75</v>
      </c>
      <c r="C72" s="315">
        <v>0.58064516129032262</v>
      </c>
      <c r="D72" s="316">
        <v>0.83870967741935487</v>
      </c>
      <c r="E72" s="316">
        <v>0.77419354838709675</v>
      </c>
      <c r="F72" s="316">
        <v>0.61290322580645162</v>
      </c>
      <c r="G72" s="353">
        <v>2.8951612903225805</v>
      </c>
      <c r="H72" s="318">
        <v>1</v>
      </c>
      <c r="I72" s="319">
        <v>62</v>
      </c>
      <c r="J72" s="316">
        <v>0.22580645161290322</v>
      </c>
      <c r="K72" s="316">
        <v>0.19354838709677419</v>
      </c>
      <c r="L72" s="316">
        <v>0.24193548387096775</v>
      </c>
      <c r="M72" s="316">
        <v>0.33870967741935482</v>
      </c>
      <c r="N72" s="317">
        <v>2.693548387096774</v>
      </c>
      <c r="O72" s="319">
        <v>62</v>
      </c>
      <c r="P72" s="320">
        <v>1.6129032258064516E-2</v>
      </c>
      <c r="Q72" s="321">
        <v>0.14516129032258066</v>
      </c>
      <c r="R72" s="320">
        <v>0.12903225806451613</v>
      </c>
      <c r="S72" s="320">
        <v>0.70967741935483875</v>
      </c>
      <c r="T72" s="317">
        <v>3.0483870967741935</v>
      </c>
      <c r="U72" s="319">
        <v>62</v>
      </c>
      <c r="V72" s="320">
        <v>9.6774193548387094E-2</v>
      </c>
      <c r="W72" s="320">
        <v>0.12903225806451613</v>
      </c>
      <c r="X72" s="320">
        <v>0.40322580645161288</v>
      </c>
      <c r="Y72" s="320">
        <v>0.37096774193548387</v>
      </c>
      <c r="Z72" s="317">
        <v>3.0483870967741935</v>
      </c>
      <c r="AA72" s="319">
        <v>62</v>
      </c>
      <c r="AB72" s="320">
        <v>0.19354838709677419</v>
      </c>
      <c r="AC72" s="321">
        <v>0.19354838709677419</v>
      </c>
      <c r="AD72" s="320">
        <v>0.24193548387096775</v>
      </c>
      <c r="AE72" s="320">
        <v>0.37096774193548387</v>
      </c>
      <c r="AF72" s="317">
        <v>2.790322580645161</v>
      </c>
      <c r="AG72" s="347">
        <v>62</v>
      </c>
      <c r="AH72" s="348">
        <v>0.74193548387096775</v>
      </c>
      <c r="AI72" s="346">
        <v>62</v>
      </c>
      <c r="AJ72" s="320">
        <v>0.32258064516129031</v>
      </c>
      <c r="AK72" s="324">
        <v>440700</v>
      </c>
    </row>
    <row r="73" spans="1:37" x14ac:dyDescent="0.2">
      <c r="A73" s="313">
        <v>9</v>
      </c>
      <c r="B73" s="314" t="s">
        <v>75</v>
      </c>
      <c r="C73" s="315">
        <v>0.47368421052631576</v>
      </c>
      <c r="D73" s="316">
        <v>0.67105263157894735</v>
      </c>
      <c r="E73" s="316">
        <v>0.56578947368421051</v>
      </c>
      <c r="F73" s="316">
        <v>0.47368421052631576</v>
      </c>
      <c r="G73" s="353">
        <v>2.4375</v>
      </c>
      <c r="H73" s="318">
        <v>1</v>
      </c>
      <c r="I73" s="319">
        <v>76</v>
      </c>
      <c r="J73" s="316">
        <v>0.34210526315789475</v>
      </c>
      <c r="K73" s="316">
        <v>0.18421052631578946</v>
      </c>
      <c r="L73" s="316">
        <v>0.35526315789473684</v>
      </c>
      <c r="M73" s="316">
        <v>0.11842105263157894</v>
      </c>
      <c r="N73" s="317">
        <v>2.25</v>
      </c>
      <c r="O73" s="319">
        <v>76</v>
      </c>
      <c r="P73" s="320">
        <v>0.11842105263157894</v>
      </c>
      <c r="Q73" s="321">
        <v>0.21052631578947367</v>
      </c>
      <c r="R73" s="320">
        <v>0.25</v>
      </c>
      <c r="S73" s="320">
        <v>0.42105263157894735</v>
      </c>
      <c r="T73" s="317">
        <v>2.6052631578947372</v>
      </c>
      <c r="U73" s="319">
        <v>76</v>
      </c>
      <c r="V73" s="320">
        <v>0.23684210526315788</v>
      </c>
      <c r="W73" s="320">
        <v>0.19736842105263158</v>
      </c>
      <c r="X73" s="320">
        <v>0.28947368421052633</v>
      </c>
      <c r="Y73" s="320">
        <v>0.27631578947368424</v>
      </c>
      <c r="Z73" s="317">
        <v>2.6052631578947372</v>
      </c>
      <c r="AA73" s="319">
        <v>76</v>
      </c>
      <c r="AB73" s="320">
        <v>0.34210526315789475</v>
      </c>
      <c r="AC73" s="321">
        <v>0.18421052631578946</v>
      </c>
      <c r="AD73" s="320">
        <v>0.31578947368421051</v>
      </c>
      <c r="AE73" s="320">
        <v>0.15789473684210525</v>
      </c>
      <c r="AF73" s="317">
        <v>2.2894736842105265</v>
      </c>
      <c r="AG73" s="347">
        <v>75</v>
      </c>
      <c r="AH73" s="348">
        <v>0.57333333333333336</v>
      </c>
      <c r="AI73" s="346">
        <v>76</v>
      </c>
      <c r="AJ73" s="320">
        <v>0.14473684210526316</v>
      </c>
      <c r="AK73" s="324">
        <v>440700</v>
      </c>
    </row>
    <row r="74" spans="1:37" x14ac:dyDescent="0.2">
      <c r="A74" s="313">
        <v>10</v>
      </c>
      <c r="B74" s="314" t="s">
        <v>75</v>
      </c>
      <c r="C74" s="315">
        <v>0.34482758620689657</v>
      </c>
      <c r="D74" s="316">
        <v>0.7931034482758621</v>
      </c>
      <c r="E74" s="316">
        <v>0.60344827586206895</v>
      </c>
      <c r="F74" s="316">
        <v>0.41379310344827586</v>
      </c>
      <c r="G74" s="353">
        <v>2.4482758620689653</v>
      </c>
      <c r="H74" s="318">
        <v>1</v>
      </c>
      <c r="I74" s="319">
        <v>58</v>
      </c>
      <c r="J74" s="316">
        <v>0.36206896551724138</v>
      </c>
      <c r="K74" s="316">
        <v>0.29310344827586204</v>
      </c>
      <c r="L74" s="316">
        <v>0.22413793103448276</v>
      </c>
      <c r="M74" s="316">
        <v>0.1206896551724138</v>
      </c>
      <c r="N74" s="317">
        <v>2.103448275862069</v>
      </c>
      <c r="O74" s="319">
        <v>58</v>
      </c>
      <c r="P74" s="320">
        <v>5.1724137931034482E-2</v>
      </c>
      <c r="Q74" s="321">
        <v>0.15517241379310345</v>
      </c>
      <c r="R74" s="320">
        <v>0.22413793103448276</v>
      </c>
      <c r="S74" s="320">
        <v>0.56896551724137934</v>
      </c>
      <c r="T74" s="317">
        <v>2.7068965517241379</v>
      </c>
      <c r="U74" s="319">
        <v>58</v>
      </c>
      <c r="V74" s="320">
        <v>0.13793103448275862</v>
      </c>
      <c r="W74" s="320">
        <v>0.25862068965517243</v>
      </c>
      <c r="X74" s="320">
        <v>0.36206896551724138</v>
      </c>
      <c r="Y74" s="320">
        <v>0.2413793103448276</v>
      </c>
      <c r="Z74" s="317">
        <v>2.7068965517241379</v>
      </c>
      <c r="AA74" s="319">
        <v>58</v>
      </c>
      <c r="AB74" s="320">
        <v>0.29310344827586204</v>
      </c>
      <c r="AC74" s="321">
        <v>0.29310344827586204</v>
      </c>
      <c r="AD74" s="320">
        <v>0.25862068965517243</v>
      </c>
      <c r="AE74" s="320">
        <v>0.15517241379310345</v>
      </c>
      <c r="AF74" s="317">
        <v>2.2758620689655173</v>
      </c>
      <c r="AG74" s="347">
        <v>58</v>
      </c>
      <c r="AH74" s="348">
        <v>0.7068965517241379</v>
      </c>
      <c r="AI74" s="346">
        <v>58</v>
      </c>
      <c r="AJ74" s="320">
        <v>0.13793103448275862</v>
      </c>
      <c r="AK74" s="324">
        <v>440700</v>
      </c>
    </row>
    <row r="75" spans="1:37" x14ac:dyDescent="0.2">
      <c r="A75" s="303" t="s">
        <v>355</v>
      </c>
      <c r="B75" s="304" t="s">
        <v>75</v>
      </c>
      <c r="C75" s="305">
        <v>0.54263565891472865</v>
      </c>
      <c r="D75" s="306">
        <v>0.79651162790697672</v>
      </c>
      <c r="E75" s="306">
        <v>0.56782945736434109</v>
      </c>
      <c r="F75" s="306">
        <v>0.54069767441860461</v>
      </c>
      <c r="G75" s="356">
        <v>2.7587209302325579</v>
      </c>
      <c r="H75" s="308">
        <v>1</v>
      </c>
      <c r="I75" s="309">
        <v>516</v>
      </c>
      <c r="J75" s="306">
        <v>0.17829457364341086</v>
      </c>
      <c r="K75" s="306">
        <v>0.27906976744186046</v>
      </c>
      <c r="L75" s="306">
        <v>0.34496124031007752</v>
      </c>
      <c r="M75" s="306">
        <v>0.19767441860465115</v>
      </c>
      <c r="N75" s="307">
        <v>2.5620155038759691</v>
      </c>
      <c r="O75" s="309">
        <v>516</v>
      </c>
      <c r="P75" s="310">
        <v>3.875968992248062E-2</v>
      </c>
      <c r="Q75" s="311">
        <v>0.16472868217054262</v>
      </c>
      <c r="R75" s="310">
        <v>0.24806201550387597</v>
      </c>
      <c r="S75" s="310">
        <v>0.54844961240310075</v>
      </c>
      <c r="T75" s="307">
        <v>3.3062015503875966</v>
      </c>
      <c r="U75" s="309">
        <v>516</v>
      </c>
      <c r="V75" s="310">
        <v>0.22286821705426357</v>
      </c>
      <c r="W75" s="310">
        <v>0.20930232558139536</v>
      </c>
      <c r="X75" s="310">
        <v>0.29651162790697677</v>
      </c>
      <c r="Y75" s="310">
        <v>0.27131782945736432</v>
      </c>
      <c r="Z75" s="307">
        <v>2.6162790697674421</v>
      </c>
      <c r="AA75" s="309">
        <v>516</v>
      </c>
      <c r="AB75" s="310">
        <v>0.25968992248062017</v>
      </c>
      <c r="AC75" s="311">
        <v>0.19961240310077519</v>
      </c>
      <c r="AD75" s="310">
        <v>0.27131782945736432</v>
      </c>
      <c r="AE75" s="310">
        <v>0.26937984496124029</v>
      </c>
      <c r="AF75" s="307">
        <v>2.5503875968992249</v>
      </c>
      <c r="AG75" s="362">
        <v>515</v>
      </c>
      <c r="AH75" s="363">
        <v>0.57864077669902914</v>
      </c>
      <c r="AI75" s="364">
        <v>516</v>
      </c>
      <c r="AJ75" s="310">
        <v>0.23255813953488372</v>
      </c>
      <c r="AK75" s="312">
        <v>440700</v>
      </c>
    </row>
    <row r="76" spans="1:37" x14ac:dyDescent="0.2">
      <c r="A76" s="313">
        <v>3</v>
      </c>
      <c r="B76" s="314" t="s">
        <v>78</v>
      </c>
      <c r="C76" s="315">
        <v>0.42857142857142855</v>
      </c>
      <c r="D76" s="316">
        <v>0.57999999999999996</v>
      </c>
      <c r="E76" s="316">
        <v>0.36</v>
      </c>
      <c r="F76" s="316">
        <v>0.3</v>
      </c>
      <c r="G76" s="353">
        <v>2.0411224489795918</v>
      </c>
      <c r="H76" s="318">
        <v>1</v>
      </c>
      <c r="I76" s="319">
        <v>49</v>
      </c>
      <c r="J76" s="316">
        <v>0.32653061224489793</v>
      </c>
      <c r="K76" s="316">
        <v>0.24489795918367346</v>
      </c>
      <c r="L76" s="316">
        <v>0.30612244897959184</v>
      </c>
      <c r="M76" s="316">
        <v>0.12244897959183673</v>
      </c>
      <c r="N76" s="317">
        <v>2.2244897959183674</v>
      </c>
      <c r="O76" s="319">
        <v>50</v>
      </c>
      <c r="P76" s="320">
        <v>0.04</v>
      </c>
      <c r="Q76" s="321">
        <v>0.38</v>
      </c>
      <c r="R76" s="320">
        <v>0.26</v>
      </c>
      <c r="S76" s="320">
        <v>0.32</v>
      </c>
      <c r="T76" s="317">
        <v>2</v>
      </c>
      <c r="U76" s="319">
        <v>50</v>
      </c>
      <c r="V76" s="320">
        <v>0.52</v>
      </c>
      <c r="W76" s="320">
        <v>0.12</v>
      </c>
      <c r="X76" s="320">
        <v>0.2</v>
      </c>
      <c r="Y76" s="320">
        <v>0.16</v>
      </c>
      <c r="Z76" s="317">
        <v>2</v>
      </c>
      <c r="AA76" s="319">
        <v>50.000000000000007</v>
      </c>
      <c r="AB76" s="320">
        <v>0.56000000000000005</v>
      </c>
      <c r="AC76" s="321">
        <v>0.14000000000000001</v>
      </c>
      <c r="AD76" s="320">
        <v>0.1</v>
      </c>
      <c r="AE76" s="320">
        <v>0.2</v>
      </c>
      <c r="AF76" s="317">
        <v>1.9400000000000002</v>
      </c>
      <c r="AG76" s="347">
        <v>50</v>
      </c>
      <c r="AH76" s="348">
        <v>0.2</v>
      </c>
      <c r="AI76" s="346">
        <v>49</v>
      </c>
      <c r="AJ76" s="320">
        <v>0.14285714285714285</v>
      </c>
      <c r="AK76" s="324">
        <v>444700</v>
      </c>
    </row>
    <row r="77" spans="1:37" x14ac:dyDescent="0.2">
      <c r="A77" s="313">
        <v>4</v>
      </c>
      <c r="B77" s="314" t="s">
        <v>78</v>
      </c>
      <c r="C77" s="315">
        <v>0.31914893617021278</v>
      </c>
      <c r="D77" s="316">
        <v>0.65957446808510634</v>
      </c>
      <c r="E77" s="316">
        <v>0.38297872340425532</v>
      </c>
      <c r="F77" s="316">
        <v>0.2978723404255319</v>
      </c>
      <c r="G77" s="353">
        <v>2.2021276595744679</v>
      </c>
      <c r="H77" s="318">
        <v>1</v>
      </c>
      <c r="I77" s="319">
        <v>47</v>
      </c>
      <c r="J77" s="316">
        <v>0.19148936170212766</v>
      </c>
      <c r="K77" s="316">
        <v>0.48936170212765956</v>
      </c>
      <c r="L77" s="316">
        <v>0.23404255319148937</v>
      </c>
      <c r="M77" s="316">
        <v>8.5106382978723402E-2</v>
      </c>
      <c r="N77" s="317">
        <v>2.2127659574468086</v>
      </c>
      <c r="O77" s="319">
        <v>47</v>
      </c>
      <c r="P77" s="320">
        <v>8.5106382978723402E-2</v>
      </c>
      <c r="Q77" s="321">
        <v>0.25531914893617019</v>
      </c>
      <c r="R77" s="320">
        <v>0.31914893617021278</v>
      </c>
      <c r="S77" s="320">
        <v>0.34042553191489361</v>
      </c>
      <c r="T77" s="317">
        <v>2.2978723404255321</v>
      </c>
      <c r="U77" s="319">
        <v>47</v>
      </c>
      <c r="V77" s="320">
        <v>0.27659574468085107</v>
      </c>
      <c r="W77" s="320">
        <v>0.34042553191489361</v>
      </c>
      <c r="X77" s="320">
        <v>0.19148936170212766</v>
      </c>
      <c r="Y77" s="320">
        <v>0.19148936170212766</v>
      </c>
      <c r="Z77" s="317">
        <v>2.2978723404255321</v>
      </c>
      <c r="AA77" s="319">
        <v>47</v>
      </c>
      <c r="AB77" s="320">
        <v>0.44680851063829785</v>
      </c>
      <c r="AC77" s="321">
        <v>0.25531914893617019</v>
      </c>
      <c r="AD77" s="320">
        <v>0.14893617021276595</v>
      </c>
      <c r="AE77" s="320">
        <v>0.14893617021276595</v>
      </c>
      <c r="AF77" s="317">
        <v>2</v>
      </c>
      <c r="AG77" s="347">
        <v>47</v>
      </c>
      <c r="AH77" s="348">
        <v>0.23404255319148937</v>
      </c>
      <c r="AI77" s="346">
        <v>47</v>
      </c>
      <c r="AJ77" s="320">
        <v>0.14893617021276595</v>
      </c>
      <c r="AK77" s="324">
        <v>444700</v>
      </c>
    </row>
    <row r="78" spans="1:37" x14ac:dyDescent="0.2">
      <c r="A78" s="313">
        <v>5</v>
      </c>
      <c r="B78" s="314" t="s">
        <v>78</v>
      </c>
      <c r="C78" s="315">
        <v>0.28301886792452829</v>
      </c>
      <c r="D78" s="316">
        <v>0.81132075471698117</v>
      </c>
      <c r="E78" s="316">
        <v>0.45283018867924529</v>
      </c>
      <c r="F78" s="316">
        <v>0.41509433962264153</v>
      </c>
      <c r="G78" s="353">
        <v>2.2547169811320753</v>
      </c>
      <c r="H78" s="318">
        <v>1</v>
      </c>
      <c r="I78" s="319">
        <v>53</v>
      </c>
      <c r="J78" s="316">
        <v>0.22641509433962265</v>
      </c>
      <c r="K78" s="316">
        <v>0.49056603773584906</v>
      </c>
      <c r="L78" s="316">
        <v>0.26415094339622641</v>
      </c>
      <c r="M78" s="316">
        <v>1.8867924528301886E-2</v>
      </c>
      <c r="N78" s="317">
        <v>2.0754716981132075</v>
      </c>
      <c r="O78" s="319">
        <v>53</v>
      </c>
      <c r="P78" s="320">
        <v>7.5471698113207544E-2</v>
      </c>
      <c r="Q78" s="321">
        <v>0.11320754716981132</v>
      </c>
      <c r="R78" s="320">
        <v>0.45283018867924529</v>
      </c>
      <c r="S78" s="320">
        <v>0.35849056603773582</v>
      </c>
      <c r="T78" s="317">
        <v>2.3773584905660377</v>
      </c>
      <c r="U78" s="319">
        <v>53</v>
      </c>
      <c r="V78" s="320">
        <v>0.24528301886792453</v>
      </c>
      <c r="W78" s="320">
        <v>0.30188679245283018</v>
      </c>
      <c r="X78" s="320">
        <v>0.28301886792452829</v>
      </c>
      <c r="Y78" s="320">
        <v>0.16981132075471697</v>
      </c>
      <c r="Z78" s="317">
        <v>2.3773584905660377</v>
      </c>
      <c r="AA78" s="319">
        <v>53</v>
      </c>
      <c r="AB78" s="320">
        <v>0.32075471698113206</v>
      </c>
      <c r="AC78" s="321">
        <v>0.26415094339622641</v>
      </c>
      <c r="AD78" s="320">
        <v>0.32075471698113206</v>
      </c>
      <c r="AE78" s="320">
        <v>9.4339622641509441E-2</v>
      </c>
      <c r="AF78" s="317">
        <v>2.1886792452830188</v>
      </c>
      <c r="AG78" s="347">
        <v>53</v>
      </c>
      <c r="AH78" s="348">
        <v>0.32075471698113206</v>
      </c>
      <c r="AI78" s="346">
        <v>53</v>
      </c>
      <c r="AJ78" s="320">
        <v>7.5471698113207544E-2</v>
      </c>
      <c r="AK78" s="324">
        <v>444700</v>
      </c>
    </row>
    <row r="79" spans="1:37" x14ac:dyDescent="0.2">
      <c r="A79" s="313">
        <v>6</v>
      </c>
      <c r="B79" s="314" t="s">
        <v>78</v>
      </c>
      <c r="C79" s="315">
        <v>0.3</v>
      </c>
      <c r="D79" s="316">
        <v>0.68571428571428572</v>
      </c>
      <c r="E79" s="316">
        <v>0.48571428571428571</v>
      </c>
      <c r="F79" s="316">
        <v>0.32857142857142857</v>
      </c>
      <c r="G79" s="353">
        <v>2.2428571428571429</v>
      </c>
      <c r="H79" s="318">
        <v>1</v>
      </c>
      <c r="I79" s="319">
        <v>70</v>
      </c>
      <c r="J79" s="316">
        <v>0.17142857142857143</v>
      </c>
      <c r="K79" s="316">
        <v>0.52857142857142858</v>
      </c>
      <c r="L79" s="316">
        <v>0.25714285714285712</v>
      </c>
      <c r="M79" s="316">
        <v>4.2857142857142858E-2</v>
      </c>
      <c r="N79" s="317">
        <v>2.1714285714285713</v>
      </c>
      <c r="O79" s="319">
        <v>70</v>
      </c>
      <c r="P79" s="320">
        <v>2.8571428571428571E-2</v>
      </c>
      <c r="Q79" s="321">
        <v>0.2857142857142857</v>
      </c>
      <c r="R79" s="320">
        <v>0.2857142857142857</v>
      </c>
      <c r="S79" s="320">
        <v>0.4</v>
      </c>
      <c r="T79" s="317">
        <v>2.3857142857142857</v>
      </c>
      <c r="U79" s="319">
        <v>70</v>
      </c>
      <c r="V79" s="320">
        <v>0.34285714285714286</v>
      </c>
      <c r="W79" s="320">
        <v>0.17142857142857143</v>
      </c>
      <c r="X79" s="320">
        <v>0.24285714285714285</v>
      </c>
      <c r="Y79" s="320">
        <v>0.24285714285714285</v>
      </c>
      <c r="Z79" s="317">
        <v>2.3857142857142857</v>
      </c>
      <c r="AA79" s="319">
        <v>70</v>
      </c>
      <c r="AB79" s="320">
        <v>0.44285714285714284</v>
      </c>
      <c r="AC79" s="321">
        <v>0.22857142857142856</v>
      </c>
      <c r="AD79" s="320">
        <v>0.18571428571428572</v>
      </c>
      <c r="AE79" s="320">
        <v>0.14285714285714285</v>
      </c>
      <c r="AF79" s="317">
        <v>2.0285714285714285</v>
      </c>
      <c r="AG79" s="347">
        <v>70</v>
      </c>
      <c r="AH79" s="348">
        <v>0.35714285714285715</v>
      </c>
      <c r="AI79" s="346">
        <v>70</v>
      </c>
      <c r="AJ79" s="320">
        <v>7.1428571428571425E-2</v>
      </c>
      <c r="AK79" s="324">
        <v>444700</v>
      </c>
    </row>
    <row r="80" spans="1:37" x14ac:dyDescent="0.2">
      <c r="A80" s="313">
        <v>7</v>
      </c>
      <c r="B80" s="314" t="s">
        <v>78</v>
      </c>
      <c r="C80" s="315">
        <v>0.29411764705882354</v>
      </c>
      <c r="D80" s="316">
        <v>0.83333333333333337</v>
      </c>
      <c r="E80" s="316">
        <v>0.41176470588235292</v>
      </c>
      <c r="F80" s="316">
        <v>0.41176470588235292</v>
      </c>
      <c r="G80" s="353">
        <v>2.159313725490196</v>
      </c>
      <c r="H80" s="318">
        <v>1</v>
      </c>
      <c r="I80" s="319">
        <v>102</v>
      </c>
      <c r="J80" s="316">
        <v>0.35294117647058826</v>
      </c>
      <c r="K80" s="316">
        <v>0.35294117647058826</v>
      </c>
      <c r="L80" s="316">
        <v>0.18627450980392157</v>
      </c>
      <c r="M80" s="316">
        <v>0.10784313725490197</v>
      </c>
      <c r="N80" s="317">
        <v>2.0490196078431371</v>
      </c>
      <c r="O80" s="319">
        <v>102</v>
      </c>
      <c r="P80" s="320">
        <v>2.9411764705882353E-2</v>
      </c>
      <c r="Q80" s="321">
        <v>0.13725490196078433</v>
      </c>
      <c r="R80" s="320">
        <v>0.36274509803921567</v>
      </c>
      <c r="S80" s="320">
        <v>0.47058823529411764</v>
      </c>
      <c r="T80" s="317">
        <v>2.2058823529411766</v>
      </c>
      <c r="U80" s="319">
        <v>102</v>
      </c>
      <c r="V80" s="320">
        <v>0.25490196078431371</v>
      </c>
      <c r="W80" s="320">
        <v>0.33333333333333331</v>
      </c>
      <c r="X80" s="320">
        <v>0.36274509803921567</v>
      </c>
      <c r="Y80" s="320">
        <v>4.9019607843137254E-2</v>
      </c>
      <c r="Z80" s="317">
        <v>2.2058823529411766</v>
      </c>
      <c r="AA80" s="319">
        <v>102</v>
      </c>
      <c r="AB80" s="320">
        <v>0.40196078431372551</v>
      </c>
      <c r="AC80" s="321">
        <v>0.18627450980392157</v>
      </c>
      <c r="AD80" s="320">
        <v>0.24509803921568626</v>
      </c>
      <c r="AE80" s="320">
        <v>0.16666666666666666</v>
      </c>
      <c r="AF80" s="317">
        <v>2.1764705882352939</v>
      </c>
      <c r="AG80" s="347">
        <v>102</v>
      </c>
      <c r="AH80" s="348">
        <v>0.42156862745098039</v>
      </c>
      <c r="AI80" s="346">
        <v>102</v>
      </c>
      <c r="AJ80" s="320">
        <v>0.10784313725490197</v>
      </c>
      <c r="AK80" s="324">
        <v>444700</v>
      </c>
    </row>
    <row r="81" spans="1:37" x14ac:dyDescent="0.2">
      <c r="A81" s="313">
        <v>8</v>
      </c>
      <c r="B81" s="314" t="s">
        <v>78</v>
      </c>
      <c r="C81" s="315">
        <v>0.30630630630630629</v>
      </c>
      <c r="D81" s="316">
        <v>0.73873873873873874</v>
      </c>
      <c r="E81" s="316">
        <v>0.49549549549549549</v>
      </c>
      <c r="F81" s="316">
        <v>0.3963963963963964</v>
      </c>
      <c r="G81" s="353">
        <v>2.301801801801802</v>
      </c>
      <c r="H81" s="318">
        <v>1</v>
      </c>
      <c r="I81" s="319">
        <v>111</v>
      </c>
      <c r="J81" s="316">
        <v>0.3783783783783784</v>
      </c>
      <c r="K81" s="316">
        <v>0.31531531531531531</v>
      </c>
      <c r="L81" s="316">
        <v>0.2072072072072072</v>
      </c>
      <c r="M81" s="316">
        <v>9.90990990990991E-2</v>
      </c>
      <c r="N81" s="317">
        <v>2.0270270270270268</v>
      </c>
      <c r="O81" s="319">
        <v>111</v>
      </c>
      <c r="P81" s="320">
        <v>0.10810810810810811</v>
      </c>
      <c r="Q81" s="321">
        <v>0.15315315315315314</v>
      </c>
      <c r="R81" s="320">
        <v>0.25225225225225223</v>
      </c>
      <c r="S81" s="320">
        <v>0.48648648648648651</v>
      </c>
      <c r="T81" s="317">
        <v>2.5225225225225225</v>
      </c>
      <c r="U81" s="319">
        <v>111</v>
      </c>
      <c r="V81" s="320">
        <v>0.2072072072072072</v>
      </c>
      <c r="W81" s="320">
        <v>0.29729729729729731</v>
      </c>
      <c r="X81" s="320">
        <v>0.26126126126126126</v>
      </c>
      <c r="Y81" s="320">
        <v>0.23423423423423423</v>
      </c>
      <c r="Z81" s="317">
        <v>2.5225225225225225</v>
      </c>
      <c r="AA81" s="319">
        <v>111</v>
      </c>
      <c r="AB81" s="320">
        <v>0.45045045045045046</v>
      </c>
      <c r="AC81" s="321">
        <v>0.15315315315315314</v>
      </c>
      <c r="AD81" s="320">
        <v>0.2072072072072072</v>
      </c>
      <c r="AE81" s="320">
        <v>0.1891891891891892</v>
      </c>
      <c r="AF81" s="317">
        <v>2.1351351351351351</v>
      </c>
      <c r="AG81" s="347">
        <v>111</v>
      </c>
      <c r="AH81" s="348">
        <v>0.43243243243243246</v>
      </c>
      <c r="AI81" s="346">
        <v>111</v>
      </c>
      <c r="AJ81" s="320">
        <v>9.90990990990991E-2</v>
      </c>
      <c r="AK81" s="324">
        <v>444700</v>
      </c>
    </row>
    <row r="82" spans="1:37" x14ac:dyDescent="0.2">
      <c r="A82" s="313">
        <v>9</v>
      </c>
      <c r="B82" s="314" t="s">
        <v>78</v>
      </c>
      <c r="C82" s="315">
        <v>0.15217391304347827</v>
      </c>
      <c r="D82" s="316">
        <v>0.55675675675675673</v>
      </c>
      <c r="E82" s="316">
        <v>0.36956521739130432</v>
      </c>
      <c r="F82" s="316">
        <v>0.21195652173913043</v>
      </c>
      <c r="G82" s="353">
        <v>1.919836956521739</v>
      </c>
      <c r="H82" s="318">
        <v>1</v>
      </c>
      <c r="I82" s="319">
        <v>184</v>
      </c>
      <c r="J82" s="316">
        <v>0.63586956521739135</v>
      </c>
      <c r="K82" s="316">
        <v>0.21195652173913043</v>
      </c>
      <c r="L82" s="316">
        <v>0.11956521739130435</v>
      </c>
      <c r="M82" s="316">
        <v>3.2608695652173912E-2</v>
      </c>
      <c r="N82" s="317">
        <v>1.548913043478261</v>
      </c>
      <c r="O82" s="319">
        <v>185</v>
      </c>
      <c r="P82" s="320">
        <v>0.15675675675675677</v>
      </c>
      <c r="Q82" s="321">
        <v>0.2864864864864865</v>
      </c>
      <c r="R82" s="320">
        <v>0.2864864864864865</v>
      </c>
      <c r="S82" s="320">
        <v>0.27027027027027029</v>
      </c>
      <c r="T82" s="317">
        <v>2.1902173913043477</v>
      </c>
      <c r="U82" s="319">
        <v>184</v>
      </c>
      <c r="V82" s="320">
        <v>0.32608695652173914</v>
      </c>
      <c r="W82" s="320">
        <v>0.30434782608695654</v>
      </c>
      <c r="X82" s="320">
        <v>0.22282608695652173</v>
      </c>
      <c r="Y82" s="320">
        <v>0.14673913043478262</v>
      </c>
      <c r="Z82" s="317">
        <v>2.1902173913043477</v>
      </c>
      <c r="AA82" s="319">
        <v>184</v>
      </c>
      <c r="AB82" s="320">
        <v>0.52717391304347827</v>
      </c>
      <c r="AC82" s="321">
        <v>0.2608695652173913</v>
      </c>
      <c r="AD82" s="320">
        <v>0.14673913043478262</v>
      </c>
      <c r="AE82" s="320">
        <v>6.5217391304347824E-2</v>
      </c>
      <c r="AF82" s="317">
        <v>1.75</v>
      </c>
      <c r="AG82" s="347">
        <v>184</v>
      </c>
      <c r="AH82" s="348">
        <v>0.44565217391304346</v>
      </c>
      <c r="AI82" s="346">
        <v>184</v>
      </c>
      <c r="AJ82" s="320">
        <v>4.3478260869565216E-2</v>
      </c>
      <c r="AK82" s="324">
        <v>444700</v>
      </c>
    </row>
    <row r="83" spans="1:37" x14ac:dyDescent="0.2">
      <c r="A83" s="313">
        <v>10</v>
      </c>
      <c r="B83" s="314" t="s">
        <v>78</v>
      </c>
      <c r="C83" s="315">
        <v>0.14685314685314685</v>
      </c>
      <c r="D83" s="316">
        <v>0.67832167832167833</v>
      </c>
      <c r="E83" s="316">
        <v>0.39160839160839161</v>
      </c>
      <c r="F83" s="316">
        <v>0.32167832167832167</v>
      </c>
      <c r="G83" s="353">
        <v>1.9807692307692308</v>
      </c>
      <c r="H83" s="318">
        <v>1</v>
      </c>
      <c r="I83" s="319">
        <v>143</v>
      </c>
      <c r="J83" s="316">
        <v>0.56643356643356646</v>
      </c>
      <c r="K83" s="316">
        <v>0.28671328671328672</v>
      </c>
      <c r="L83" s="316">
        <v>0.1048951048951049</v>
      </c>
      <c r="M83" s="316">
        <v>4.195804195804196E-2</v>
      </c>
      <c r="N83" s="317">
        <v>1.6223776223776225</v>
      </c>
      <c r="O83" s="319">
        <v>143</v>
      </c>
      <c r="P83" s="320">
        <v>9.7902097902097904E-2</v>
      </c>
      <c r="Q83" s="321">
        <v>0.22377622377622378</v>
      </c>
      <c r="R83" s="320">
        <v>0.32867132867132864</v>
      </c>
      <c r="S83" s="320">
        <v>0.34965034965034963</v>
      </c>
      <c r="T83" s="317">
        <v>2.1678321678321679</v>
      </c>
      <c r="U83" s="319">
        <v>143</v>
      </c>
      <c r="V83" s="320">
        <v>0.31468531468531469</v>
      </c>
      <c r="W83" s="320">
        <v>0.2937062937062937</v>
      </c>
      <c r="X83" s="320">
        <v>0.30069930069930068</v>
      </c>
      <c r="Y83" s="320">
        <v>9.0909090909090912E-2</v>
      </c>
      <c r="Z83" s="317">
        <v>2.1678321678321679</v>
      </c>
      <c r="AA83" s="319">
        <v>143</v>
      </c>
      <c r="AB83" s="320">
        <v>0.44755244755244755</v>
      </c>
      <c r="AC83" s="321">
        <v>0.23076923076923078</v>
      </c>
      <c r="AD83" s="320">
        <v>0.23076923076923078</v>
      </c>
      <c r="AE83" s="320">
        <v>9.0909090909090912E-2</v>
      </c>
      <c r="AF83" s="317">
        <v>1.965034965034965</v>
      </c>
      <c r="AG83" s="347">
        <v>143</v>
      </c>
      <c r="AH83" s="348">
        <v>0.49650349650349651</v>
      </c>
      <c r="AI83" s="346">
        <v>143</v>
      </c>
      <c r="AJ83" s="320">
        <v>6.9930069930069935E-2</v>
      </c>
      <c r="AK83" s="324">
        <v>444700</v>
      </c>
    </row>
    <row r="84" spans="1:37" x14ac:dyDescent="0.2">
      <c r="A84" s="303" t="s">
        <v>355</v>
      </c>
      <c r="B84" s="304" t="s">
        <v>78</v>
      </c>
      <c r="C84" s="305">
        <v>0.24374176548089591</v>
      </c>
      <c r="D84" s="306">
        <v>0.68068331143232585</v>
      </c>
      <c r="E84" s="306">
        <v>0.41447368421052633</v>
      </c>
      <c r="F84" s="306">
        <v>0.32236842105263158</v>
      </c>
      <c r="G84" s="356">
        <v>2.2716844861227252</v>
      </c>
      <c r="H84" s="308">
        <v>1</v>
      </c>
      <c r="I84" s="309">
        <v>759</v>
      </c>
      <c r="J84" s="306">
        <v>0.42819499341238471</v>
      </c>
      <c r="K84" s="306">
        <v>0.32806324110671936</v>
      </c>
      <c r="L84" s="306">
        <v>0.18050065876152832</v>
      </c>
      <c r="M84" s="306">
        <v>6.3241106719367585E-2</v>
      </c>
      <c r="N84" s="307">
        <v>1.8787878787878789</v>
      </c>
      <c r="O84" s="309">
        <v>761</v>
      </c>
      <c r="P84" s="310">
        <v>9.1984231274638631E-2</v>
      </c>
      <c r="Q84" s="311">
        <v>0.22733245729303547</v>
      </c>
      <c r="R84" s="310">
        <v>0.31143232588699082</v>
      </c>
      <c r="S84" s="310">
        <v>0.36925098554533509</v>
      </c>
      <c r="T84" s="307">
        <v>2.9579500657030224</v>
      </c>
      <c r="U84" s="309">
        <v>760</v>
      </c>
      <c r="V84" s="310">
        <v>0.30263157894736842</v>
      </c>
      <c r="W84" s="310">
        <v>0.28289473684210525</v>
      </c>
      <c r="X84" s="310">
        <v>0.26447368421052631</v>
      </c>
      <c r="Y84" s="310">
        <v>0.15</v>
      </c>
      <c r="Z84" s="307">
        <v>2.2618421052631579</v>
      </c>
      <c r="AA84" s="309">
        <v>760</v>
      </c>
      <c r="AB84" s="310">
        <v>0.45921052631578946</v>
      </c>
      <c r="AC84" s="311">
        <v>0.21842105263157896</v>
      </c>
      <c r="AD84" s="310">
        <v>0.19736842105263158</v>
      </c>
      <c r="AE84" s="310">
        <v>0.125</v>
      </c>
      <c r="AF84" s="307">
        <v>1.9881578947368421</v>
      </c>
      <c r="AG84" s="362">
        <v>760</v>
      </c>
      <c r="AH84" s="363">
        <v>0.40394736842105261</v>
      </c>
      <c r="AI84" s="364">
        <v>759</v>
      </c>
      <c r="AJ84" s="310">
        <v>8.3003952569169967E-2</v>
      </c>
      <c r="AK84" s="312">
        <v>444700</v>
      </c>
    </row>
    <row r="85" spans="1:37" x14ac:dyDescent="0.2">
      <c r="A85" s="313">
        <v>3</v>
      </c>
      <c r="B85" s="314" t="s">
        <v>247</v>
      </c>
      <c r="C85" s="315">
        <v>0.37007874015748032</v>
      </c>
      <c r="D85" s="316">
        <v>0.58267716535433067</v>
      </c>
      <c r="E85" s="316">
        <v>0.3543307086614173</v>
      </c>
      <c r="F85" s="316">
        <v>0.27559055118110237</v>
      </c>
      <c r="G85" s="353">
        <v>2</v>
      </c>
      <c r="H85" s="318">
        <v>3</v>
      </c>
      <c r="I85" s="319">
        <v>127</v>
      </c>
      <c r="J85" s="316">
        <v>0.37007874015748032</v>
      </c>
      <c r="K85" s="316">
        <v>0.25984251968503935</v>
      </c>
      <c r="L85" s="316">
        <v>0.25196850393700787</v>
      </c>
      <c r="M85" s="316">
        <v>0.11811023622047244</v>
      </c>
      <c r="N85" s="317">
        <v>2.1181102362204722</v>
      </c>
      <c r="O85" s="319">
        <v>127</v>
      </c>
      <c r="P85" s="320">
        <v>0.14173228346456693</v>
      </c>
      <c r="Q85" s="321">
        <v>0.27559055118110237</v>
      </c>
      <c r="R85" s="320">
        <v>0.19685039370078741</v>
      </c>
      <c r="S85" s="320">
        <v>0.38582677165354329</v>
      </c>
      <c r="T85" s="317">
        <v>2.0393700787401574</v>
      </c>
      <c r="U85" s="319">
        <v>127</v>
      </c>
      <c r="V85" s="320">
        <v>0.46456692913385828</v>
      </c>
      <c r="W85" s="320">
        <v>0.18110236220472442</v>
      </c>
      <c r="X85" s="320">
        <v>0.20472440944881889</v>
      </c>
      <c r="Y85" s="320">
        <v>0.14960629921259844</v>
      </c>
      <c r="Z85" s="317">
        <v>2.0393700787401574</v>
      </c>
      <c r="AA85" s="319">
        <v>127</v>
      </c>
      <c r="AB85" s="320">
        <v>0.62204724409448819</v>
      </c>
      <c r="AC85" s="321">
        <v>0.10236220472440945</v>
      </c>
      <c r="AD85" s="320">
        <v>0.12598425196850394</v>
      </c>
      <c r="AE85" s="320">
        <v>0.14960629921259844</v>
      </c>
      <c r="AF85" s="317">
        <v>1.8031496062992127</v>
      </c>
      <c r="AG85" s="347">
        <v>127</v>
      </c>
      <c r="AH85" s="348">
        <v>0.2283464566929134</v>
      </c>
      <c r="AI85" s="346">
        <v>127</v>
      </c>
      <c r="AJ85" s="320">
        <v>0.13385826771653545</v>
      </c>
      <c r="AK85" s="324">
        <v>6043700</v>
      </c>
    </row>
    <row r="86" spans="1:37" x14ac:dyDescent="0.2">
      <c r="A86" s="313">
        <v>4</v>
      </c>
      <c r="B86" s="314" t="s">
        <v>247</v>
      </c>
      <c r="C86" s="315">
        <v>0.3728813559322034</v>
      </c>
      <c r="D86" s="316">
        <v>0.70338983050847459</v>
      </c>
      <c r="E86" s="316">
        <v>0.46610169491525422</v>
      </c>
      <c r="F86" s="316">
        <v>0.3559322033898305</v>
      </c>
      <c r="G86" s="353">
        <v>2.2838983050847461</v>
      </c>
      <c r="H86" s="318">
        <v>3</v>
      </c>
      <c r="I86" s="319">
        <v>118</v>
      </c>
      <c r="J86" s="316">
        <v>0.17796610169491525</v>
      </c>
      <c r="K86" s="316">
        <v>0.44915254237288138</v>
      </c>
      <c r="L86" s="316">
        <v>0.28813559322033899</v>
      </c>
      <c r="M86" s="316">
        <v>8.4745762711864403E-2</v>
      </c>
      <c r="N86" s="317">
        <v>2.2796610169491527</v>
      </c>
      <c r="O86" s="319">
        <v>118</v>
      </c>
      <c r="P86" s="320">
        <v>9.3220338983050849E-2</v>
      </c>
      <c r="Q86" s="321">
        <v>0.20338983050847459</v>
      </c>
      <c r="R86" s="320">
        <v>0.32203389830508472</v>
      </c>
      <c r="S86" s="320">
        <v>0.38135593220338981</v>
      </c>
      <c r="T86" s="317">
        <v>2.3728813559322037</v>
      </c>
      <c r="U86" s="319">
        <v>118</v>
      </c>
      <c r="V86" s="320">
        <v>0.28813559322033899</v>
      </c>
      <c r="W86" s="320">
        <v>0.24576271186440679</v>
      </c>
      <c r="X86" s="320">
        <v>0.2711864406779661</v>
      </c>
      <c r="Y86" s="320">
        <v>0.19491525423728814</v>
      </c>
      <c r="Z86" s="317">
        <v>2.3728813559322037</v>
      </c>
      <c r="AA86" s="319">
        <v>118</v>
      </c>
      <c r="AB86" s="320">
        <v>0.3728813559322034</v>
      </c>
      <c r="AC86" s="321">
        <v>0.2711864406779661</v>
      </c>
      <c r="AD86" s="320">
        <v>0.2288135593220339</v>
      </c>
      <c r="AE86" s="320">
        <v>0.1271186440677966</v>
      </c>
      <c r="AF86" s="317">
        <v>2.1101694915254239</v>
      </c>
      <c r="AG86" s="347">
        <v>118</v>
      </c>
      <c r="AH86" s="348">
        <v>0.34745762711864409</v>
      </c>
      <c r="AI86" s="346">
        <v>118</v>
      </c>
      <c r="AJ86" s="320">
        <v>0.16101694915254236</v>
      </c>
      <c r="AK86" s="324">
        <v>6043700</v>
      </c>
    </row>
    <row r="87" spans="1:37" x14ac:dyDescent="0.2">
      <c r="A87" s="313">
        <v>5</v>
      </c>
      <c r="B87" s="314" t="s">
        <v>247</v>
      </c>
      <c r="C87" s="315">
        <v>0.33734939759036142</v>
      </c>
      <c r="D87" s="316">
        <v>0.71257485029940115</v>
      </c>
      <c r="E87" s="316">
        <v>0.39520958083832336</v>
      </c>
      <c r="F87" s="316">
        <v>0.45180722891566266</v>
      </c>
      <c r="G87" s="353">
        <v>2.2356882620301564</v>
      </c>
      <c r="H87" s="318">
        <v>3</v>
      </c>
      <c r="I87" s="319">
        <v>166</v>
      </c>
      <c r="J87" s="316">
        <v>0.18674698795180722</v>
      </c>
      <c r="K87" s="316">
        <v>0.4759036144578313</v>
      </c>
      <c r="L87" s="316">
        <v>0.28313253012048195</v>
      </c>
      <c r="M87" s="316">
        <v>5.4216867469879519E-2</v>
      </c>
      <c r="N87" s="317">
        <v>2.2048192771084336</v>
      </c>
      <c r="O87" s="319">
        <v>167</v>
      </c>
      <c r="P87" s="320">
        <v>2.9940119760479042E-2</v>
      </c>
      <c r="Q87" s="321">
        <v>0.25748502994011974</v>
      </c>
      <c r="R87" s="320">
        <v>0.38323353293413176</v>
      </c>
      <c r="S87" s="320">
        <v>0.32934131736526945</v>
      </c>
      <c r="T87" s="317">
        <v>2.2514970059880239</v>
      </c>
      <c r="U87" s="319">
        <v>167</v>
      </c>
      <c r="V87" s="320">
        <v>0.32934131736526945</v>
      </c>
      <c r="W87" s="320">
        <v>0.27544910179640719</v>
      </c>
      <c r="X87" s="320">
        <v>0.20958083832335328</v>
      </c>
      <c r="Y87" s="320">
        <v>0.18562874251497005</v>
      </c>
      <c r="Z87" s="317">
        <v>2.2514970059880239</v>
      </c>
      <c r="AA87" s="319">
        <v>166</v>
      </c>
      <c r="AB87" s="320">
        <v>0.37349397590361444</v>
      </c>
      <c r="AC87" s="321">
        <v>0.1746987951807229</v>
      </c>
      <c r="AD87" s="320">
        <v>0.29518072289156627</v>
      </c>
      <c r="AE87" s="320">
        <v>0.15662650602409639</v>
      </c>
      <c r="AF87" s="317">
        <v>2.2349397590361448</v>
      </c>
      <c r="AG87" s="347">
        <v>167</v>
      </c>
      <c r="AH87" s="348">
        <v>0.28143712574850299</v>
      </c>
      <c r="AI87" s="346">
        <v>166</v>
      </c>
      <c r="AJ87" s="320">
        <v>0.1144578313253012</v>
      </c>
      <c r="AK87" s="324">
        <v>6043700</v>
      </c>
    </row>
    <row r="88" spans="1:37" x14ac:dyDescent="0.2">
      <c r="A88" s="313">
        <v>6</v>
      </c>
      <c r="B88" s="314" t="s">
        <v>247</v>
      </c>
      <c r="C88" s="315">
        <v>0.35858585858585856</v>
      </c>
      <c r="D88" s="316">
        <v>0.66161616161616166</v>
      </c>
      <c r="E88" s="316">
        <v>0.40404040404040403</v>
      </c>
      <c r="F88" s="316">
        <v>0.38383838383838381</v>
      </c>
      <c r="G88" s="353">
        <v>2.1944444444444446</v>
      </c>
      <c r="H88" s="318">
        <v>3</v>
      </c>
      <c r="I88" s="319">
        <v>198</v>
      </c>
      <c r="J88" s="316">
        <v>0.16666666666666666</v>
      </c>
      <c r="K88" s="316">
        <v>0.47474747474747475</v>
      </c>
      <c r="L88" s="316">
        <v>0.25757575757575757</v>
      </c>
      <c r="M88" s="316">
        <v>0.10101010101010101</v>
      </c>
      <c r="N88" s="317">
        <v>2.2929292929292928</v>
      </c>
      <c r="O88" s="319">
        <v>198</v>
      </c>
      <c r="P88" s="320">
        <v>6.0606060606060608E-2</v>
      </c>
      <c r="Q88" s="321">
        <v>0.27777777777777779</v>
      </c>
      <c r="R88" s="320">
        <v>0.27272727272727271</v>
      </c>
      <c r="S88" s="320">
        <v>0.3888888888888889</v>
      </c>
      <c r="T88" s="317">
        <v>2.2070707070707072</v>
      </c>
      <c r="U88" s="319">
        <v>198</v>
      </c>
      <c r="V88" s="320">
        <v>0.36363636363636365</v>
      </c>
      <c r="W88" s="320">
        <v>0.23232323232323232</v>
      </c>
      <c r="X88" s="320">
        <v>0.23737373737373738</v>
      </c>
      <c r="Y88" s="320">
        <v>0.16666666666666666</v>
      </c>
      <c r="Z88" s="317">
        <v>2.2070707070707072</v>
      </c>
      <c r="AA88" s="319">
        <v>198</v>
      </c>
      <c r="AB88" s="320">
        <v>0.42929292929292928</v>
      </c>
      <c r="AC88" s="321">
        <v>0.18686868686868688</v>
      </c>
      <c r="AD88" s="320">
        <v>0.26767676767676768</v>
      </c>
      <c r="AE88" s="320">
        <v>0.11616161616161616</v>
      </c>
      <c r="AF88" s="317">
        <v>2.0707070707070705</v>
      </c>
      <c r="AG88" s="347">
        <v>198</v>
      </c>
      <c r="AH88" s="348">
        <v>0.32828282828282829</v>
      </c>
      <c r="AI88" s="346">
        <v>198</v>
      </c>
      <c r="AJ88" s="320">
        <v>7.0707070707070704E-2</v>
      </c>
      <c r="AK88" s="324">
        <v>6043700</v>
      </c>
    </row>
    <row r="89" spans="1:37" x14ac:dyDescent="0.2">
      <c r="A89" s="313">
        <v>7</v>
      </c>
      <c r="B89" s="314" t="s">
        <v>247</v>
      </c>
      <c r="C89" s="315">
        <v>0.30331753554502372</v>
      </c>
      <c r="D89" s="316">
        <v>0.78199052132701419</v>
      </c>
      <c r="E89" s="316">
        <v>0.4238095238095238</v>
      </c>
      <c r="F89" s="316">
        <v>0.43127962085308058</v>
      </c>
      <c r="G89" s="353">
        <v>2.1959489957120288</v>
      </c>
      <c r="H89" s="318">
        <v>3</v>
      </c>
      <c r="I89" s="319">
        <v>211</v>
      </c>
      <c r="J89" s="316">
        <v>0.27014218009478674</v>
      </c>
      <c r="K89" s="316">
        <v>0.42654028436018959</v>
      </c>
      <c r="L89" s="316">
        <v>0.1895734597156398</v>
      </c>
      <c r="M89" s="316">
        <v>0.11374407582938388</v>
      </c>
      <c r="N89" s="317">
        <v>2.1469194312796209</v>
      </c>
      <c r="O89" s="319">
        <v>211</v>
      </c>
      <c r="P89" s="320">
        <v>5.2132701421800945E-2</v>
      </c>
      <c r="Q89" s="321">
        <v>0.16587677725118483</v>
      </c>
      <c r="R89" s="320">
        <v>0.27014218009478674</v>
      </c>
      <c r="S89" s="320">
        <v>0.51184834123222744</v>
      </c>
      <c r="T89" s="317">
        <v>2.1904761904761907</v>
      </c>
      <c r="U89" s="319">
        <v>210</v>
      </c>
      <c r="V89" s="320">
        <v>0.31428571428571428</v>
      </c>
      <c r="W89" s="320">
        <v>0.26190476190476192</v>
      </c>
      <c r="X89" s="320">
        <v>0.34285714285714286</v>
      </c>
      <c r="Y89" s="320">
        <v>8.0952380952380956E-2</v>
      </c>
      <c r="Z89" s="317">
        <v>2.1904761904761907</v>
      </c>
      <c r="AA89" s="319">
        <v>211</v>
      </c>
      <c r="AB89" s="320">
        <v>0.37440758293838861</v>
      </c>
      <c r="AC89" s="321">
        <v>0.19431279620853081</v>
      </c>
      <c r="AD89" s="320">
        <v>0.23222748815165878</v>
      </c>
      <c r="AE89" s="320">
        <v>0.1990521327014218</v>
      </c>
      <c r="AF89" s="317">
        <v>2.2559241706161135</v>
      </c>
      <c r="AG89" s="347">
        <v>210</v>
      </c>
      <c r="AH89" s="348">
        <v>0.44761904761904764</v>
      </c>
      <c r="AI89" s="346">
        <v>211</v>
      </c>
      <c r="AJ89" s="320">
        <v>0.11374407582938388</v>
      </c>
      <c r="AK89" s="324">
        <v>6043700</v>
      </c>
    </row>
    <row r="90" spans="1:37" x14ac:dyDescent="0.2">
      <c r="A90" s="313">
        <v>8</v>
      </c>
      <c r="B90" s="314" t="s">
        <v>247</v>
      </c>
      <c r="C90" s="315">
        <v>0.34599156118143459</v>
      </c>
      <c r="D90" s="316">
        <v>0.75527426160337552</v>
      </c>
      <c r="E90" s="316">
        <v>0.50632911392405067</v>
      </c>
      <c r="F90" s="316">
        <v>0.35864978902953587</v>
      </c>
      <c r="G90" s="353">
        <v>2.2921940928270041</v>
      </c>
      <c r="H90" s="318">
        <v>3</v>
      </c>
      <c r="I90" s="319">
        <v>237</v>
      </c>
      <c r="J90" s="316">
        <v>0.34177215189873417</v>
      </c>
      <c r="K90" s="316">
        <v>0.31223628691983124</v>
      </c>
      <c r="L90" s="316">
        <v>0.23628691983122363</v>
      </c>
      <c r="M90" s="316">
        <v>0.10970464135021098</v>
      </c>
      <c r="N90" s="317">
        <v>2.1139240506329116</v>
      </c>
      <c r="O90" s="319">
        <v>237</v>
      </c>
      <c r="P90" s="320">
        <v>9.7046413502109699E-2</v>
      </c>
      <c r="Q90" s="321">
        <v>0.14767932489451477</v>
      </c>
      <c r="R90" s="320">
        <v>0.27004219409282698</v>
      </c>
      <c r="S90" s="320">
        <v>0.48523206751054854</v>
      </c>
      <c r="T90" s="317">
        <v>2.481012658227848</v>
      </c>
      <c r="U90" s="319">
        <v>237</v>
      </c>
      <c r="V90" s="320">
        <v>0.23628691983122363</v>
      </c>
      <c r="W90" s="320">
        <v>0.25738396624472576</v>
      </c>
      <c r="X90" s="320">
        <v>0.29535864978902954</v>
      </c>
      <c r="Y90" s="320">
        <v>0.2109704641350211</v>
      </c>
      <c r="Z90" s="317">
        <v>2.481012658227848</v>
      </c>
      <c r="AA90" s="319">
        <v>237</v>
      </c>
      <c r="AB90" s="320">
        <v>0.41772151898734178</v>
      </c>
      <c r="AC90" s="321">
        <v>0.22362869198312235</v>
      </c>
      <c r="AD90" s="320">
        <v>0.20675105485232068</v>
      </c>
      <c r="AE90" s="320">
        <v>0.15189873417721519</v>
      </c>
      <c r="AF90" s="317">
        <v>2.0928270042194095</v>
      </c>
      <c r="AG90" s="347">
        <v>237</v>
      </c>
      <c r="AH90" s="348">
        <v>0.43881856540084391</v>
      </c>
      <c r="AI90" s="346">
        <v>237</v>
      </c>
      <c r="AJ90" s="320">
        <v>0.10126582278481013</v>
      </c>
      <c r="AK90" s="324">
        <v>6043700</v>
      </c>
    </row>
    <row r="91" spans="1:37" x14ac:dyDescent="0.2">
      <c r="A91" s="313">
        <v>9</v>
      </c>
      <c r="B91" s="314" t="s">
        <v>247</v>
      </c>
      <c r="C91" s="315">
        <v>0.21126760563380281</v>
      </c>
      <c r="D91" s="316">
        <v>0.53773584905660377</v>
      </c>
      <c r="E91" s="316">
        <v>0.39622641509433965</v>
      </c>
      <c r="F91" s="316">
        <v>0.25821596244131456</v>
      </c>
      <c r="G91" s="353">
        <v>2.0335503587563117</v>
      </c>
      <c r="H91" s="318">
        <v>3</v>
      </c>
      <c r="I91" s="319">
        <v>213</v>
      </c>
      <c r="J91" s="316">
        <v>0.60563380281690138</v>
      </c>
      <c r="K91" s="316">
        <v>0.18309859154929578</v>
      </c>
      <c r="L91" s="316">
        <v>0.13615023474178403</v>
      </c>
      <c r="M91" s="316">
        <v>7.5117370892018781E-2</v>
      </c>
      <c r="N91" s="317">
        <v>1.68075117370892</v>
      </c>
      <c r="O91" s="319">
        <v>212</v>
      </c>
      <c r="P91" s="320">
        <v>0.21698113207547171</v>
      </c>
      <c r="Q91" s="321">
        <v>0.24528301886792453</v>
      </c>
      <c r="R91" s="320">
        <v>0.19339622641509435</v>
      </c>
      <c r="S91" s="320">
        <v>0.34433962264150941</v>
      </c>
      <c r="T91" s="317">
        <v>2.2924528301886795</v>
      </c>
      <c r="U91" s="319">
        <v>212</v>
      </c>
      <c r="V91" s="320">
        <v>0.31132075471698112</v>
      </c>
      <c r="W91" s="320">
        <v>0.29245283018867924</v>
      </c>
      <c r="X91" s="320">
        <v>0.18867924528301888</v>
      </c>
      <c r="Y91" s="320">
        <v>0.20754716981132076</v>
      </c>
      <c r="Z91" s="317">
        <v>2.2924528301886795</v>
      </c>
      <c r="AA91" s="319">
        <v>213</v>
      </c>
      <c r="AB91" s="320">
        <v>0.50704225352112675</v>
      </c>
      <c r="AC91" s="321">
        <v>0.23474178403755869</v>
      </c>
      <c r="AD91" s="320">
        <v>0.14084507042253522</v>
      </c>
      <c r="AE91" s="320">
        <v>0.11737089201877934</v>
      </c>
      <c r="AF91" s="317">
        <v>1.868544600938967</v>
      </c>
      <c r="AG91" s="347">
        <v>211</v>
      </c>
      <c r="AH91" s="348">
        <v>0.40758293838862558</v>
      </c>
      <c r="AI91" s="346">
        <v>213</v>
      </c>
      <c r="AJ91" s="320">
        <v>9.3896713615023469E-2</v>
      </c>
      <c r="AK91" s="324">
        <v>6043700</v>
      </c>
    </row>
    <row r="92" spans="1:37" x14ac:dyDescent="0.2">
      <c r="A92" s="313">
        <v>10</v>
      </c>
      <c r="B92" s="314" t="s">
        <v>247</v>
      </c>
      <c r="C92" s="315">
        <v>0.17777777777777778</v>
      </c>
      <c r="D92" s="316">
        <v>0.66480446927374304</v>
      </c>
      <c r="E92" s="316">
        <v>0.4022346368715084</v>
      </c>
      <c r="F92" s="316">
        <v>0.31666666666666665</v>
      </c>
      <c r="G92" s="353">
        <v>2.0074565487274985</v>
      </c>
      <c r="H92" s="318">
        <v>3</v>
      </c>
      <c r="I92" s="319">
        <v>180</v>
      </c>
      <c r="J92" s="316">
        <v>0.58888888888888891</v>
      </c>
      <c r="K92" s="316">
        <v>0.23333333333333334</v>
      </c>
      <c r="L92" s="316">
        <v>0.1111111111111111</v>
      </c>
      <c r="M92" s="316">
        <v>6.6666666666666666E-2</v>
      </c>
      <c r="N92" s="317">
        <v>1.6555555555555554</v>
      </c>
      <c r="O92" s="319">
        <v>179</v>
      </c>
      <c r="P92" s="320">
        <v>0.18435754189944134</v>
      </c>
      <c r="Q92" s="321">
        <v>0.15083798882681565</v>
      </c>
      <c r="R92" s="320">
        <v>0.27374301675977653</v>
      </c>
      <c r="S92" s="320">
        <v>0.39106145251396646</v>
      </c>
      <c r="T92" s="317">
        <v>2.1843575418994412</v>
      </c>
      <c r="U92" s="319">
        <v>179</v>
      </c>
      <c r="V92" s="320">
        <v>0.32402234636871508</v>
      </c>
      <c r="W92" s="320">
        <v>0.27374301675977653</v>
      </c>
      <c r="X92" s="320">
        <v>0.29608938547486036</v>
      </c>
      <c r="Y92" s="320">
        <v>0.10614525139664804</v>
      </c>
      <c r="Z92" s="317">
        <v>2.1843575418994412</v>
      </c>
      <c r="AA92" s="319">
        <v>180</v>
      </c>
      <c r="AB92" s="320">
        <v>0.42222222222222222</v>
      </c>
      <c r="AC92" s="321">
        <v>0.26111111111111113</v>
      </c>
      <c r="AD92" s="320">
        <v>0.20555555555555555</v>
      </c>
      <c r="AE92" s="320">
        <v>0.1111111111111111</v>
      </c>
      <c r="AF92" s="317">
        <v>2.0055555555555555</v>
      </c>
      <c r="AG92" s="347">
        <v>179</v>
      </c>
      <c r="AH92" s="348">
        <v>0.44692737430167595</v>
      </c>
      <c r="AI92" s="346">
        <v>180</v>
      </c>
      <c r="AJ92" s="320">
        <v>8.8888888888888892E-2</v>
      </c>
      <c r="AK92" s="324">
        <v>6043700</v>
      </c>
    </row>
    <row r="93" spans="1:37" x14ac:dyDescent="0.2">
      <c r="A93" s="303" t="s">
        <v>355</v>
      </c>
      <c r="B93" s="304" t="s">
        <v>247</v>
      </c>
      <c r="C93" s="305">
        <v>0.30413793103448272</v>
      </c>
      <c r="D93" s="306">
        <v>0.67908902691511386</v>
      </c>
      <c r="E93" s="306">
        <v>0.42196132596685088</v>
      </c>
      <c r="F93" s="306">
        <v>0.35586206896551725</v>
      </c>
      <c r="G93" s="356">
        <v>2.3375007170513662</v>
      </c>
      <c r="H93" s="308">
        <v>3</v>
      </c>
      <c r="I93" s="309">
        <v>1450</v>
      </c>
      <c r="J93" s="306">
        <v>0.34827586206896549</v>
      </c>
      <c r="K93" s="306">
        <v>0.34758620689655173</v>
      </c>
      <c r="L93" s="306">
        <v>0.21310344827586206</v>
      </c>
      <c r="M93" s="306">
        <v>9.1034482758620694E-2</v>
      </c>
      <c r="N93" s="307">
        <v>2.0468965517241378</v>
      </c>
      <c r="O93" s="309">
        <v>1449</v>
      </c>
      <c r="P93" s="310">
        <v>0.10973084886128365</v>
      </c>
      <c r="Q93" s="311">
        <v>0.21118012422360249</v>
      </c>
      <c r="R93" s="310">
        <v>0.27053140096618356</v>
      </c>
      <c r="S93" s="310">
        <v>0.4085576259489303</v>
      </c>
      <c r="T93" s="307">
        <v>2.9779158040027607</v>
      </c>
      <c r="U93" s="309">
        <v>1448</v>
      </c>
      <c r="V93" s="310">
        <v>0.32182320441988949</v>
      </c>
      <c r="W93" s="310">
        <v>0.25621546961325969</v>
      </c>
      <c r="X93" s="310">
        <v>0.25897790055248621</v>
      </c>
      <c r="Y93" s="310">
        <v>0.16298342541436464</v>
      </c>
      <c r="Z93" s="307">
        <v>2.2631215469613259</v>
      </c>
      <c r="AA93" s="309">
        <v>1450</v>
      </c>
      <c r="AB93" s="310">
        <v>0.43586206896551727</v>
      </c>
      <c r="AC93" s="311">
        <v>0.20827586206896551</v>
      </c>
      <c r="AD93" s="310">
        <v>0.21379310344827587</v>
      </c>
      <c r="AE93" s="310">
        <v>0.14206896551724138</v>
      </c>
      <c r="AF93" s="307">
        <v>2.0620689655172413</v>
      </c>
      <c r="AG93" s="362">
        <v>1447</v>
      </c>
      <c r="AH93" s="363">
        <v>0.37733241188666206</v>
      </c>
      <c r="AI93" s="364">
        <v>1450</v>
      </c>
      <c r="AJ93" s="310">
        <v>0.10551724137931034</v>
      </c>
      <c r="AK93" s="312">
        <v>6043700</v>
      </c>
    </row>
    <row r="94" spans="1:37" x14ac:dyDescent="0.2">
      <c r="A94" s="313">
        <v>3</v>
      </c>
      <c r="B94" s="314" t="s">
        <v>184</v>
      </c>
      <c r="C94" s="315">
        <v>0.80555555555555558</v>
      </c>
      <c r="D94" s="316">
        <v>0.86111111111111116</v>
      </c>
      <c r="E94" s="316">
        <v>0.52777777777777779</v>
      </c>
      <c r="F94" s="316">
        <v>0.52777777777777779</v>
      </c>
      <c r="G94" s="353">
        <v>2.7013888888888888</v>
      </c>
      <c r="H94" s="318">
        <v>2</v>
      </c>
      <c r="I94" s="319">
        <v>36</v>
      </c>
      <c r="J94" s="316">
        <v>5.5555555555555552E-2</v>
      </c>
      <c r="K94" s="316">
        <v>0.1388888888888889</v>
      </c>
      <c r="L94" s="316">
        <v>0.3611111111111111</v>
      </c>
      <c r="M94" s="316">
        <v>0.44444444444444442</v>
      </c>
      <c r="N94" s="317">
        <v>3.1944444444444442</v>
      </c>
      <c r="O94" s="319">
        <v>36</v>
      </c>
      <c r="P94" s="320">
        <v>5.5555555555555552E-2</v>
      </c>
      <c r="Q94" s="321">
        <v>8.3333333333333329E-2</v>
      </c>
      <c r="R94" s="320">
        <v>0.25</v>
      </c>
      <c r="S94" s="320">
        <v>0.61111111111111116</v>
      </c>
      <c r="T94" s="317">
        <v>2.5</v>
      </c>
      <c r="U94" s="319">
        <v>36</v>
      </c>
      <c r="V94" s="320">
        <v>0.27777777777777779</v>
      </c>
      <c r="W94" s="320">
        <v>0.19444444444444445</v>
      </c>
      <c r="X94" s="320">
        <v>0.27777777777777779</v>
      </c>
      <c r="Y94" s="320">
        <v>0.25</v>
      </c>
      <c r="Z94" s="317">
        <v>2.5</v>
      </c>
      <c r="AA94" s="319">
        <v>36</v>
      </c>
      <c r="AB94" s="320">
        <v>0.27777777777777779</v>
      </c>
      <c r="AC94" s="321">
        <v>0.19444444444444445</v>
      </c>
      <c r="AD94" s="320">
        <v>0.16666666666666666</v>
      </c>
      <c r="AE94" s="320">
        <v>0.3611111111111111</v>
      </c>
      <c r="AF94" s="317">
        <v>2.6111111111111112</v>
      </c>
      <c r="AG94" s="347">
        <v>36</v>
      </c>
      <c r="AH94" s="348">
        <v>0.63888888888888884</v>
      </c>
      <c r="AI94" s="346">
        <v>36</v>
      </c>
      <c r="AJ94" s="320">
        <v>0.3888888888888889</v>
      </c>
      <c r="AK94" s="324">
        <v>4701000</v>
      </c>
    </row>
    <row r="95" spans="1:37" x14ac:dyDescent="0.2">
      <c r="A95" s="313">
        <v>4</v>
      </c>
      <c r="B95" s="314" t="s">
        <v>184</v>
      </c>
      <c r="C95" s="315">
        <v>0.83783783783783783</v>
      </c>
      <c r="D95" s="316">
        <v>0.89189189189189189</v>
      </c>
      <c r="E95" s="316">
        <v>0.59459459459459463</v>
      </c>
      <c r="F95" s="316">
        <v>0.64864864864864868</v>
      </c>
      <c r="G95" s="353">
        <v>2.8851351351351355</v>
      </c>
      <c r="H95" s="318">
        <v>2</v>
      </c>
      <c r="I95" s="319">
        <v>37</v>
      </c>
      <c r="J95" s="316">
        <v>0</v>
      </c>
      <c r="K95" s="316">
        <v>0.16216216216216217</v>
      </c>
      <c r="L95" s="316">
        <v>0.64864864864864868</v>
      </c>
      <c r="M95" s="316">
        <v>0.1891891891891892</v>
      </c>
      <c r="N95" s="317">
        <v>3.0270270270270272</v>
      </c>
      <c r="O95" s="319">
        <v>37</v>
      </c>
      <c r="P95" s="320">
        <v>5.4054054054054057E-2</v>
      </c>
      <c r="Q95" s="321">
        <v>5.4054054054054057E-2</v>
      </c>
      <c r="R95" s="320">
        <v>0.35135135135135137</v>
      </c>
      <c r="S95" s="320">
        <v>0.54054054054054057</v>
      </c>
      <c r="T95" s="317">
        <v>2.8648648648648649</v>
      </c>
      <c r="U95" s="319">
        <v>37</v>
      </c>
      <c r="V95" s="320">
        <v>0.10810810810810811</v>
      </c>
      <c r="W95" s="320">
        <v>0.29729729729729731</v>
      </c>
      <c r="X95" s="320">
        <v>0.21621621621621623</v>
      </c>
      <c r="Y95" s="320">
        <v>0.3783783783783784</v>
      </c>
      <c r="Z95" s="317">
        <v>2.8648648648648649</v>
      </c>
      <c r="AA95" s="319">
        <v>37</v>
      </c>
      <c r="AB95" s="320">
        <v>0.16216216216216217</v>
      </c>
      <c r="AC95" s="321">
        <v>0.1891891891891892</v>
      </c>
      <c r="AD95" s="320">
        <v>0.35135135135135137</v>
      </c>
      <c r="AE95" s="320">
        <v>0.29729729729729731</v>
      </c>
      <c r="AF95" s="317">
        <v>2.7837837837837842</v>
      </c>
      <c r="AG95" s="347">
        <v>37</v>
      </c>
      <c r="AH95" s="348">
        <v>0.72972972972972971</v>
      </c>
      <c r="AI95" s="346">
        <v>37</v>
      </c>
      <c r="AJ95" s="320">
        <v>0.24324324324324326</v>
      </c>
      <c r="AK95" s="324">
        <v>4701000</v>
      </c>
    </row>
    <row r="96" spans="1:37" x14ac:dyDescent="0.2">
      <c r="A96" s="313">
        <v>5</v>
      </c>
      <c r="B96" s="314" t="s">
        <v>184</v>
      </c>
      <c r="C96" s="315">
        <v>0.62857142857142856</v>
      </c>
      <c r="D96" s="316">
        <v>0.74285714285714288</v>
      </c>
      <c r="E96" s="316">
        <v>0.4</v>
      </c>
      <c r="F96" s="316">
        <v>0.4</v>
      </c>
      <c r="G96" s="353">
        <v>2.3571428571428572</v>
      </c>
      <c r="H96" s="318">
        <v>2</v>
      </c>
      <c r="I96" s="319">
        <v>35</v>
      </c>
      <c r="J96" s="316">
        <v>5.7142857142857141E-2</v>
      </c>
      <c r="K96" s="316">
        <v>0.31428571428571428</v>
      </c>
      <c r="L96" s="316">
        <v>0.45714285714285713</v>
      </c>
      <c r="M96" s="316">
        <v>0.17142857142857143</v>
      </c>
      <c r="N96" s="317">
        <v>2.7428571428571429</v>
      </c>
      <c r="O96" s="319">
        <v>35</v>
      </c>
      <c r="P96" s="320">
        <v>0</v>
      </c>
      <c r="Q96" s="321">
        <v>0.25714285714285712</v>
      </c>
      <c r="R96" s="320">
        <v>0.4</v>
      </c>
      <c r="S96" s="320">
        <v>0.34285714285714286</v>
      </c>
      <c r="T96" s="317">
        <v>2.2285714285714286</v>
      </c>
      <c r="U96" s="319">
        <v>35</v>
      </c>
      <c r="V96" s="320">
        <v>0.31428571428571428</v>
      </c>
      <c r="W96" s="320">
        <v>0.2857142857142857</v>
      </c>
      <c r="X96" s="320">
        <v>0.25714285714285712</v>
      </c>
      <c r="Y96" s="320">
        <v>0.14285714285714285</v>
      </c>
      <c r="Z96" s="317">
        <v>2.2285714285714286</v>
      </c>
      <c r="AA96" s="319">
        <v>35</v>
      </c>
      <c r="AB96" s="320">
        <v>0.31428571428571428</v>
      </c>
      <c r="AC96" s="321">
        <v>0.2857142857142857</v>
      </c>
      <c r="AD96" s="320">
        <v>0.25714285714285712</v>
      </c>
      <c r="AE96" s="320">
        <v>0.14285714285714285</v>
      </c>
      <c r="AF96" s="317">
        <v>2.2285714285714286</v>
      </c>
      <c r="AG96" s="347">
        <v>35</v>
      </c>
      <c r="AH96" s="348">
        <v>0.34285714285714286</v>
      </c>
      <c r="AI96" s="346">
        <v>35</v>
      </c>
      <c r="AJ96" s="320">
        <v>0.17142857142857143</v>
      </c>
      <c r="AK96" s="324">
        <v>4701000</v>
      </c>
    </row>
    <row r="97" spans="1:37" x14ac:dyDescent="0.2">
      <c r="A97" s="313">
        <v>6</v>
      </c>
      <c r="B97" s="314" t="s">
        <v>184</v>
      </c>
      <c r="C97" s="315">
        <v>0.72972972972972971</v>
      </c>
      <c r="D97" s="316">
        <v>0.86486486486486491</v>
      </c>
      <c r="E97" s="316">
        <v>0.56756756756756754</v>
      </c>
      <c r="F97" s="316">
        <v>0.64864864864864868</v>
      </c>
      <c r="G97" s="353">
        <v>2.7837837837837838</v>
      </c>
      <c r="H97" s="318">
        <v>2</v>
      </c>
      <c r="I97" s="319">
        <v>37</v>
      </c>
      <c r="J97" s="316">
        <v>5.4054054054054057E-2</v>
      </c>
      <c r="K97" s="316">
        <v>0.21621621621621623</v>
      </c>
      <c r="L97" s="316">
        <v>0.35135135135135137</v>
      </c>
      <c r="M97" s="316">
        <v>0.3783783783783784</v>
      </c>
      <c r="N97" s="317">
        <v>3.0540540540540544</v>
      </c>
      <c r="O97" s="319">
        <v>37</v>
      </c>
      <c r="P97" s="320">
        <v>0</v>
      </c>
      <c r="Q97" s="321">
        <v>0.13513513513513514</v>
      </c>
      <c r="R97" s="320">
        <v>0.27027027027027029</v>
      </c>
      <c r="S97" s="320">
        <v>0.59459459459459463</v>
      </c>
      <c r="T97" s="317">
        <v>2.6756756756756759</v>
      </c>
      <c r="U97" s="319">
        <v>37</v>
      </c>
      <c r="V97" s="320">
        <v>0.16216216216216217</v>
      </c>
      <c r="W97" s="320">
        <v>0.27027027027027029</v>
      </c>
      <c r="X97" s="320">
        <v>0.29729729729729731</v>
      </c>
      <c r="Y97" s="320">
        <v>0.27027027027027029</v>
      </c>
      <c r="Z97" s="317">
        <v>2.6756756756756759</v>
      </c>
      <c r="AA97" s="319">
        <v>37</v>
      </c>
      <c r="AB97" s="320">
        <v>0.16216216216216217</v>
      </c>
      <c r="AC97" s="321">
        <v>0.1891891891891892</v>
      </c>
      <c r="AD97" s="320">
        <v>0.40540540540540543</v>
      </c>
      <c r="AE97" s="320">
        <v>0.24324324324324326</v>
      </c>
      <c r="AF97" s="317">
        <v>2.7297297297297298</v>
      </c>
      <c r="AG97" s="347">
        <v>37</v>
      </c>
      <c r="AH97" s="348">
        <v>0.67567567567567566</v>
      </c>
      <c r="AI97" s="346">
        <v>37</v>
      </c>
      <c r="AJ97" s="320">
        <v>0.35135135135135137</v>
      </c>
      <c r="AK97" s="324">
        <v>4701000</v>
      </c>
    </row>
    <row r="98" spans="1:37" x14ac:dyDescent="0.2">
      <c r="A98" s="313">
        <v>7</v>
      </c>
      <c r="B98" s="314" t="s">
        <v>184</v>
      </c>
      <c r="C98" s="315">
        <v>0.30434782608695654</v>
      </c>
      <c r="D98" s="316">
        <v>0.78260869565217395</v>
      </c>
      <c r="E98" s="316">
        <v>0.17391304347826086</v>
      </c>
      <c r="F98" s="316">
        <v>0.30434782608695654</v>
      </c>
      <c r="G98" s="353">
        <v>1.9891304347826089</v>
      </c>
      <c r="H98" s="318">
        <v>2</v>
      </c>
      <c r="I98" s="319">
        <v>23</v>
      </c>
      <c r="J98" s="316">
        <v>0.21739130434782608</v>
      </c>
      <c r="K98" s="316">
        <v>0.47826086956521741</v>
      </c>
      <c r="L98" s="316">
        <v>0.13043478260869565</v>
      </c>
      <c r="M98" s="316">
        <v>0.17391304347826086</v>
      </c>
      <c r="N98" s="317">
        <v>2.2608695652173916</v>
      </c>
      <c r="O98" s="319">
        <v>23</v>
      </c>
      <c r="P98" s="320">
        <v>0</v>
      </c>
      <c r="Q98" s="321">
        <v>0.21739130434782608</v>
      </c>
      <c r="R98" s="320">
        <v>0.43478260869565216</v>
      </c>
      <c r="S98" s="320">
        <v>0.34782608695652173</v>
      </c>
      <c r="T98" s="317">
        <v>1.8695652173913042</v>
      </c>
      <c r="U98" s="319">
        <v>23</v>
      </c>
      <c r="V98" s="320">
        <v>0.34782608695652173</v>
      </c>
      <c r="W98" s="320">
        <v>0.47826086956521741</v>
      </c>
      <c r="X98" s="320">
        <v>0.13043478260869565</v>
      </c>
      <c r="Y98" s="320">
        <v>4.3478260869565216E-2</v>
      </c>
      <c r="Z98" s="317">
        <v>1.8695652173913042</v>
      </c>
      <c r="AA98" s="319">
        <v>23</v>
      </c>
      <c r="AB98" s="320">
        <v>0.56521739130434778</v>
      </c>
      <c r="AC98" s="321">
        <v>0.13043478260869565</v>
      </c>
      <c r="AD98" s="320">
        <v>8.6956521739130432E-2</v>
      </c>
      <c r="AE98" s="320">
        <v>0.21739130434782608</v>
      </c>
      <c r="AF98" s="317">
        <v>1.9565217391304346</v>
      </c>
      <c r="AG98" s="347">
        <v>23</v>
      </c>
      <c r="AH98" s="348">
        <v>0.34782608695652173</v>
      </c>
      <c r="AI98" s="346">
        <v>23</v>
      </c>
      <c r="AJ98" s="320">
        <v>0.17391304347826086</v>
      </c>
      <c r="AK98" s="324">
        <v>4701000</v>
      </c>
    </row>
    <row r="99" spans="1:37" x14ac:dyDescent="0.2">
      <c r="A99" s="313">
        <v>8</v>
      </c>
      <c r="B99" s="314" t="s">
        <v>184</v>
      </c>
      <c r="C99" s="315">
        <v>0.44117647058823528</v>
      </c>
      <c r="D99" s="316">
        <v>0.8529411764705882</v>
      </c>
      <c r="E99" s="316">
        <v>0.58823529411764708</v>
      </c>
      <c r="F99" s="316">
        <v>0.35294117647058826</v>
      </c>
      <c r="G99" s="353">
        <v>2.4338235294117645</v>
      </c>
      <c r="H99" s="318">
        <v>2</v>
      </c>
      <c r="I99" s="319">
        <v>34</v>
      </c>
      <c r="J99" s="316">
        <v>0.3235294117647059</v>
      </c>
      <c r="K99" s="316">
        <v>0.23529411764705882</v>
      </c>
      <c r="L99" s="316">
        <v>0.20588235294117646</v>
      </c>
      <c r="M99" s="316">
        <v>0.23529411764705882</v>
      </c>
      <c r="N99" s="317">
        <v>2.3529411764705883</v>
      </c>
      <c r="O99" s="319">
        <v>34</v>
      </c>
      <c r="P99" s="320">
        <v>8.8235294117647065E-2</v>
      </c>
      <c r="Q99" s="321">
        <v>5.8823529411764705E-2</v>
      </c>
      <c r="R99" s="320">
        <v>0.17647058823529413</v>
      </c>
      <c r="S99" s="320">
        <v>0.67647058823529416</v>
      </c>
      <c r="T99" s="317">
        <v>2.6176470588235294</v>
      </c>
      <c r="U99" s="319">
        <v>34</v>
      </c>
      <c r="V99" s="320">
        <v>0.26470588235294118</v>
      </c>
      <c r="W99" s="320">
        <v>0.14705882352941177</v>
      </c>
      <c r="X99" s="320">
        <v>0.29411764705882354</v>
      </c>
      <c r="Y99" s="320">
        <v>0.29411764705882354</v>
      </c>
      <c r="Z99" s="317">
        <v>2.6176470588235294</v>
      </c>
      <c r="AA99" s="319">
        <v>34</v>
      </c>
      <c r="AB99" s="320">
        <v>0.38235294117647056</v>
      </c>
      <c r="AC99" s="321">
        <v>0.26470588235294118</v>
      </c>
      <c r="AD99" s="320">
        <v>0.17647058823529413</v>
      </c>
      <c r="AE99" s="320">
        <v>0.17647058823529413</v>
      </c>
      <c r="AF99" s="317">
        <v>2.1470588235294117</v>
      </c>
      <c r="AG99" s="347">
        <v>34</v>
      </c>
      <c r="AH99" s="348">
        <v>0.52941176470588236</v>
      </c>
      <c r="AI99" s="346">
        <v>34</v>
      </c>
      <c r="AJ99" s="320">
        <v>0.17647058823529413</v>
      </c>
      <c r="AK99" s="324">
        <v>4701000</v>
      </c>
    </row>
    <row r="100" spans="1:37" x14ac:dyDescent="0.2">
      <c r="A100" s="313">
        <v>9</v>
      </c>
      <c r="B100" s="314" t="s">
        <v>184</v>
      </c>
      <c r="C100" s="315">
        <v>0.44444444444444442</v>
      </c>
      <c r="D100" s="316">
        <v>0.77777777777777779</v>
      </c>
      <c r="E100" s="316">
        <v>0.48148148148148145</v>
      </c>
      <c r="F100" s="316">
        <v>0.40740740740740738</v>
      </c>
      <c r="G100" s="353">
        <v>2.3425925925925926</v>
      </c>
      <c r="H100" s="318">
        <v>2</v>
      </c>
      <c r="I100" s="319">
        <v>27</v>
      </c>
      <c r="J100" s="316">
        <v>0.29629629629629628</v>
      </c>
      <c r="K100" s="316">
        <v>0.25925925925925924</v>
      </c>
      <c r="L100" s="316">
        <v>0.37037037037037035</v>
      </c>
      <c r="M100" s="316">
        <v>7.407407407407407E-2</v>
      </c>
      <c r="N100" s="317">
        <v>2.2222222222222223</v>
      </c>
      <c r="O100" s="319">
        <v>27</v>
      </c>
      <c r="P100" s="320">
        <v>0</v>
      </c>
      <c r="Q100" s="321">
        <v>0.22222222222222221</v>
      </c>
      <c r="R100" s="320">
        <v>0.44444444444444442</v>
      </c>
      <c r="S100" s="320">
        <v>0.33333333333333331</v>
      </c>
      <c r="T100" s="317">
        <v>2.5185185185185182</v>
      </c>
      <c r="U100" s="319">
        <v>27</v>
      </c>
      <c r="V100" s="320">
        <v>0.18518518518518517</v>
      </c>
      <c r="W100" s="320">
        <v>0.33333333333333331</v>
      </c>
      <c r="X100" s="320">
        <v>0.25925925925925924</v>
      </c>
      <c r="Y100" s="320">
        <v>0.22222222222222221</v>
      </c>
      <c r="Z100" s="317">
        <v>2.5185185185185182</v>
      </c>
      <c r="AA100" s="319">
        <v>27</v>
      </c>
      <c r="AB100" s="320">
        <v>0.44444444444444442</v>
      </c>
      <c r="AC100" s="321">
        <v>0.14814814814814814</v>
      </c>
      <c r="AD100" s="320">
        <v>0.25925925925925924</v>
      </c>
      <c r="AE100" s="320">
        <v>0.14814814814814814</v>
      </c>
      <c r="AF100" s="317">
        <v>2.1111111111111107</v>
      </c>
      <c r="AG100" s="347">
        <v>27</v>
      </c>
      <c r="AH100" s="348">
        <v>0.40740740740740738</v>
      </c>
      <c r="AI100" s="346">
        <v>27</v>
      </c>
      <c r="AJ100" s="320">
        <v>0.1111111111111111</v>
      </c>
      <c r="AK100" s="324">
        <v>4701000</v>
      </c>
    </row>
    <row r="101" spans="1:37" x14ac:dyDescent="0.2">
      <c r="A101" s="313">
        <v>10</v>
      </c>
      <c r="B101" s="314" t="s">
        <v>184</v>
      </c>
      <c r="C101" s="315">
        <v>0.24242424242424243</v>
      </c>
      <c r="D101" s="316">
        <v>0.72727272727272729</v>
      </c>
      <c r="E101" s="316">
        <v>0.42424242424242425</v>
      </c>
      <c r="F101" s="316">
        <v>0.33333333333333331</v>
      </c>
      <c r="G101" s="353">
        <v>2.1287878787878789</v>
      </c>
      <c r="H101" s="318">
        <v>2</v>
      </c>
      <c r="I101" s="319">
        <v>33</v>
      </c>
      <c r="J101" s="316">
        <v>0.42424242424242425</v>
      </c>
      <c r="K101" s="316">
        <v>0.33333333333333331</v>
      </c>
      <c r="L101" s="316">
        <v>0.18181818181818182</v>
      </c>
      <c r="M101" s="316">
        <v>6.0606060606060608E-2</v>
      </c>
      <c r="N101" s="317">
        <v>1.8787878787878787</v>
      </c>
      <c r="O101" s="319">
        <v>33</v>
      </c>
      <c r="P101" s="320">
        <v>0.12121212121212122</v>
      </c>
      <c r="Q101" s="321">
        <v>0.15151515151515152</v>
      </c>
      <c r="R101" s="320">
        <v>0.18181818181818182</v>
      </c>
      <c r="S101" s="320">
        <v>0.54545454545454541</v>
      </c>
      <c r="T101" s="317">
        <v>2.2727272727272729</v>
      </c>
      <c r="U101" s="319">
        <v>33</v>
      </c>
      <c r="V101" s="320">
        <v>0.36363636363636365</v>
      </c>
      <c r="W101" s="320">
        <v>0.21212121212121213</v>
      </c>
      <c r="X101" s="320">
        <v>0.21212121212121213</v>
      </c>
      <c r="Y101" s="320">
        <v>0.21212121212121213</v>
      </c>
      <c r="Z101" s="317">
        <v>2.2727272727272729</v>
      </c>
      <c r="AA101" s="319">
        <v>33</v>
      </c>
      <c r="AB101" s="320">
        <v>0.42424242424242425</v>
      </c>
      <c r="AC101" s="321">
        <v>0.24242424242424243</v>
      </c>
      <c r="AD101" s="320">
        <v>0.15151515151515152</v>
      </c>
      <c r="AE101" s="320">
        <v>0.18181818181818182</v>
      </c>
      <c r="AF101" s="317">
        <v>2.0909090909090908</v>
      </c>
      <c r="AG101" s="347">
        <v>33</v>
      </c>
      <c r="AH101" s="348">
        <v>0.5757575757575758</v>
      </c>
      <c r="AI101" s="346">
        <v>33</v>
      </c>
      <c r="AJ101" s="320">
        <v>0.15151515151515152</v>
      </c>
      <c r="AK101" s="324">
        <v>4701000</v>
      </c>
    </row>
    <row r="102" spans="1:37" x14ac:dyDescent="0.2">
      <c r="A102" s="303" t="s">
        <v>355</v>
      </c>
      <c r="B102" s="304" t="s">
        <v>184</v>
      </c>
      <c r="C102" s="305">
        <v>0.57633587786259532</v>
      </c>
      <c r="D102" s="306">
        <v>0.81679389312977091</v>
      </c>
      <c r="E102" s="306">
        <v>0.48473282442748089</v>
      </c>
      <c r="F102" s="306">
        <v>0.46564885496183206</v>
      </c>
      <c r="G102" s="356">
        <v>2.6898854961832059</v>
      </c>
      <c r="H102" s="308">
        <v>2</v>
      </c>
      <c r="I102" s="309">
        <v>262</v>
      </c>
      <c r="J102" s="306">
        <v>0.16793893129770993</v>
      </c>
      <c r="K102" s="306">
        <v>0.25572519083969464</v>
      </c>
      <c r="L102" s="306">
        <v>0.35114503816793891</v>
      </c>
      <c r="M102" s="306">
        <v>0.22519083969465647</v>
      </c>
      <c r="N102" s="307">
        <v>2.6335877862595418</v>
      </c>
      <c r="O102" s="309">
        <v>262</v>
      </c>
      <c r="P102" s="310">
        <v>4.1984732824427481E-2</v>
      </c>
      <c r="Q102" s="311">
        <v>0.14122137404580154</v>
      </c>
      <c r="R102" s="310">
        <v>0.30534351145038169</v>
      </c>
      <c r="S102" s="310">
        <v>0.51145038167938928</v>
      </c>
      <c r="T102" s="307">
        <v>3.2862595419847329</v>
      </c>
      <c r="U102" s="309">
        <v>262</v>
      </c>
      <c r="V102" s="310">
        <v>0.24809160305343511</v>
      </c>
      <c r="W102" s="310">
        <v>0.26717557251908397</v>
      </c>
      <c r="X102" s="310">
        <v>0.24809160305343511</v>
      </c>
      <c r="Y102" s="310">
        <v>0.23664122137404581</v>
      </c>
      <c r="Z102" s="307">
        <v>2.4732824427480917</v>
      </c>
      <c r="AA102" s="309">
        <v>262</v>
      </c>
      <c r="AB102" s="310">
        <v>0.32442748091603052</v>
      </c>
      <c r="AC102" s="311">
        <v>0.20992366412213739</v>
      </c>
      <c r="AD102" s="310">
        <v>0.24045801526717558</v>
      </c>
      <c r="AE102" s="310">
        <v>0.22519083969465647</v>
      </c>
      <c r="AF102" s="307">
        <v>2.3664122137404577</v>
      </c>
      <c r="AG102" s="362">
        <v>262</v>
      </c>
      <c r="AH102" s="363">
        <v>0.54580152671755722</v>
      </c>
      <c r="AI102" s="364">
        <v>262</v>
      </c>
      <c r="AJ102" s="310">
        <v>0.22900763358778625</v>
      </c>
      <c r="AK102" s="312">
        <v>4701000</v>
      </c>
    </row>
    <row r="103" spans="1:37" x14ac:dyDescent="0.2">
      <c r="A103" s="313">
        <v>3</v>
      </c>
      <c r="B103" s="314" t="s">
        <v>278</v>
      </c>
      <c r="C103" s="315">
        <v>0.6</v>
      </c>
      <c r="D103" s="316">
        <v>0.77272727272727271</v>
      </c>
      <c r="E103" s="316">
        <v>0.37272727272727274</v>
      </c>
      <c r="F103" s="316">
        <v>0.41818181818181815</v>
      </c>
      <c r="G103" s="353">
        <v>2.2750000000000004</v>
      </c>
      <c r="H103" s="318">
        <v>4</v>
      </c>
      <c r="I103" s="319">
        <v>110</v>
      </c>
      <c r="J103" s="316">
        <v>0.10909090909090909</v>
      </c>
      <c r="K103" s="316">
        <v>0.29090909090909089</v>
      </c>
      <c r="L103" s="316">
        <v>0.48181818181818181</v>
      </c>
      <c r="M103" s="316">
        <v>0.11818181818181818</v>
      </c>
      <c r="N103" s="317">
        <v>2.6090909090909089</v>
      </c>
      <c r="O103" s="319">
        <v>110</v>
      </c>
      <c r="P103" s="320">
        <v>7.2727272727272724E-2</v>
      </c>
      <c r="Q103" s="321">
        <v>0.15454545454545454</v>
      </c>
      <c r="R103" s="320">
        <v>0.27272727272727271</v>
      </c>
      <c r="S103" s="320">
        <v>0.5</v>
      </c>
      <c r="T103" s="317">
        <v>2.1181818181818182</v>
      </c>
      <c r="U103" s="319">
        <v>110</v>
      </c>
      <c r="V103" s="320">
        <v>0.37272727272727274</v>
      </c>
      <c r="W103" s="320">
        <v>0.25454545454545452</v>
      </c>
      <c r="X103" s="320">
        <v>0.25454545454545452</v>
      </c>
      <c r="Y103" s="320">
        <v>0.11818181818181818</v>
      </c>
      <c r="Z103" s="317">
        <v>2.1181818181818182</v>
      </c>
      <c r="AA103" s="319">
        <v>110</v>
      </c>
      <c r="AB103" s="320">
        <v>0.35454545454545455</v>
      </c>
      <c r="AC103" s="321">
        <v>0.22727272727272727</v>
      </c>
      <c r="AD103" s="320">
        <v>0.22727272727272727</v>
      </c>
      <c r="AE103" s="320">
        <v>0.19090909090909092</v>
      </c>
      <c r="AF103" s="317">
        <v>2.2545454545454544</v>
      </c>
      <c r="AG103" s="347">
        <v>110</v>
      </c>
      <c r="AH103" s="348">
        <v>0.34545454545454546</v>
      </c>
      <c r="AI103" s="346">
        <v>110</v>
      </c>
      <c r="AJ103" s="320">
        <v>0.11818181818181818</v>
      </c>
      <c r="AK103" s="324">
        <v>4101000</v>
      </c>
    </row>
    <row r="104" spans="1:37" x14ac:dyDescent="0.2">
      <c r="A104" s="313">
        <v>4</v>
      </c>
      <c r="B104" s="314" t="s">
        <v>278</v>
      </c>
      <c r="C104" s="315">
        <v>0.35964912280701755</v>
      </c>
      <c r="D104" s="316">
        <v>0.66666666666666663</v>
      </c>
      <c r="E104" s="316">
        <v>0.25663716814159293</v>
      </c>
      <c r="F104" s="316">
        <v>0.30701754385964913</v>
      </c>
      <c r="G104" s="353">
        <v>2.0369313771153545</v>
      </c>
      <c r="H104" s="318">
        <v>4</v>
      </c>
      <c r="I104" s="319">
        <v>114</v>
      </c>
      <c r="J104" s="316">
        <v>0.11403508771929824</v>
      </c>
      <c r="K104" s="316">
        <v>0.52631578947368418</v>
      </c>
      <c r="L104" s="316">
        <v>0.31578947368421051</v>
      </c>
      <c r="M104" s="316">
        <v>4.3859649122807015E-2</v>
      </c>
      <c r="N104" s="317">
        <v>2.2894736842105261</v>
      </c>
      <c r="O104" s="319">
        <v>114</v>
      </c>
      <c r="P104" s="320">
        <v>3.5087719298245612E-2</v>
      </c>
      <c r="Q104" s="321">
        <v>0.2982456140350877</v>
      </c>
      <c r="R104" s="320">
        <v>0.40350877192982454</v>
      </c>
      <c r="S104" s="320">
        <v>0.26315789473684209</v>
      </c>
      <c r="T104" s="317">
        <v>1.9203539823008848</v>
      </c>
      <c r="U104" s="319">
        <v>113</v>
      </c>
      <c r="V104" s="320">
        <v>0.37168141592920356</v>
      </c>
      <c r="W104" s="320">
        <v>0.37168141592920356</v>
      </c>
      <c r="X104" s="320">
        <v>0.22123893805309736</v>
      </c>
      <c r="Y104" s="320">
        <v>3.5398230088495575E-2</v>
      </c>
      <c r="Z104" s="317">
        <v>1.9203539823008848</v>
      </c>
      <c r="AA104" s="319">
        <v>114</v>
      </c>
      <c r="AB104" s="320">
        <v>0.36842105263157893</v>
      </c>
      <c r="AC104" s="321">
        <v>0.32456140350877194</v>
      </c>
      <c r="AD104" s="320">
        <v>0.22807017543859648</v>
      </c>
      <c r="AE104" s="320">
        <v>7.8947368421052627E-2</v>
      </c>
      <c r="AF104" s="317">
        <v>2.0175438596491229</v>
      </c>
      <c r="AG104" s="347">
        <v>113</v>
      </c>
      <c r="AH104" s="348">
        <v>0.18584070796460178</v>
      </c>
      <c r="AI104" s="346">
        <v>114</v>
      </c>
      <c r="AJ104" s="320">
        <v>7.8947368421052627E-2</v>
      </c>
      <c r="AK104" s="324">
        <v>4101000</v>
      </c>
    </row>
    <row r="105" spans="1:37" x14ac:dyDescent="0.2">
      <c r="A105" s="313">
        <v>5</v>
      </c>
      <c r="B105" s="314" t="s">
        <v>278</v>
      </c>
      <c r="C105" s="315">
        <v>0.36792452830188677</v>
      </c>
      <c r="D105" s="316">
        <v>0.69811320754716977</v>
      </c>
      <c r="E105" s="316">
        <v>0.26415094339622641</v>
      </c>
      <c r="F105" s="316">
        <v>0.330188679245283</v>
      </c>
      <c r="G105" s="353">
        <v>2.0471698113207548</v>
      </c>
      <c r="H105" s="318">
        <v>4</v>
      </c>
      <c r="I105" s="319">
        <v>106</v>
      </c>
      <c r="J105" s="316">
        <v>8.4905660377358486E-2</v>
      </c>
      <c r="K105" s="316">
        <v>0.54716981132075471</v>
      </c>
      <c r="L105" s="316">
        <v>0.33962264150943394</v>
      </c>
      <c r="M105" s="316">
        <v>2.8301886792452831E-2</v>
      </c>
      <c r="N105" s="317">
        <v>2.3113207547169812</v>
      </c>
      <c r="O105" s="319">
        <v>106</v>
      </c>
      <c r="P105" s="320">
        <v>3.7735849056603772E-2</v>
      </c>
      <c r="Q105" s="321">
        <v>0.26415094339622641</v>
      </c>
      <c r="R105" s="320">
        <v>0.45283018867924529</v>
      </c>
      <c r="S105" s="320">
        <v>0.24528301886792453</v>
      </c>
      <c r="T105" s="317">
        <v>1.9433962264150941</v>
      </c>
      <c r="U105" s="319">
        <v>106</v>
      </c>
      <c r="V105" s="320">
        <v>0.41509433962264153</v>
      </c>
      <c r="W105" s="320">
        <v>0.32075471698113206</v>
      </c>
      <c r="X105" s="320">
        <v>0.16981132075471697</v>
      </c>
      <c r="Y105" s="320">
        <v>9.4339622641509441E-2</v>
      </c>
      <c r="Z105" s="317">
        <v>1.9433962264150941</v>
      </c>
      <c r="AA105" s="319">
        <v>106</v>
      </c>
      <c r="AB105" s="320">
        <v>0.41509433962264153</v>
      </c>
      <c r="AC105" s="321">
        <v>0.25471698113207547</v>
      </c>
      <c r="AD105" s="320">
        <v>0.25471698113207547</v>
      </c>
      <c r="AE105" s="320">
        <v>7.5471698113207544E-2</v>
      </c>
      <c r="AF105" s="317">
        <v>1.9905660377358489</v>
      </c>
      <c r="AG105" s="347">
        <v>106</v>
      </c>
      <c r="AH105" s="348">
        <v>0.20754716981132076</v>
      </c>
      <c r="AI105" s="346">
        <v>106</v>
      </c>
      <c r="AJ105" s="320">
        <v>5.6603773584905662E-2</v>
      </c>
      <c r="AK105" s="324">
        <v>4101000</v>
      </c>
    </row>
    <row r="106" spans="1:37" x14ac:dyDescent="0.2">
      <c r="A106" s="313">
        <v>6</v>
      </c>
      <c r="B106" s="314" t="s">
        <v>278</v>
      </c>
      <c r="C106" s="315">
        <v>0.41237113402061853</v>
      </c>
      <c r="D106" s="316">
        <v>0.74226804123711343</v>
      </c>
      <c r="E106" s="316">
        <v>0.35051546391752575</v>
      </c>
      <c r="F106" s="316">
        <v>0.4329896907216495</v>
      </c>
      <c r="G106" s="353">
        <v>2.25</v>
      </c>
      <c r="H106" s="318">
        <v>4</v>
      </c>
      <c r="I106" s="319">
        <v>97</v>
      </c>
      <c r="J106" s="316">
        <v>0.12371134020618557</v>
      </c>
      <c r="K106" s="316">
        <v>0.46391752577319589</v>
      </c>
      <c r="L106" s="316">
        <v>0.30927835051546393</v>
      </c>
      <c r="M106" s="316">
        <v>0.10309278350515463</v>
      </c>
      <c r="N106" s="317">
        <v>2.3917525773195876</v>
      </c>
      <c r="O106" s="319">
        <v>97</v>
      </c>
      <c r="P106" s="320">
        <v>2.0618556701030927E-2</v>
      </c>
      <c r="Q106" s="321">
        <v>0.23711340206185566</v>
      </c>
      <c r="R106" s="320">
        <v>0.31958762886597936</v>
      </c>
      <c r="S106" s="320">
        <v>0.42268041237113402</v>
      </c>
      <c r="T106" s="317">
        <v>2.2061855670103094</v>
      </c>
      <c r="U106" s="319">
        <v>97</v>
      </c>
      <c r="V106" s="320">
        <v>0.30927835051546393</v>
      </c>
      <c r="W106" s="320">
        <v>0.34020618556701032</v>
      </c>
      <c r="X106" s="320">
        <v>0.18556701030927836</v>
      </c>
      <c r="Y106" s="320">
        <v>0.16494845360824742</v>
      </c>
      <c r="Z106" s="317">
        <v>2.2061855670103094</v>
      </c>
      <c r="AA106" s="319">
        <v>97</v>
      </c>
      <c r="AB106" s="320">
        <v>0.36082474226804123</v>
      </c>
      <c r="AC106" s="321">
        <v>0.20618556701030927</v>
      </c>
      <c r="AD106" s="320">
        <v>0.30927835051546393</v>
      </c>
      <c r="AE106" s="320">
        <v>0.12371134020618557</v>
      </c>
      <c r="AF106" s="317">
        <v>2.195876288659794</v>
      </c>
      <c r="AG106" s="347">
        <v>97</v>
      </c>
      <c r="AH106" s="348">
        <v>0.38144329896907214</v>
      </c>
      <c r="AI106" s="346">
        <v>97</v>
      </c>
      <c r="AJ106" s="320">
        <v>9.2783505154639179E-2</v>
      </c>
      <c r="AK106" s="324">
        <v>4101000</v>
      </c>
    </row>
    <row r="107" spans="1:37" x14ac:dyDescent="0.2">
      <c r="A107" s="313">
        <v>7</v>
      </c>
      <c r="B107" s="314" t="s">
        <v>278</v>
      </c>
      <c r="C107" s="315">
        <v>0.34513274336283184</v>
      </c>
      <c r="D107" s="316">
        <v>0.74336283185840712</v>
      </c>
      <c r="E107" s="316">
        <v>0.25663716814159293</v>
      </c>
      <c r="F107" s="316">
        <v>0.31858407079646017</v>
      </c>
      <c r="G107" s="353">
        <v>1.9933628318584073</v>
      </c>
      <c r="H107" s="318">
        <v>4</v>
      </c>
      <c r="I107" s="319">
        <v>113</v>
      </c>
      <c r="J107" s="316">
        <v>0.26548672566371684</v>
      </c>
      <c r="K107" s="316">
        <v>0.38938053097345132</v>
      </c>
      <c r="L107" s="316">
        <v>0.21238938053097345</v>
      </c>
      <c r="M107" s="316">
        <v>0.13274336283185842</v>
      </c>
      <c r="N107" s="317">
        <v>2.2123893805309733</v>
      </c>
      <c r="O107" s="319">
        <v>113</v>
      </c>
      <c r="P107" s="320">
        <v>6.1946902654867256E-2</v>
      </c>
      <c r="Q107" s="321">
        <v>0.19469026548672566</v>
      </c>
      <c r="R107" s="320">
        <v>0.35398230088495575</v>
      </c>
      <c r="S107" s="320">
        <v>0.38938053097345132</v>
      </c>
      <c r="T107" s="317">
        <v>1.8849557522123896</v>
      </c>
      <c r="U107" s="319">
        <v>113</v>
      </c>
      <c r="V107" s="320">
        <v>0.41592920353982299</v>
      </c>
      <c r="W107" s="320">
        <v>0.32743362831858408</v>
      </c>
      <c r="X107" s="320">
        <v>0.21238938053097345</v>
      </c>
      <c r="Y107" s="320">
        <v>4.4247787610619468E-2</v>
      </c>
      <c r="Z107" s="317">
        <v>1.8849557522123896</v>
      </c>
      <c r="AA107" s="319">
        <v>113</v>
      </c>
      <c r="AB107" s="320">
        <v>0.47787610619469029</v>
      </c>
      <c r="AC107" s="321">
        <v>0.20353982300884957</v>
      </c>
      <c r="AD107" s="320">
        <v>0.16814159292035399</v>
      </c>
      <c r="AE107" s="320">
        <v>0.15044247787610621</v>
      </c>
      <c r="AF107" s="317">
        <v>1.9911504424778763</v>
      </c>
      <c r="AG107" s="347">
        <v>113</v>
      </c>
      <c r="AH107" s="348">
        <v>0.23893805309734514</v>
      </c>
      <c r="AI107" s="346">
        <v>113</v>
      </c>
      <c r="AJ107" s="320">
        <v>0.10619469026548672</v>
      </c>
      <c r="AK107" s="324">
        <v>4101000</v>
      </c>
    </row>
    <row r="108" spans="1:37" x14ac:dyDescent="0.2">
      <c r="A108" s="313">
        <v>8</v>
      </c>
      <c r="B108" s="314" t="s">
        <v>278</v>
      </c>
      <c r="C108" s="315">
        <v>0.54807692307692313</v>
      </c>
      <c r="D108" s="316">
        <v>0.65384615384615385</v>
      </c>
      <c r="E108" s="316">
        <v>0.46153846153846156</v>
      </c>
      <c r="F108" s="316">
        <v>0.375</v>
      </c>
      <c r="G108" s="353">
        <v>2.2980769230769229</v>
      </c>
      <c r="H108" s="318">
        <v>4</v>
      </c>
      <c r="I108" s="319">
        <v>104</v>
      </c>
      <c r="J108" s="316">
        <v>0.28846153846153844</v>
      </c>
      <c r="K108" s="316">
        <v>0.16346153846153846</v>
      </c>
      <c r="L108" s="316">
        <v>0.25</v>
      </c>
      <c r="M108" s="316">
        <v>0.29807692307692307</v>
      </c>
      <c r="N108" s="317">
        <v>2.5576923076923075</v>
      </c>
      <c r="O108" s="319">
        <v>104</v>
      </c>
      <c r="P108" s="320">
        <v>0.19230769230769232</v>
      </c>
      <c r="Q108" s="321">
        <v>0.15384615384615385</v>
      </c>
      <c r="R108" s="320">
        <v>0.25</v>
      </c>
      <c r="S108" s="320">
        <v>0.40384615384615385</v>
      </c>
      <c r="T108" s="317">
        <v>2.2692307692307692</v>
      </c>
      <c r="U108" s="319">
        <v>104</v>
      </c>
      <c r="V108" s="320">
        <v>0.29807692307692307</v>
      </c>
      <c r="W108" s="320">
        <v>0.24038461538461539</v>
      </c>
      <c r="X108" s="320">
        <v>0.35576923076923078</v>
      </c>
      <c r="Y108" s="320">
        <v>0.10576923076923077</v>
      </c>
      <c r="Z108" s="317">
        <v>2.2692307692307692</v>
      </c>
      <c r="AA108" s="319">
        <v>104</v>
      </c>
      <c r="AB108" s="320">
        <v>0.42307692307692307</v>
      </c>
      <c r="AC108" s="321">
        <v>0.20192307692307693</v>
      </c>
      <c r="AD108" s="320">
        <v>0.23076923076923078</v>
      </c>
      <c r="AE108" s="320">
        <v>0.14423076923076922</v>
      </c>
      <c r="AF108" s="317">
        <v>2.0961538461538458</v>
      </c>
      <c r="AG108" s="347">
        <v>104</v>
      </c>
      <c r="AH108" s="348">
        <v>0.43269230769230771</v>
      </c>
      <c r="AI108" s="346">
        <v>104</v>
      </c>
      <c r="AJ108" s="320">
        <v>0.14423076923076922</v>
      </c>
      <c r="AK108" s="324">
        <v>4101000</v>
      </c>
    </row>
    <row r="109" spans="1:37" x14ac:dyDescent="0.2">
      <c r="A109" s="313">
        <v>9</v>
      </c>
      <c r="B109" s="314" t="s">
        <v>278</v>
      </c>
      <c r="C109" s="315">
        <v>0.34513274336283184</v>
      </c>
      <c r="D109" s="316">
        <v>0.5752212389380531</v>
      </c>
      <c r="E109" s="316">
        <v>0.44247787610619471</v>
      </c>
      <c r="F109" s="316">
        <v>0.34513274336283184</v>
      </c>
      <c r="G109" s="353">
        <v>2.1880530973451329</v>
      </c>
      <c r="H109" s="318">
        <v>4</v>
      </c>
      <c r="I109" s="319">
        <v>113</v>
      </c>
      <c r="J109" s="316">
        <v>0.45132743362831856</v>
      </c>
      <c r="K109" s="316">
        <v>0.20353982300884957</v>
      </c>
      <c r="L109" s="316">
        <v>0.16814159292035399</v>
      </c>
      <c r="M109" s="316">
        <v>0.17699115044247787</v>
      </c>
      <c r="N109" s="317">
        <v>2.0707964601769913</v>
      </c>
      <c r="O109" s="319">
        <v>113</v>
      </c>
      <c r="P109" s="320">
        <v>0.19469026548672566</v>
      </c>
      <c r="Q109" s="321">
        <v>0.23008849557522124</v>
      </c>
      <c r="R109" s="320">
        <v>0.18584070796460178</v>
      </c>
      <c r="S109" s="320">
        <v>0.38938053097345132</v>
      </c>
      <c r="T109" s="317">
        <v>2.3274336283185839</v>
      </c>
      <c r="U109" s="319">
        <v>113</v>
      </c>
      <c r="V109" s="320">
        <v>0.30088495575221241</v>
      </c>
      <c r="W109" s="320">
        <v>0.25663716814159293</v>
      </c>
      <c r="X109" s="320">
        <v>0.25663716814159293</v>
      </c>
      <c r="Y109" s="320">
        <v>0.18584070796460178</v>
      </c>
      <c r="Z109" s="317">
        <v>2.3274336283185839</v>
      </c>
      <c r="AA109" s="319">
        <v>113</v>
      </c>
      <c r="AB109" s="320">
        <v>0.46017699115044247</v>
      </c>
      <c r="AC109" s="321">
        <v>0.19469026548672566</v>
      </c>
      <c r="AD109" s="320">
        <v>0.20353982300884957</v>
      </c>
      <c r="AE109" s="320">
        <v>0.1415929203539823</v>
      </c>
      <c r="AF109" s="317">
        <v>2.0265486725663715</v>
      </c>
      <c r="AG109" s="347">
        <v>113</v>
      </c>
      <c r="AH109" s="348">
        <v>0.46017699115044247</v>
      </c>
      <c r="AI109" s="346">
        <v>113</v>
      </c>
      <c r="AJ109" s="320">
        <v>0.16814159292035399</v>
      </c>
      <c r="AK109" s="324">
        <v>4101000</v>
      </c>
    </row>
    <row r="110" spans="1:37" x14ac:dyDescent="0.2">
      <c r="A110" s="313">
        <v>10</v>
      </c>
      <c r="B110" s="314" t="s">
        <v>278</v>
      </c>
      <c r="C110" s="315">
        <v>0.16513761467889909</v>
      </c>
      <c r="D110" s="316">
        <v>0.48623853211009177</v>
      </c>
      <c r="E110" s="316">
        <v>0.22935779816513763</v>
      </c>
      <c r="F110" s="316">
        <v>0.24074074074074073</v>
      </c>
      <c r="G110" s="353">
        <v>1.7680513081889229</v>
      </c>
      <c r="H110" s="318">
        <v>4</v>
      </c>
      <c r="I110" s="319">
        <v>109</v>
      </c>
      <c r="J110" s="316">
        <v>0.58715596330275233</v>
      </c>
      <c r="K110" s="316">
        <v>0.24770642201834864</v>
      </c>
      <c r="L110" s="316">
        <v>0.11926605504587157</v>
      </c>
      <c r="M110" s="316">
        <v>4.5871559633027525E-2</v>
      </c>
      <c r="N110" s="317">
        <v>1.6238532110091746</v>
      </c>
      <c r="O110" s="319">
        <v>109</v>
      </c>
      <c r="P110" s="320">
        <v>0.24770642201834864</v>
      </c>
      <c r="Q110" s="321">
        <v>0.26605504587155965</v>
      </c>
      <c r="R110" s="320">
        <v>0.30275229357798167</v>
      </c>
      <c r="S110" s="320">
        <v>0.1834862385321101</v>
      </c>
      <c r="T110" s="317">
        <v>1.7889908256880735</v>
      </c>
      <c r="U110" s="319">
        <v>109</v>
      </c>
      <c r="V110" s="320">
        <v>0.47706422018348627</v>
      </c>
      <c r="W110" s="320">
        <v>0.29357798165137616</v>
      </c>
      <c r="X110" s="320">
        <v>0.19266055045871561</v>
      </c>
      <c r="Y110" s="320">
        <v>3.669724770642202E-2</v>
      </c>
      <c r="Z110" s="317">
        <v>1.7889908256880735</v>
      </c>
      <c r="AA110" s="319">
        <v>108</v>
      </c>
      <c r="AB110" s="320">
        <v>0.48148148148148145</v>
      </c>
      <c r="AC110" s="321">
        <v>0.27777777777777779</v>
      </c>
      <c r="AD110" s="320">
        <v>0.12962962962962962</v>
      </c>
      <c r="AE110" s="320">
        <v>0.1111111111111111</v>
      </c>
      <c r="AF110" s="317">
        <v>1.8703703703703702</v>
      </c>
      <c r="AG110" s="347">
        <v>109</v>
      </c>
      <c r="AH110" s="348">
        <v>0.32110091743119268</v>
      </c>
      <c r="AI110" s="346">
        <v>108</v>
      </c>
      <c r="AJ110" s="320">
        <v>6.4814814814814811E-2</v>
      </c>
      <c r="AK110" s="324">
        <v>4101000</v>
      </c>
    </row>
    <row r="111" spans="1:37" x14ac:dyDescent="0.2">
      <c r="A111" s="303" t="s">
        <v>355</v>
      </c>
      <c r="B111" s="304" t="s">
        <v>278</v>
      </c>
      <c r="C111" s="305">
        <v>0.3914549653579677</v>
      </c>
      <c r="D111" s="306">
        <v>0.66628175519630495</v>
      </c>
      <c r="E111" s="306">
        <v>0.32832369942196532</v>
      </c>
      <c r="F111" s="306">
        <v>0.34450867052023121</v>
      </c>
      <c r="G111" s="356">
        <v>2.3170056335019824</v>
      </c>
      <c r="H111" s="308">
        <v>4</v>
      </c>
      <c r="I111" s="309">
        <v>866</v>
      </c>
      <c r="J111" s="306">
        <v>0.25519630484988454</v>
      </c>
      <c r="K111" s="306">
        <v>0.35334872979214782</v>
      </c>
      <c r="L111" s="306">
        <v>0.27367205542725176</v>
      </c>
      <c r="M111" s="306">
        <v>0.11778290993071594</v>
      </c>
      <c r="N111" s="307">
        <v>2.2540415704387993</v>
      </c>
      <c r="O111" s="309">
        <v>866</v>
      </c>
      <c r="P111" s="310">
        <v>0.10854503464203233</v>
      </c>
      <c r="Q111" s="311">
        <v>0.22517321016166281</v>
      </c>
      <c r="R111" s="310">
        <v>0.31755196304849886</v>
      </c>
      <c r="S111" s="310">
        <v>0.34872979214780603</v>
      </c>
      <c r="T111" s="307">
        <v>2.906466512702079</v>
      </c>
      <c r="U111" s="309">
        <v>865</v>
      </c>
      <c r="V111" s="310">
        <v>0.37109826589595374</v>
      </c>
      <c r="W111" s="310">
        <v>0.30057803468208094</v>
      </c>
      <c r="X111" s="310">
        <v>0.23121387283236994</v>
      </c>
      <c r="Y111" s="310">
        <v>9.7109826589595369E-2</v>
      </c>
      <c r="Z111" s="307">
        <v>2.0543352601156069</v>
      </c>
      <c r="AA111" s="309">
        <v>865</v>
      </c>
      <c r="AB111" s="310">
        <v>0.41849710982658961</v>
      </c>
      <c r="AC111" s="311">
        <v>0.23699421965317918</v>
      </c>
      <c r="AD111" s="310">
        <v>0.21734104046242775</v>
      </c>
      <c r="AE111" s="310">
        <v>0.12716763005780346</v>
      </c>
      <c r="AF111" s="307">
        <v>2.0531791907514449</v>
      </c>
      <c r="AG111" s="362">
        <v>865</v>
      </c>
      <c r="AH111" s="363">
        <v>0.32023121387283238</v>
      </c>
      <c r="AI111" s="364">
        <v>865</v>
      </c>
      <c r="AJ111" s="310">
        <v>0.10404624277456648</v>
      </c>
      <c r="AK111" s="312">
        <v>4101000</v>
      </c>
    </row>
    <row r="112" spans="1:37" x14ac:dyDescent="0.2">
      <c r="A112" s="313">
        <v>3</v>
      </c>
      <c r="B112" s="314" t="s">
        <v>113</v>
      </c>
      <c r="C112" s="315">
        <v>0.61643835616438358</v>
      </c>
      <c r="D112" s="316">
        <v>0.72602739726027399</v>
      </c>
      <c r="E112" s="316">
        <v>0.42465753424657532</v>
      </c>
      <c r="F112" s="316">
        <v>0.32876712328767121</v>
      </c>
      <c r="G112" s="353">
        <v>2.2705479452054793</v>
      </c>
      <c r="H112" s="318">
        <v>1</v>
      </c>
      <c r="I112" s="319">
        <v>73</v>
      </c>
      <c r="J112" s="316">
        <v>0.12328767123287671</v>
      </c>
      <c r="K112" s="316">
        <v>0.26027397260273971</v>
      </c>
      <c r="L112" s="316">
        <v>0.49315068493150682</v>
      </c>
      <c r="M112" s="316">
        <v>0.12328767123287671</v>
      </c>
      <c r="N112" s="317">
        <v>2.6164383561643838</v>
      </c>
      <c r="O112" s="319">
        <v>73</v>
      </c>
      <c r="P112" s="320">
        <v>4.1095890410958902E-2</v>
      </c>
      <c r="Q112" s="321">
        <v>0.23287671232876711</v>
      </c>
      <c r="R112" s="320">
        <v>0.26027397260273971</v>
      </c>
      <c r="S112" s="320">
        <v>0.46575342465753422</v>
      </c>
      <c r="T112" s="317">
        <v>2.2328767123287667</v>
      </c>
      <c r="U112" s="319">
        <v>73</v>
      </c>
      <c r="V112" s="320">
        <v>0.34246575342465752</v>
      </c>
      <c r="W112" s="320">
        <v>0.23287671232876711</v>
      </c>
      <c r="X112" s="320">
        <v>0.27397260273972601</v>
      </c>
      <c r="Y112" s="320">
        <v>0.15068493150684931</v>
      </c>
      <c r="Z112" s="317">
        <v>2.2328767123287667</v>
      </c>
      <c r="AA112" s="319">
        <v>73</v>
      </c>
      <c r="AB112" s="320">
        <v>0.46575342465753422</v>
      </c>
      <c r="AC112" s="321">
        <v>0.20547945205479451</v>
      </c>
      <c r="AD112" s="320">
        <v>0.19178082191780821</v>
      </c>
      <c r="AE112" s="320">
        <v>0.13698630136986301</v>
      </c>
      <c r="AF112" s="317">
        <v>2</v>
      </c>
      <c r="AG112" s="347">
        <v>73</v>
      </c>
      <c r="AH112" s="348">
        <v>0.43835616438356162</v>
      </c>
      <c r="AI112" s="346">
        <v>73</v>
      </c>
      <c r="AJ112" s="320">
        <v>0.12328767123287671</v>
      </c>
      <c r="AK112" s="324">
        <v>5801000</v>
      </c>
    </row>
    <row r="113" spans="1:37" x14ac:dyDescent="0.2">
      <c r="A113" s="313">
        <v>4</v>
      </c>
      <c r="B113" s="314" t="s">
        <v>113</v>
      </c>
      <c r="C113" s="315">
        <v>0.41489361702127658</v>
      </c>
      <c r="D113" s="316">
        <v>0.7021276595744681</v>
      </c>
      <c r="E113" s="316">
        <v>0.40425531914893614</v>
      </c>
      <c r="F113" s="316">
        <v>0.41489361702127658</v>
      </c>
      <c r="G113" s="353">
        <v>2.2845744680851063</v>
      </c>
      <c r="H113" s="318">
        <v>1</v>
      </c>
      <c r="I113" s="319">
        <v>93.999999999999986</v>
      </c>
      <c r="J113" s="316">
        <v>7.4468085106382975E-2</v>
      </c>
      <c r="K113" s="316">
        <v>0.51063829787234039</v>
      </c>
      <c r="L113" s="316">
        <v>0.32978723404255317</v>
      </c>
      <c r="M113" s="316">
        <v>8.5106382978723402E-2</v>
      </c>
      <c r="N113" s="317">
        <v>2.4255319148936167</v>
      </c>
      <c r="O113" s="319">
        <v>94</v>
      </c>
      <c r="P113" s="320">
        <v>5.3191489361702128E-2</v>
      </c>
      <c r="Q113" s="321">
        <v>0.24468085106382978</v>
      </c>
      <c r="R113" s="320">
        <v>0.36170212765957449</v>
      </c>
      <c r="S113" s="320">
        <v>0.34042553191489361</v>
      </c>
      <c r="T113" s="317">
        <v>2.2340425531914896</v>
      </c>
      <c r="U113" s="319">
        <v>94</v>
      </c>
      <c r="V113" s="320">
        <v>0.31914893617021278</v>
      </c>
      <c r="W113" s="320">
        <v>0.27659574468085107</v>
      </c>
      <c r="X113" s="320">
        <v>0.25531914893617019</v>
      </c>
      <c r="Y113" s="320">
        <v>0.14893617021276595</v>
      </c>
      <c r="Z113" s="317">
        <v>2.2340425531914896</v>
      </c>
      <c r="AA113" s="319">
        <v>94</v>
      </c>
      <c r="AB113" s="320">
        <v>0.30851063829787234</v>
      </c>
      <c r="AC113" s="321">
        <v>0.27659574468085107</v>
      </c>
      <c r="AD113" s="320">
        <v>0.27659574468085107</v>
      </c>
      <c r="AE113" s="320">
        <v>0.13829787234042554</v>
      </c>
      <c r="AF113" s="317">
        <v>2.2446808510638299</v>
      </c>
      <c r="AG113" s="347">
        <v>94</v>
      </c>
      <c r="AH113" s="348">
        <v>0.36170212765957449</v>
      </c>
      <c r="AI113" s="346">
        <v>94</v>
      </c>
      <c r="AJ113" s="320">
        <v>0.1702127659574468</v>
      </c>
      <c r="AK113" s="324">
        <v>5801000</v>
      </c>
    </row>
    <row r="114" spans="1:37" x14ac:dyDescent="0.2">
      <c r="A114" s="313">
        <v>5</v>
      </c>
      <c r="B114" s="314" t="s">
        <v>113</v>
      </c>
      <c r="C114" s="315">
        <v>0.46987951807228917</v>
      </c>
      <c r="D114" s="316">
        <v>0.73493975903614461</v>
      </c>
      <c r="E114" s="316">
        <v>0.39759036144578314</v>
      </c>
      <c r="F114" s="316">
        <v>0.53012048192771088</v>
      </c>
      <c r="G114" s="353">
        <v>2.3192771084337354</v>
      </c>
      <c r="H114" s="318">
        <v>1</v>
      </c>
      <c r="I114" s="319">
        <v>83</v>
      </c>
      <c r="J114" s="316">
        <v>7.2289156626506021E-2</v>
      </c>
      <c r="K114" s="316">
        <v>0.45783132530120479</v>
      </c>
      <c r="L114" s="316">
        <v>0.42168674698795183</v>
      </c>
      <c r="M114" s="316">
        <v>4.8192771084337352E-2</v>
      </c>
      <c r="N114" s="317">
        <v>2.4457831325301207</v>
      </c>
      <c r="O114" s="319">
        <v>83</v>
      </c>
      <c r="P114" s="320">
        <v>4.8192771084337352E-2</v>
      </c>
      <c r="Q114" s="321">
        <v>0.21686746987951808</v>
      </c>
      <c r="R114" s="320">
        <v>0.33734939759036142</v>
      </c>
      <c r="S114" s="320">
        <v>0.39759036144578314</v>
      </c>
      <c r="T114" s="317">
        <v>2.2168674698795181</v>
      </c>
      <c r="U114" s="319">
        <v>83</v>
      </c>
      <c r="V114" s="320">
        <v>0.31325301204819278</v>
      </c>
      <c r="W114" s="320">
        <v>0.28915662650602408</v>
      </c>
      <c r="X114" s="320">
        <v>0.26506024096385544</v>
      </c>
      <c r="Y114" s="320">
        <v>0.13253012048192772</v>
      </c>
      <c r="Z114" s="317">
        <v>2.2168674698795181</v>
      </c>
      <c r="AA114" s="319">
        <v>83</v>
      </c>
      <c r="AB114" s="320">
        <v>0.27710843373493976</v>
      </c>
      <c r="AC114" s="321">
        <v>0.19277108433734941</v>
      </c>
      <c r="AD114" s="320">
        <v>0.38554216867469882</v>
      </c>
      <c r="AE114" s="320">
        <v>0.14457831325301204</v>
      </c>
      <c r="AF114" s="317">
        <v>2.3975903614457832</v>
      </c>
      <c r="AG114" s="347">
        <v>83</v>
      </c>
      <c r="AH114" s="348">
        <v>0.43373493975903615</v>
      </c>
      <c r="AI114" s="346">
        <v>83</v>
      </c>
      <c r="AJ114" s="320">
        <v>0.12048192771084337</v>
      </c>
      <c r="AK114" s="324">
        <v>5801000</v>
      </c>
    </row>
    <row r="115" spans="1:37" x14ac:dyDescent="0.2">
      <c r="A115" s="313">
        <v>6</v>
      </c>
      <c r="B115" s="314" t="s">
        <v>113</v>
      </c>
      <c r="C115" s="315">
        <v>0.56756756756756754</v>
      </c>
      <c r="D115" s="316">
        <v>0.72972972972972971</v>
      </c>
      <c r="E115" s="316">
        <v>0.44594594594594594</v>
      </c>
      <c r="F115" s="316">
        <v>0.44594594594594594</v>
      </c>
      <c r="G115" s="353">
        <v>2.4054054054054057</v>
      </c>
      <c r="H115" s="318">
        <v>1</v>
      </c>
      <c r="I115" s="319">
        <v>74</v>
      </c>
      <c r="J115" s="316">
        <v>0.12162162162162163</v>
      </c>
      <c r="K115" s="316">
        <v>0.3108108108108108</v>
      </c>
      <c r="L115" s="316">
        <v>0.41891891891891891</v>
      </c>
      <c r="M115" s="316">
        <v>0.14864864864864866</v>
      </c>
      <c r="N115" s="317">
        <v>2.5945945945945947</v>
      </c>
      <c r="O115" s="319">
        <v>74</v>
      </c>
      <c r="P115" s="320">
        <v>2.7027027027027029E-2</v>
      </c>
      <c r="Q115" s="321">
        <v>0.24324324324324326</v>
      </c>
      <c r="R115" s="320">
        <v>0.22972972972972974</v>
      </c>
      <c r="S115" s="320">
        <v>0.5</v>
      </c>
      <c r="T115" s="317">
        <v>2.3783783783783785</v>
      </c>
      <c r="U115" s="319">
        <v>74</v>
      </c>
      <c r="V115" s="320">
        <v>0.27027027027027029</v>
      </c>
      <c r="W115" s="320">
        <v>0.28378378378378377</v>
      </c>
      <c r="X115" s="320">
        <v>0.24324324324324326</v>
      </c>
      <c r="Y115" s="320">
        <v>0.20270270270270271</v>
      </c>
      <c r="Z115" s="317">
        <v>2.3783783783783785</v>
      </c>
      <c r="AA115" s="319">
        <v>74</v>
      </c>
      <c r="AB115" s="320">
        <v>0.33783783783783783</v>
      </c>
      <c r="AC115" s="321">
        <v>0.21621621621621623</v>
      </c>
      <c r="AD115" s="320">
        <v>0.28378378378378377</v>
      </c>
      <c r="AE115" s="320">
        <v>0.16216216216216217</v>
      </c>
      <c r="AF115" s="317">
        <v>2.2702702702702702</v>
      </c>
      <c r="AG115" s="347">
        <v>74</v>
      </c>
      <c r="AH115" s="348">
        <v>0.48648648648648651</v>
      </c>
      <c r="AI115" s="346">
        <v>74</v>
      </c>
      <c r="AJ115" s="320">
        <v>0.12162162162162163</v>
      </c>
      <c r="AK115" s="324">
        <v>5801000</v>
      </c>
    </row>
    <row r="116" spans="1:37" x14ac:dyDescent="0.2">
      <c r="A116" s="313">
        <v>7</v>
      </c>
      <c r="B116" s="314" t="s">
        <v>113</v>
      </c>
      <c r="C116" s="315">
        <v>0.6428571428571429</v>
      </c>
      <c r="D116" s="316">
        <v>0.8</v>
      </c>
      <c r="E116" s="316">
        <v>0.5</v>
      </c>
      <c r="F116" s="316">
        <v>0.48571428571428571</v>
      </c>
      <c r="G116" s="353">
        <v>2.4892857142857143</v>
      </c>
      <c r="H116" s="318">
        <v>1</v>
      </c>
      <c r="I116" s="319">
        <v>70</v>
      </c>
      <c r="J116" s="316">
        <v>0.15714285714285714</v>
      </c>
      <c r="K116" s="316">
        <v>0.2</v>
      </c>
      <c r="L116" s="316">
        <v>0.2857142857142857</v>
      </c>
      <c r="M116" s="316">
        <v>0.35714285714285715</v>
      </c>
      <c r="N116" s="317">
        <v>2.8428571428571425</v>
      </c>
      <c r="O116" s="319">
        <v>70</v>
      </c>
      <c r="P116" s="320">
        <v>1.4285714285714285E-2</v>
      </c>
      <c r="Q116" s="321">
        <v>0.18571428571428572</v>
      </c>
      <c r="R116" s="320">
        <v>0.31428571428571428</v>
      </c>
      <c r="S116" s="320">
        <v>0.48571428571428571</v>
      </c>
      <c r="T116" s="317">
        <v>2.342857142857143</v>
      </c>
      <c r="U116" s="319">
        <v>70</v>
      </c>
      <c r="V116" s="320">
        <v>0.27142857142857141</v>
      </c>
      <c r="W116" s="320">
        <v>0.22857142857142856</v>
      </c>
      <c r="X116" s="320">
        <v>0.38571428571428573</v>
      </c>
      <c r="Y116" s="320">
        <v>0.11428571428571428</v>
      </c>
      <c r="Z116" s="317">
        <v>2.342857142857143</v>
      </c>
      <c r="AA116" s="319">
        <v>70</v>
      </c>
      <c r="AB116" s="320">
        <v>0.32857142857142857</v>
      </c>
      <c r="AC116" s="321">
        <v>0.18571428571428572</v>
      </c>
      <c r="AD116" s="320">
        <v>0.21428571428571427</v>
      </c>
      <c r="AE116" s="320">
        <v>0.27142857142857141</v>
      </c>
      <c r="AF116" s="317">
        <v>2.4285714285714284</v>
      </c>
      <c r="AG116" s="347">
        <v>70</v>
      </c>
      <c r="AH116" s="348">
        <v>0.54285714285714282</v>
      </c>
      <c r="AI116" s="346">
        <v>70</v>
      </c>
      <c r="AJ116" s="320">
        <v>0.25714285714285712</v>
      </c>
      <c r="AK116" s="324">
        <v>5801000</v>
      </c>
    </row>
    <row r="117" spans="1:37" x14ac:dyDescent="0.2">
      <c r="A117" s="313">
        <v>8</v>
      </c>
      <c r="B117" s="314" t="s">
        <v>113</v>
      </c>
      <c r="C117" s="315">
        <v>0.74626865671641796</v>
      </c>
      <c r="D117" s="316">
        <v>0.85074626865671643</v>
      </c>
      <c r="E117" s="316">
        <v>0.53731343283582089</v>
      </c>
      <c r="F117" s="316">
        <v>0.53731343283582089</v>
      </c>
      <c r="G117" s="353">
        <v>2.6791044776119399</v>
      </c>
      <c r="H117" s="318">
        <v>1</v>
      </c>
      <c r="I117" s="319">
        <v>67</v>
      </c>
      <c r="J117" s="316">
        <v>0.11940298507462686</v>
      </c>
      <c r="K117" s="316">
        <v>0.13432835820895522</v>
      </c>
      <c r="L117" s="316">
        <v>0.22388059701492538</v>
      </c>
      <c r="M117" s="316">
        <v>0.52238805970149249</v>
      </c>
      <c r="N117" s="317">
        <v>3.1492537313432836</v>
      </c>
      <c r="O117" s="319">
        <v>67</v>
      </c>
      <c r="P117" s="320">
        <v>4.4776119402985072E-2</v>
      </c>
      <c r="Q117" s="321">
        <v>0.1044776119402985</v>
      </c>
      <c r="R117" s="320">
        <v>0.26865671641791045</v>
      </c>
      <c r="S117" s="320">
        <v>0.58208955223880599</v>
      </c>
      <c r="T117" s="317">
        <v>2.5373134328358207</v>
      </c>
      <c r="U117" s="319">
        <v>67</v>
      </c>
      <c r="V117" s="320">
        <v>0.23880597014925373</v>
      </c>
      <c r="W117" s="320">
        <v>0.22388059701492538</v>
      </c>
      <c r="X117" s="320">
        <v>0.29850746268656714</v>
      </c>
      <c r="Y117" s="320">
        <v>0.23880597014925373</v>
      </c>
      <c r="Z117" s="317">
        <v>2.5373134328358207</v>
      </c>
      <c r="AA117" s="319">
        <v>67</v>
      </c>
      <c r="AB117" s="320">
        <v>0.2537313432835821</v>
      </c>
      <c r="AC117" s="321">
        <v>0.20895522388059701</v>
      </c>
      <c r="AD117" s="320">
        <v>0.32835820895522388</v>
      </c>
      <c r="AE117" s="320">
        <v>0.20895522388059701</v>
      </c>
      <c r="AF117" s="317">
        <v>2.4925373134328357</v>
      </c>
      <c r="AG117" s="347">
        <v>67</v>
      </c>
      <c r="AH117" s="348">
        <v>0.59701492537313428</v>
      </c>
      <c r="AI117" s="346">
        <v>67</v>
      </c>
      <c r="AJ117" s="320">
        <v>0.23880597014925373</v>
      </c>
      <c r="AK117" s="324">
        <v>5801000</v>
      </c>
    </row>
    <row r="118" spans="1:37" x14ac:dyDescent="0.2">
      <c r="A118" s="313">
        <v>9</v>
      </c>
      <c r="B118" s="314" t="s">
        <v>113</v>
      </c>
      <c r="C118" s="315">
        <v>0.39436619718309857</v>
      </c>
      <c r="D118" s="316">
        <v>0.6</v>
      </c>
      <c r="E118" s="316">
        <v>0.44285714285714284</v>
      </c>
      <c r="F118" s="316">
        <v>0.37142857142857144</v>
      </c>
      <c r="G118" s="353">
        <v>2.2028169014084504</v>
      </c>
      <c r="H118" s="318">
        <v>1</v>
      </c>
      <c r="I118" s="319">
        <v>71</v>
      </c>
      <c r="J118" s="316">
        <v>0.39436619718309857</v>
      </c>
      <c r="K118" s="316">
        <v>0.21126760563380281</v>
      </c>
      <c r="L118" s="316">
        <v>0.18309859154929578</v>
      </c>
      <c r="M118" s="316">
        <v>0.21126760563380281</v>
      </c>
      <c r="N118" s="317">
        <v>2.211267605633803</v>
      </c>
      <c r="O118" s="319">
        <v>70</v>
      </c>
      <c r="P118" s="320">
        <v>0.17142857142857143</v>
      </c>
      <c r="Q118" s="321">
        <v>0.22857142857142856</v>
      </c>
      <c r="R118" s="320">
        <v>0.3</v>
      </c>
      <c r="S118" s="320">
        <v>0.3</v>
      </c>
      <c r="T118" s="317">
        <v>2.3142857142857141</v>
      </c>
      <c r="U118" s="319">
        <v>70</v>
      </c>
      <c r="V118" s="320">
        <v>0.32857142857142857</v>
      </c>
      <c r="W118" s="320">
        <v>0.22857142857142856</v>
      </c>
      <c r="X118" s="320">
        <v>0.24285714285714285</v>
      </c>
      <c r="Y118" s="320">
        <v>0.2</v>
      </c>
      <c r="Z118" s="317">
        <v>2.3142857142857141</v>
      </c>
      <c r="AA118" s="319">
        <v>70</v>
      </c>
      <c r="AB118" s="320">
        <v>0.48571428571428571</v>
      </c>
      <c r="AC118" s="321">
        <v>0.14285714285714285</v>
      </c>
      <c r="AD118" s="320">
        <v>0.2857142857142857</v>
      </c>
      <c r="AE118" s="320">
        <v>8.5714285714285715E-2</v>
      </c>
      <c r="AF118" s="317">
        <v>1.9714285714285715</v>
      </c>
      <c r="AG118" s="347">
        <v>70</v>
      </c>
      <c r="AH118" s="348">
        <v>0.48571428571428571</v>
      </c>
      <c r="AI118" s="346">
        <v>70</v>
      </c>
      <c r="AJ118" s="320">
        <v>0.14285714285714285</v>
      </c>
      <c r="AK118" s="324">
        <v>5801000</v>
      </c>
    </row>
    <row r="119" spans="1:37" x14ac:dyDescent="0.2">
      <c r="A119" s="313">
        <v>10</v>
      </c>
      <c r="B119" s="314" t="s">
        <v>113</v>
      </c>
      <c r="C119" s="315">
        <v>0.35294117647058826</v>
      </c>
      <c r="D119" s="316">
        <v>0.66176470588235292</v>
      </c>
      <c r="E119" s="316">
        <v>0.35294117647058826</v>
      </c>
      <c r="F119" s="316">
        <v>0.4264705882352941</v>
      </c>
      <c r="G119" s="353">
        <v>2.2573529411764706</v>
      </c>
      <c r="H119" s="318">
        <v>1</v>
      </c>
      <c r="I119" s="319">
        <v>68</v>
      </c>
      <c r="J119" s="316">
        <v>0.36764705882352944</v>
      </c>
      <c r="K119" s="316">
        <v>0.27941176470588236</v>
      </c>
      <c r="L119" s="316">
        <v>0.17647058823529413</v>
      </c>
      <c r="M119" s="316">
        <v>0.17647058823529413</v>
      </c>
      <c r="N119" s="317">
        <v>2.1617647058823533</v>
      </c>
      <c r="O119" s="319">
        <v>68</v>
      </c>
      <c r="P119" s="320">
        <v>0.14705882352941177</v>
      </c>
      <c r="Q119" s="321">
        <v>0.19117647058823528</v>
      </c>
      <c r="R119" s="320">
        <v>0.20588235294117646</v>
      </c>
      <c r="S119" s="320">
        <v>0.45588235294117646</v>
      </c>
      <c r="T119" s="317">
        <v>2.2647058823529411</v>
      </c>
      <c r="U119" s="319">
        <v>68</v>
      </c>
      <c r="V119" s="320">
        <v>0.26470588235294118</v>
      </c>
      <c r="W119" s="320">
        <v>0.38235294117647056</v>
      </c>
      <c r="X119" s="320">
        <v>0.17647058823529413</v>
      </c>
      <c r="Y119" s="320">
        <v>0.17647058823529413</v>
      </c>
      <c r="Z119" s="317">
        <v>2.2647058823529411</v>
      </c>
      <c r="AA119" s="319">
        <v>68</v>
      </c>
      <c r="AB119" s="320">
        <v>0.3235294117647059</v>
      </c>
      <c r="AC119" s="321">
        <v>0.25</v>
      </c>
      <c r="AD119" s="320">
        <v>0.19117647058823528</v>
      </c>
      <c r="AE119" s="320">
        <v>0.23529411764705882</v>
      </c>
      <c r="AF119" s="317">
        <v>2.3382352941176467</v>
      </c>
      <c r="AG119" s="347">
        <v>68</v>
      </c>
      <c r="AH119" s="348">
        <v>0.54411764705882348</v>
      </c>
      <c r="AI119" s="346">
        <v>68</v>
      </c>
      <c r="AJ119" s="320">
        <v>0.16176470588235295</v>
      </c>
      <c r="AK119" s="324">
        <v>5801000</v>
      </c>
    </row>
    <row r="120" spans="1:37" x14ac:dyDescent="0.2">
      <c r="A120" s="303" t="s">
        <v>355</v>
      </c>
      <c r="B120" s="304" t="s">
        <v>113</v>
      </c>
      <c r="C120" s="305">
        <v>0.52</v>
      </c>
      <c r="D120" s="306">
        <v>0.72454090150250416</v>
      </c>
      <c r="E120" s="306">
        <v>0.43572621035058429</v>
      </c>
      <c r="F120" s="306">
        <v>0.44240400667779634</v>
      </c>
      <c r="G120" s="356">
        <v>2.5540289371174181</v>
      </c>
      <c r="H120" s="308">
        <v>1</v>
      </c>
      <c r="I120" s="309">
        <v>600</v>
      </c>
      <c r="J120" s="306">
        <v>0.17166666666666666</v>
      </c>
      <c r="K120" s="306">
        <v>0.30833333333333335</v>
      </c>
      <c r="L120" s="306">
        <v>0.32166666666666666</v>
      </c>
      <c r="M120" s="306">
        <v>0.19833333333333333</v>
      </c>
      <c r="N120" s="307">
        <v>2.5466666666666669</v>
      </c>
      <c r="O120" s="309">
        <v>599</v>
      </c>
      <c r="P120" s="310">
        <v>6.6777963272120197E-2</v>
      </c>
      <c r="Q120" s="311">
        <v>0.20868113522537562</v>
      </c>
      <c r="R120" s="310">
        <v>0.28881469115191988</v>
      </c>
      <c r="S120" s="310">
        <v>0.43572621035058429</v>
      </c>
      <c r="T120" s="307">
        <v>3.0934891485809684</v>
      </c>
      <c r="U120" s="309">
        <v>599</v>
      </c>
      <c r="V120" s="310">
        <v>0.29549248747913187</v>
      </c>
      <c r="W120" s="310">
        <v>0.26878130217028379</v>
      </c>
      <c r="X120" s="310">
        <v>0.26711185308848079</v>
      </c>
      <c r="Y120" s="310">
        <v>0.1686143572621035</v>
      </c>
      <c r="Z120" s="307">
        <v>2.308848080133556</v>
      </c>
      <c r="AA120" s="309">
        <v>599</v>
      </c>
      <c r="AB120" s="310">
        <v>0.34557595993322204</v>
      </c>
      <c r="AC120" s="311">
        <v>0.21202003338898165</v>
      </c>
      <c r="AD120" s="310">
        <v>0.27212020033388984</v>
      </c>
      <c r="AE120" s="310">
        <v>0.17028380634390652</v>
      </c>
      <c r="AF120" s="307">
        <v>2.2671118530884811</v>
      </c>
      <c r="AG120" s="362">
        <v>599</v>
      </c>
      <c r="AH120" s="363">
        <v>0.47913188647746241</v>
      </c>
      <c r="AI120" s="364">
        <v>599</v>
      </c>
      <c r="AJ120" s="310">
        <v>0.1652754590984975</v>
      </c>
      <c r="AK120" s="312">
        <v>5801000</v>
      </c>
    </row>
    <row r="121" spans="1:37" x14ac:dyDescent="0.2">
      <c r="A121" s="313">
        <v>3</v>
      </c>
      <c r="B121" s="314" t="s">
        <v>209</v>
      </c>
      <c r="C121" s="315">
        <v>0.34482758620689657</v>
      </c>
      <c r="D121" s="316">
        <v>0.55172413793103448</v>
      </c>
      <c r="E121" s="316">
        <v>0.13793103448275862</v>
      </c>
      <c r="F121" s="316">
        <v>0.13793103448275862</v>
      </c>
      <c r="G121" s="353">
        <v>1.6896551724137931</v>
      </c>
      <c r="H121" s="318">
        <v>2</v>
      </c>
      <c r="I121" s="319">
        <v>29</v>
      </c>
      <c r="J121" s="316">
        <v>0.37931034482758619</v>
      </c>
      <c r="K121" s="316">
        <v>0.27586206896551724</v>
      </c>
      <c r="L121" s="316">
        <v>0.27586206896551724</v>
      </c>
      <c r="M121" s="316">
        <v>6.8965517241379309E-2</v>
      </c>
      <c r="N121" s="317">
        <v>2.0344827586206895</v>
      </c>
      <c r="O121" s="319">
        <v>29</v>
      </c>
      <c r="P121" s="320">
        <v>0.10344827586206896</v>
      </c>
      <c r="Q121" s="321">
        <v>0.34482758620689657</v>
      </c>
      <c r="R121" s="320">
        <v>0.17241379310344829</v>
      </c>
      <c r="S121" s="320">
        <v>0.37931034482758619</v>
      </c>
      <c r="T121" s="317">
        <v>1.5862068965517242</v>
      </c>
      <c r="U121" s="319">
        <v>29</v>
      </c>
      <c r="V121" s="320">
        <v>0.62068965517241381</v>
      </c>
      <c r="W121" s="320">
        <v>0.2413793103448276</v>
      </c>
      <c r="X121" s="320">
        <v>6.8965517241379309E-2</v>
      </c>
      <c r="Y121" s="320">
        <v>6.8965517241379309E-2</v>
      </c>
      <c r="Z121" s="317">
        <v>1.5862068965517242</v>
      </c>
      <c r="AA121" s="319">
        <v>29</v>
      </c>
      <c r="AB121" s="320">
        <v>0.68965517241379315</v>
      </c>
      <c r="AC121" s="321">
        <v>0.17241379310344829</v>
      </c>
      <c r="AD121" s="320">
        <v>3.4482758620689655E-2</v>
      </c>
      <c r="AE121" s="320">
        <v>0.10344827586206896</v>
      </c>
      <c r="AF121" s="317">
        <v>1.5517241379310345</v>
      </c>
      <c r="AG121" s="347">
        <v>29</v>
      </c>
      <c r="AH121" s="348">
        <v>0.10344827586206896</v>
      </c>
      <c r="AI121" s="346">
        <v>29</v>
      </c>
      <c r="AJ121" s="320">
        <v>6.8965517241379309E-2</v>
      </c>
      <c r="AK121" s="324">
        <v>7401000</v>
      </c>
    </row>
    <row r="122" spans="1:37" x14ac:dyDescent="0.2">
      <c r="A122" s="313">
        <v>4</v>
      </c>
      <c r="B122" s="314" t="s">
        <v>209</v>
      </c>
      <c r="C122" s="315">
        <v>0.22222222222222221</v>
      </c>
      <c r="D122" s="316">
        <v>0.47222222222222221</v>
      </c>
      <c r="E122" s="316">
        <v>0.16666666666666666</v>
      </c>
      <c r="F122" s="316">
        <v>0.19444444444444445</v>
      </c>
      <c r="G122" s="353">
        <v>1.7430555555555556</v>
      </c>
      <c r="H122" s="318">
        <v>2</v>
      </c>
      <c r="I122" s="319">
        <v>36</v>
      </c>
      <c r="J122" s="316">
        <v>0.27777777777777779</v>
      </c>
      <c r="K122" s="316">
        <v>0.5</v>
      </c>
      <c r="L122" s="316">
        <v>0.16666666666666666</v>
      </c>
      <c r="M122" s="316">
        <v>5.5555555555555552E-2</v>
      </c>
      <c r="N122" s="317">
        <v>2</v>
      </c>
      <c r="O122" s="319">
        <v>36</v>
      </c>
      <c r="P122" s="320">
        <v>0.19444444444444445</v>
      </c>
      <c r="Q122" s="321">
        <v>0.33333333333333331</v>
      </c>
      <c r="R122" s="320">
        <v>0.22222222222222221</v>
      </c>
      <c r="S122" s="320">
        <v>0.25</v>
      </c>
      <c r="T122" s="317">
        <v>1.6666666666666667</v>
      </c>
      <c r="U122" s="319">
        <v>36</v>
      </c>
      <c r="V122" s="320">
        <v>0.52777777777777779</v>
      </c>
      <c r="W122" s="320">
        <v>0.30555555555555558</v>
      </c>
      <c r="X122" s="320">
        <v>0.1388888888888889</v>
      </c>
      <c r="Y122" s="320">
        <v>2.7777777777777776E-2</v>
      </c>
      <c r="Z122" s="317">
        <v>1.6666666666666667</v>
      </c>
      <c r="AA122" s="319">
        <v>36</v>
      </c>
      <c r="AB122" s="320">
        <v>0.63888888888888884</v>
      </c>
      <c r="AC122" s="321">
        <v>0.16666666666666666</v>
      </c>
      <c r="AD122" s="320">
        <v>0.1111111111111111</v>
      </c>
      <c r="AE122" s="320">
        <v>8.3333333333333329E-2</v>
      </c>
      <c r="AF122" s="317">
        <v>1.6388888888888886</v>
      </c>
      <c r="AG122" s="347">
        <v>36</v>
      </c>
      <c r="AH122" s="348">
        <v>0.19444444444444445</v>
      </c>
      <c r="AI122" s="346">
        <v>36</v>
      </c>
      <c r="AJ122" s="320">
        <v>8.3333333333333329E-2</v>
      </c>
      <c r="AK122" s="324">
        <v>7401000</v>
      </c>
    </row>
    <row r="123" spans="1:37" x14ac:dyDescent="0.2">
      <c r="A123" s="313">
        <v>5</v>
      </c>
      <c r="B123" s="314" t="s">
        <v>209</v>
      </c>
      <c r="C123" s="315">
        <v>0.41176470588235292</v>
      </c>
      <c r="D123" s="316">
        <v>0.70588235294117652</v>
      </c>
      <c r="E123" s="316">
        <v>0.29411764705882354</v>
      </c>
      <c r="F123" s="316">
        <v>0.26470588235294118</v>
      </c>
      <c r="G123" s="353">
        <v>2.0294117647058822</v>
      </c>
      <c r="H123" s="318">
        <v>2</v>
      </c>
      <c r="I123" s="319">
        <v>34</v>
      </c>
      <c r="J123" s="316">
        <v>0.11764705882352941</v>
      </c>
      <c r="K123" s="316">
        <v>0.47058823529411764</v>
      </c>
      <c r="L123" s="316">
        <v>0.41176470588235292</v>
      </c>
      <c r="M123" s="316">
        <v>0</v>
      </c>
      <c r="N123" s="317">
        <v>2.2941176470588234</v>
      </c>
      <c r="O123" s="319">
        <v>34</v>
      </c>
      <c r="P123" s="320">
        <v>8.8235294117647065E-2</v>
      </c>
      <c r="Q123" s="321">
        <v>0.20588235294117646</v>
      </c>
      <c r="R123" s="320">
        <v>0.47058823529411764</v>
      </c>
      <c r="S123" s="320">
        <v>0.23529411764705882</v>
      </c>
      <c r="T123" s="317">
        <v>1.9411764705882353</v>
      </c>
      <c r="U123" s="319">
        <v>34</v>
      </c>
      <c r="V123" s="320">
        <v>0.41176470588235292</v>
      </c>
      <c r="W123" s="320">
        <v>0.29411764705882354</v>
      </c>
      <c r="X123" s="320">
        <v>0.23529411764705882</v>
      </c>
      <c r="Y123" s="320">
        <v>5.8823529411764705E-2</v>
      </c>
      <c r="Z123" s="317">
        <v>1.9411764705882353</v>
      </c>
      <c r="AA123" s="319">
        <v>34</v>
      </c>
      <c r="AB123" s="320">
        <v>0.44117647058823528</v>
      </c>
      <c r="AC123" s="321">
        <v>0.29411764705882354</v>
      </c>
      <c r="AD123" s="320">
        <v>0.14705882352941177</v>
      </c>
      <c r="AE123" s="320">
        <v>0.11764705882352941</v>
      </c>
      <c r="AF123" s="317">
        <v>1.9411764705882351</v>
      </c>
      <c r="AG123" s="347">
        <v>34</v>
      </c>
      <c r="AH123" s="348">
        <v>0.3235294117647059</v>
      </c>
      <c r="AI123" s="346">
        <v>34</v>
      </c>
      <c r="AJ123" s="320">
        <v>2.9411764705882353E-2</v>
      </c>
      <c r="AK123" s="324">
        <v>7401000</v>
      </c>
    </row>
    <row r="124" spans="1:37" x14ac:dyDescent="0.2">
      <c r="A124" s="313">
        <v>6</v>
      </c>
      <c r="B124" s="314" t="s">
        <v>209</v>
      </c>
      <c r="C124" s="315">
        <v>0.27272727272727271</v>
      </c>
      <c r="D124" s="316">
        <v>0.59090909090909094</v>
      </c>
      <c r="E124" s="316">
        <v>0.18181818181818182</v>
      </c>
      <c r="F124" s="316">
        <v>0.13636363636363635</v>
      </c>
      <c r="G124" s="353">
        <v>1.7727272727272727</v>
      </c>
      <c r="H124" s="318">
        <v>2</v>
      </c>
      <c r="I124" s="319">
        <v>22</v>
      </c>
      <c r="J124" s="316">
        <v>0.18181818181818182</v>
      </c>
      <c r="K124" s="316">
        <v>0.54545454545454541</v>
      </c>
      <c r="L124" s="316">
        <v>0.27272727272727271</v>
      </c>
      <c r="M124" s="316">
        <v>0</v>
      </c>
      <c r="N124" s="317">
        <v>2.0909090909090908</v>
      </c>
      <c r="O124" s="319">
        <v>22</v>
      </c>
      <c r="P124" s="320">
        <v>0</v>
      </c>
      <c r="Q124" s="321">
        <v>0.40909090909090912</v>
      </c>
      <c r="R124" s="320">
        <v>0.22727272727272727</v>
      </c>
      <c r="S124" s="320">
        <v>0.36363636363636365</v>
      </c>
      <c r="T124" s="317">
        <v>1.7272727272727273</v>
      </c>
      <c r="U124" s="319">
        <v>22</v>
      </c>
      <c r="V124" s="320">
        <v>0.5</v>
      </c>
      <c r="W124" s="320">
        <v>0.31818181818181818</v>
      </c>
      <c r="X124" s="320">
        <v>0.13636363636363635</v>
      </c>
      <c r="Y124" s="320">
        <v>4.5454545454545456E-2</v>
      </c>
      <c r="Z124" s="317">
        <v>1.7272727272727273</v>
      </c>
      <c r="AA124" s="319">
        <v>22</v>
      </c>
      <c r="AB124" s="320">
        <v>0.59090909090909094</v>
      </c>
      <c r="AC124" s="321">
        <v>0.27272727272727271</v>
      </c>
      <c r="AD124" s="320">
        <v>0.13636363636363635</v>
      </c>
      <c r="AE124" s="320">
        <v>0</v>
      </c>
      <c r="AF124" s="317">
        <v>1.5454545454545454</v>
      </c>
      <c r="AG124" s="347">
        <v>22</v>
      </c>
      <c r="AH124" s="348">
        <v>0.40909090909090912</v>
      </c>
      <c r="AI124" s="346">
        <v>22</v>
      </c>
      <c r="AJ124" s="320">
        <v>0</v>
      </c>
      <c r="AK124" s="324">
        <v>7401000</v>
      </c>
    </row>
    <row r="125" spans="1:37" x14ac:dyDescent="0.2">
      <c r="A125" s="313">
        <v>7</v>
      </c>
      <c r="B125" s="314" t="s">
        <v>209</v>
      </c>
      <c r="C125" s="315">
        <v>0.29166666666666669</v>
      </c>
      <c r="D125" s="316">
        <v>0.70833333333333337</v>
      </c>
      <c r="E125" s="316">
        <v>0.41666666666666669</v>
      </c>
      <c r="F125" s="316">
        <v>0.29166666666666669</v>
      </c>
      <c r="G125" s="353">
        <v>2.1666666666666665</v>
      </c>
      <c r="H125" s="318">
        <v>2</v>
      </c>
      <c r="I125" s="319">
        <v>24</v>
      </c>
      <c r="J125" s="316">
        <v>0.29166666666666669</v>
      </c>
      <c r="K125" s="316">
        <v>0.41666666666666669</v>
      </c>
      <c r="L125" s="316">
        <v>0.125</v>
      </c>
      <c r="M125" s="316">
        <v>0.16666666666666666</v>
      </c>
      <c r="N125" s="317">
        <v>2.1666666666666665</v>
      </c>
      <c r="O125" s="319">
        <v>24</v>
      </c>
      <c r="P125" s="320">
        <v>4.1666666666666664E-2</v>
      </c>
      <c r="Q125" s="321">
        <v>0.25</v>
      </c>
      <c r="R125" s="320">
        <v>0.16666666666666666</v>
      </c>
      <c r="S125" s="320">
        <v>0.54166666666666663</v>
      </c>
      <c r="T125" s="317">
        <v>2.25</v>
      </c>
      <c r="U125" s="319">
        <v>24</v>
      </c>
      <c r="V125" s="320">
        <v>0.375</v>
      </c>
      <c r="W125" s="320">
        <v>0.20833333333333334</v>
      </c>
      <c r="X125" s="320">
        <v>0.20833333333333334</v>
      </c>
      <c r="Y125" s="320">
        <v>0.20833333333333334</v>
      </c>
      <c r="Z125" s="317">
        <v>2.25</v>
      </c>
      <c r="AA125" s="319">
        <v>24</v>
      </c>
      <c r="AB125" s="320">
        <v>0.45833333333333331</v>
      </c>
      <c r="AC125" s="321">
        <v>0.25</v>
      </c>
      <c r="AD125" s="320">
        <v>0.125</v>
      </c>
      <c r="AE125" s="320">
        <v>0.16666666666666666</v>
      </c>
      <c r="AF125" s="317">
        <v>2</v>
      </c>
      <c r="AG125" s="347">
        <v>24</v>
      </c>
      <c r="AH125" s="348">
        <v>0.54166666666666663</v>
      </c>
      <c r="AI125" s="346">
        <v>24</v>
      </c>
      <c r="AJ125" s="320">
        <v>0.16666666666666666</v>
      </c>
      <c r="AK125" s="324">
        <v>7401000</v>
      </c>
    </row>
    <row r="126" spans="1:37" x14ac:dyDescent="0.2">
      <c r="A126" s="313">
        <v>8</v>
      </c>
      <c r="B126" s="314" t="s">
        <v>209</v>
      </c>
      <c r="C126" s="315">
        <v>0.17391304347826086</v>
      </c>
      <c r="D126" s="316">
        <v>0.69565217391304346</v>
      </c>
      <c r="E126" s="316">
        <v>0.30434782608695654</v>
      </c>
      <c r="F126" s="316">
        <v>0.17391304347826086</v>
      </c>
      <c r="G126" s="353">
        <v>1.9130434782608696</v>
      </c>
      <c r="H126" s="318">
        <v>2</v>
      </c>
      <c r="I126" s="319">
        <v>23</v>
      </c>
      <c r="J126" s="316">
        <v>0.39130434782608697</v>
      </c>
      <c r="K126" s="316">
        <v>0.43478260869565216</v>
      </c>
      <c r="L126" s="316">
        <v>0.13043478260869565</v>
      </c>
      <c r="M126" s="316">
        <v>4.3478260869565216E-2</v>
      </c>
      <c r="N126" s="317">
        <v>1.8260869565217392</v>
      </c>
      <c r="O126" s="319">
        <v>23</v>
      </c>
      <c r="P126" s="320">
        <v>0.13043478260869565</v>
      </c>
      <c r="Q126" s="321">
        <v>0.17391304347826086</v>
      </c>
      <c r="R126" s="320">
        <v>0.34782608695652173</v>
      </c>
      <c r="S126" s="320">
        <v>0.34782608695652173</v>
      </c>
      <c r="T126" s="317">
        <v>2.0869565217391308</v>
      </c>
      <c r="U126" s="319">
        <v>23</v>
      </c>
      <c r="V126" s="320">
        <v>0.21739130434782608</v>
      </c>
      <c r="W126" s="320">
        <v>0.47826086956521741</v>
      </c>
      <c r="X126" s="320">
        <v>0.30434782608695654</v>
      </c>
      <c r="Y126" s="320">
        <v>0</v>
      </c>
      <c r="Z126" s="317">
        <v>2.0869565217391308</v>
      </c>
      <c r="AA126" s="319">
        <v>23</v>
      </c>
      <c r="AB126" s="320">
        <v>0.56521739130434778</v>
      </c>
      <c r="AC126" s="321">
        <v>0.2608695652173913</v>
      </c>
      <c r="AD126" s="320">
        <v>0.13043478260869565</v>
      </c>
      <c r="AE126" s="320">
        <v>4.3478260869565216E-2</v>
      </c>
      <c r="AF126" s="317">
        <v>1.652173913043478</v>
      </c>
      <c r="AG126" s="347">
        <v>23</v>
      </c>
      <c r="AH126" s="348">
        <v>0.30434782608695654</v>
      </c>
      <c r="AI126" s="346">
        <v>23</v>
      </c>
      <c r="AJ126" s="320">
        <v>0</v>
      </c>
      <c r="AK126" s="324">
        <v>7401000</v>
      </c>
    </row>
    <row r="127" spans="1:37" x14ac:dyDescent="0.2">
      <c r="A127" s="313">
        <v>9</v>
      </c>
      <c r="B127" s="314" t="s">
        <v>209</v>
      </c>
      <c r="C127" s="315">
        <v>0.24</v>
      </c>
      <c r="D127" s="316">
        <v>0.52</v>
      </c>
      <c r="E127" s="316">
        <v>0.2</v>
      </c>
      <c r="F127" s="316">
        <v>0.16</v>
      </c>
      <c r="G127" s="353">
        <v>1.91</v>
      </c>
      <c r="H127" s="318">
        <v>2</v>
      </c>
      <c r="I127" s="319">
        <v>25</v>
      </c>
      <c r="J127" s="316">
        <v>0.48</v>
      </c>
      <c r="K127" s="316">
        <v>0.28000000000000003</v>
      </c>
      <c r="L127" s="316">
        <v>0.12</v>
      </c>
      <c r="M127" s="316">
        <v>0.12</v>
      </c>
      <c r="N127" s="317">
        <v>1.88</v>
      </c>
      <c r="O127" s="319">
        <v>25</v>
      </c>
      <c r="P127" s="320">
        <v>0.2</v>
      </c>
      <c r="Q127" s="321">
        <v>0.28000000000000003</v>
      </c>
      <c r="R127" s="320">
        <v>0.28000000000000003</v>
      </c>
      <c r="S127" s="320">
        <v>0.24</v>
      </c>
      <c r="T127" s="317">
        <v>1.96</v>
      </c>
      <c r="U127" s="319">
        <v>25</v>
      </c>
      <c r="V127" s="320">
        <v>0.36</v>
      </c>
      <c r="W127" s="320">
        <v>0.44</v>
      </c>
      <c r="X127" s="320">
        <v>0.08</v>
      </c>
      <c r="Y127" s="320">
        <v>0.12</v>
      </c>
      <c r="Z127" s="317">
        <v>1.96</v>
      </c>
      <c r="AA127" s="319">
        <v>25</v>
      </c>
      <c r="AB127" s="320">
        <v>0.4</v>
      </c>
      <c r="AC127" s="321">
        <v>0.44</v>
      </c>
      <c r="AD127" s="320">
        <v>0.08</v>
      </c>
      <c r="AE127" s="320">
        <v>0.08</v>
      </c>
      <c r="AF127" s="317">
        <v>1.84</v>
      </c>
      <c r="AG127" s="347">
        <v>25</v>
      </c>
      <c r="AH127" s="348">
        <v>0.28000000000000003</v>
      </c>
      <c r="AI127" s="346">
        <v>25</v>
      </c>
      <c r="AJ127" s="320">
        <v>0.08</v>
      </c>
      <c r="AK127" s="324">
        <v>7401000</v>
      </c>
    </row>
    <row r="128" spans="1:37" x14ac:dyDescent="0.2">
      <c r="A128" s="313">
        <v>10</v>
      </c>
      <c r="B128" s="314" t="s">
        <v>209</v>
      </c>
      <c r="C128" s="315">
        <v>0.14814814814814814</v>
      </c>
      <c r="D128" s="316">
        <v>0.55555555555555558</v>
      </c>
      <c r="E128" s="316">
        <v>0.22222222222222221</v>
      </c>
      <c r="F128" s="316">
        <v>0.18518518518518517</v>
      </c>
      <c r="G128" s="353">
        <v>1.6759259259259258</v>
      </c>
      <c r="H128" s="318">
        <v>2</v>
      </c>
      <c r="I128" s="319">
        <v>27</v>
      </c>
      <c r="J128" s="316">
        <v>0.59259259259259256</v>
      </c>
      <c r="K128" s="316">
        <v>0.25925925925925924</v>
      </c>
      <c r="L128" s="316">
        <v>0.14814814814814814</v>
      </c>
      <c r="M128" s="316">
        <v>0</v>
      </c>
      <c r="N128" s="317">
        <v>1.5555555555555556</v>
      </c>
      <c r="O128" s="319">
        <v>27</v>
      </c>
      <c r="P128" s="320">
        <v>0.14814814814814814</v>
      </c>
      <c r="Q128" s="321">
        <v>0.29629629629629628</v>
      </c>
      <c r="R128" s="320">
        <v>0.48148148148148145</v>
      </c>
      <c r="S128" s="320">
        <v>7.407407407407407E-2</v>
      </c>
      <c r="T128" s="317">
        <v>1.7407407407407405</v>
      </c>
      <c r="U128" s="319">
        <v>27</v>
      </c>
      <c r="V128" s="320">
        <v>0.48148148148148145</v>
      </c>
      <c r="W128" s="320">
        <v>0.29629629629629628</v>
      </c>
      <c r="X128" s="320">
        <v>0.22222222222222221</v>
      </c>
      <c r="Y128" s="320">
        <v>0</v>
      </c>
      <c r="Z128" s="317">
        <v>1.7407407407407405</v>
      </c>
      <c r="AA128" s="319">
        <v>27</v>
      </c>
      <c r="AB128" s="320">
        <v>0.55555555555555558</v>
      </c>
      <c r="AC128" s="321">
        <v>0.25925925925925924</v>
      </c>
      <c r="AD128" s="320">
        <v>0.14814814814814814</v>
      </c>
      <c r="AE128" s="320">
        <v>3.7037037037037035E-2</v>
      </c>
      <c r="AF128" s="317">
        <v>1.6666666666666665</v>
      </c>
      <c r="AG128" s="347">
        <v>27</v>
      </c>
      <c r="AH128" s="348">
        <v>0.29629629629629628</v>
      </c>
      <c r="AI128" s="346">
        <v>27</v>
      </c>
      <c r="AJ128" s="320">
        <v>3.7037037037037035E-2</v>
      </c>
      <c r="AK128" s="324">
        <v>7401000</v>
      </c>
    </row>
    <row r="129" spans="1:37" x14ac:dyDescent="0.2">
      <c r="A129" s="303" t="s">
        <v>355</v>
      </c>
      <c r="B129" s="304" t="s">
        <v>209</v>
      </c>
      <c r="C129" s="305">
        <v>0.26818181818181819</v>
      </c>
      <c r="D129" s="306">
        <v>0.59545454545454546</v>
      </c>
      <c r="E129" s="306">
        <v>0.23636363636363636</v>
      </c>
      <c r="F129" s="306">
        <v>0.19545454545454544</v>
      </c>
      <c r="G129" s="365">
        <v>2.0874999999999999</v>
      </c>
      <c r="H129" s="308">
        <v>2</v>
      </c>
      <c r="I129" s="309">
        <v>220</v>
      </c>
      <c r="J129" s="306">
        <v>0.33181818181818185</v>
      </c>
      <c r="K129" s="306">
        <v>0.4</v>
      </c>
      <c r="L129" s="306">
        <v>0.21363636363636362</v>
      </c>
      <c r="M129" s="306">
        <v>5.4545454545454543E-2</v>
      </c>
      <c r="N129" s="307">
        <v>1.990909090909091</v>
      </c>
      <c r="O129" s="309">
        <v>220</v>
      </c>
      <c r="P129" s="310">
        <v>0.11818181818181818</v>
      </c>
      <c r="Q129" s="311">
        <v>0.28636363636363638</v>
      </c>
      <c r="R129" s="310">
        <v>0.3</v>
      </c>
      <c r="S129" s="310">
        <v>0.29545454545454547</v>
      </c>
      <c r="T129" s="307">
        <v>2.7727272727272725</v>
      </c>
      <c r="U129" s="309">
        <v>220</v>
      </c>
      <c r="V129" s="310">
        <v>0.44545454545454544</v>
      </c>
      <c r="W129" s="310">
        <v>0.31818181818181818</v>
      </c>
      <c r="X129" s="310">
        <v>0.17272727272727273</v>
      </c>
      <c r="Y129" s="310">
        <v>6.363636363636363E-2</v>
      </c>
      <c r="Z129" s="307">
        <v>1.8545454545454545</v>
      </c>
      <c r="AA129" s="309">
        <v>220</v>
      </c>
      <c r="AB129" s="310">
        <v>0.54545454545454541</v>
      </c>
      <c r="AC129" s="311">
        <v>0.25909090909090909</v>
      </c>
      <c r="AD129" s="310">
        <v>0.11363636363636363</v>
      </c>
      <c r="AE129" s="310">
        <v>8.1818181818181818E-2</v>
      </c>
      <c r="AF129" s="307">
        <v>1.7318181818181815</v>
      </c>
      <c r="AG129" s="362">
        <v>220</v>
      </c>
      <c r="AH129" s="363">
        <v>0.29545454545454547</v>
      </c>
      <c r="AI129" s="364">
        <v>220</v>
      </c>
      <c r="AJ129" s="310">
        <v>5.909090909090909E-2</v>
      </c>
      <c r="AK129" s="312">
        <v>7401000</v>
      </c>
    </row>
    <row r="130" spans="1:37" x14ac:dyDescent="0.2">
      <c r="A130" s="313">
        <v>3</v>
      </c>
      <c r="B130" s="314" t="s">
        <v>201</v>
      </c>
      <c r="C130" s="315">
        <v>0.71794871794871795</v>
      </c>
      <c r="D130" s="316">
        <v>0.67948717948717952</v>
      </c>
      <c r="E130" s="316">
        <v>0.34615384615384615</v>
      </c>
      <c r="F130" s="316">
        <v>0.39743589743589741</v>
      </c>
      <c r="G130" s="353">
        <v>2.3237179487179489</v>
      </c>
      <c r="H130" s="318">
        <v>2</v>
      </c>
      <c r="I130" s="319">
        <v>78</v>
      </c>
      <c r="J130" s="316">
        <v>0.14102564102564102</v>
      </c>
      <c r="K130" s="316">
        <v>0.14102564102564102</v>
      </c>
      <c r="L130" s="316">
        <v>0.46153846153846156</v>
      </c>
      <c r="M130" s="316">
        <v>0.25641025641025639</v>
      </c>
      <c r="N130" s="317">
        <v>2.833333333333333</v>
      </c>
      <c r="O130" s="319">
        <v>78</v>
      </c>
      <c r="P130" s="320">
        <v>5.128205128205128E-2</v>
      </c>
      <c r="Q130" s="321">
        <v>0.26923076923076922</v>
      </c>
      <c r="R130" s="320">
        <v>0.20512820512820512</v>
      </c>
      <c r="S130" s="320">
        <v>0.47435897435897434</v>
      </c>
      <c r="T130" s="317">
        <v>2.141025641025641</v>
      </c>
      <c r="U130" s="319">
        <v>78</v>
      </c>
      <c r="V130" s="320">
        <v>0.38461538461538464</v>
      </c>
      <c r="W130" s="320">
        <v>0.26923076923076922</v>
      </c>
      <c r="X130" s="320">
        <v>0.16666666666666666</v>
      </c>
      <c r="Y130" s="320">
        <v>0.17948717948717949</v>
      </c>
      <c r="Z130" s="317">
        <v>2.141025641025641</v>
      </c>
      <c r="AA130" s="319">
        <v>78</v>
      </c>
      <c r="AB130" s="320">
        <v>0.48717948717948717</v>
      </c>
      <c r="AC130" s="321">
        <v>0.11538461538461539</v>
      </c>
      <c r="AD130" s="320">
        <v>0.12820512820512819</v>
      </c>
      <c r="AE130" s="320">
        <v>0.26923076923076922</v>
      </c>
      <c r="AF130" s="317">
        <v>2.1794871794871797</v>
      </c>
      <c r="AG130" s="347">
        <v>77</v>
      </c>
      <c r="AH130" s="348">
        <v>0.40259740259740262</v>
      </c>
      <c r="AI130" s="346">
        <v>78</v>
      </c>
      <c r="AJ130" s="320">
        <v>0.23076923076923078</v>
      </c>
      <c r="AK130" s="324">
        <v>7301000</v>
      </c>
    </row>
    <row r="131" spans="1:37" x14ac:dyDescent="0.2">
      <c r="A131" s="313">
        <v>4</v>
      </c>
      <c r="B131" s="314" t="s">
        <v>201</v>
      </c>
      <c r="C131" s="315">
        <v>0.53061224489795922</v>
      </c>
      <c r="D131" s="316">
        <v>0.60204081632653061</v>
      </c>
      <c r="E131" s="316">
        <v>0.38775510204081631</v>
      </c>
      <c r="F131" s="316">
        <v>0.29591836734693877</v>
      </c>
      <c r="G131" s="353">
        <v>2.2346938775510203</v>
      </c>
      <c r="H131" s="318">
        <v>2</v>
      </c>
      <c r="I131" s="319">
        <v>98</v>
      </c>
      <c r="J131" s="316">
        <v>0.11224489795918367</v>
      </c>
      <c r="K131" s="316">
        <v>0.35714285714285715</v>
      </c>
      <c r="L131" s="316">
        <v>0.39795918367346939</v>
      </c>
      <c r="M131" s="316">
        <v>0.1326530612244898</v>
      </c>
      <c r="N131" s="317">
        <v>2.5510204081632653</v>
      </c>
      <c r="O131" s="319">
        <v>98</v>
      </c>
      <c r="P131" s="320">
        <v>9.1836734693877556E-2</v>
      </c>
      <c r="Q131" s="321">
        <v>0.30612244897959184</v>
      </c>
      <c r="R131" s="320">
        <v>0.23469387755102042</v>
      </c>
      <c r="S131" s="320">
        <v>0.36734693877551022</v>
      </c>
      <c r="T131" s="317">
        <v>2.1836734693877551</v>
      </c>
      <c r="U131" s="319">
        <v>98</v>
      </c>
      <c r="V131" s="320">
        <v>0.34693877551020408</v>
      </c>
      <c r="W131" s="320">
        <v>0.26530612244897961</v>
      </c>
      <c r="X131" s="320">
        <v>0.24489795918367346</v>
      </c>
      <c r="Y131" s="320">
        <v>0.14285714285714285</v>
      </c>
      <c r="Z131" s="317">
        <v>2.1836734693877551</v>
      </c>
      <c r="AA131" s="319">
        <v>98</v>
      </c>
      <c r="AB131" s="320">
        <v>0.40816326530612246</v>
      </c>
      <c r="AC131" s="321">
        <v>0.29591836734693877</v>
      </c>
      <c r="AD131" s="320">
        <v>0.16326530612244897</v>
      </c>
      <c r="AE131" s="320">
        <v>0.1326530612244898</v>
      </c>
      <c r="AF131" s="317">
        <v>2.0204081632653064</v>
      </c>
      <c r="AG131" s="347">
        <v>98</v>
      </c>
      <c r="AH131" s="348">
        <v>0.33673469387755101</v>
      </c>
      <c r="AI131" s="346">
        <v>98</v>
      </c>
      <c r="AJ131" s="320">
        <v>0.15306122448979592</v>
      </c>
      <c r="AK131" s="324">
        <v>7301000</v>
      </c>
    </row>
    <row r="132" spans="1:37" x14ac:dyDescent="0.2">
      <c r="A132" s="313">
        <v>5</v>
      </c>
      <c r="B132" s="314" t="s">
        <v>201</v>
      </c>
      <c r="C132" s="315">
        <v>0.54736842105263162</v>
      </c>
      <c r="D132" s="316">
        <v>0.70526315789473681</v>
      </c>
      <c r="E132" s="316">
        <v>0.42105263157894735</v>
      </c>
      <c r="F132" s="316">
        <v>0.44210526315789472</v>
      </c>
      <c r="G132" s="353">
        <v>2.3789473684210525</v>
      </c>
      <c r="H132" s="318">
        <v>2</v>
      </c>
      <c r="I132" s="319">
        <v>95</v>
      </c>
      <c r="J132" s="316">
        <v>7.3684210526315783E-2</v>
      </c>
      <c r="K132" s="316">
        <v>0.37894736842105264</v>
      </c>
      <c r="L132" s="316">
        <v>0.36842105263157893</v>
      </c>
      <c r="M132" s="316">
        <v>0.17894736842105263</v>
      </c>
      <c r="N132" s="317">
        <v>2.6526315789473682</v>
      </c>
      <c r="O132" s="319">
        <v>95</v>
      </c>
      <c r="P132" s="320">
        <v>8.4210526315789472E-2</v>
      </c>
      <c r="Q132" s="321">
        <v>0.21052631578947367</v>
      </c>
      <c r="R132" s="320">
        <v>0.31578947368421051</v>
      </c>
      <c r="S132" s="320">
        <v>0.38947368421052631</v>
      </c>
      <c r="T132" s="317">
        <v>2.2736842105263158</v>
      </c>
      <c r="U132" s="319">
        <v>95</v>
      </c>
      <c r="V132" s="320">
        <v>0.36842105263157893</v>
      </c>
      <c r="W132" s="320">
        <v>0.21052631578947367</v>
      </c>
      <c r="X132" s="320">
        <v>0.2</v>
      </c>
      <c r="Y132" s="320">
        <v>0.22105263157894736</v>
      </c>
      <c r="Z132" s="317">
        <v>2.2736842105263158</v>
      </c>
      <c r="AA132" s="319">
        <v>95</v>
      </c>
      <c r="AB132" s="320">
        <v>0.33684210526315789</v>
      </c>
      <c r="AC132" s="321">
        <v>0.22105263157894736</v>
      </c>
      <c r="AD132" s="320">
        <v>0.23157894736842105</v>
      </c>
      <c r="AE132" s="320">
        <v>0.21052631578947367</v>
      </c>
      <c r="AF132" s="317">
        <v>2.3157894736842106</v>
      </c>
      <c r="AG132" s="347">
        <v>95</v>
      </c>
      <c r="AH132" s="348">
        <v>0.3473684210526316</v>
      </c>
      <c r="AI132" s="346">
        <v>95</v>
      </c>
      <c r="AJ132" s="320">
        <v>0.2</v>
      </c>
      <c r="AK132" s="324">
        <v>7301000</v>
      </c>
    </row>
    <row r="133" spans="1:37" x14ac:dyDescent="0.2">
      <c r="A133" s="313">
        <v>6</v>
      </c>
      <c r="B133" s="314" t="s">
        <v>201</v>
      </c>
      <c r="C133" s="315">
        <v>0.29213483146067415</v>
      </c>
      <c r="D133" s="316">
        <v>0.6741573033707865</v>
      </c>
      <c r="E133" s="316">
        <v>0.2808988764044944</v>
      </c>
      <c r="F133" s="316">
        <v>0.4044943820224719</v>
      </c>
      <c r="G133" s="353">
        <v>2.0505617977528088</v>
      </c>
      <c r="H133" s="318">
        <v>2</v>
      </c>
      <c r="I133" s="319">
        <v>89</v>
      </c>
      <c r="J133" s="316">
        <v>0.12359550561797752</v>
      </c>
      <c r="K133" s="316">
        <v>0.5842696629213483</v>
      </c>
      <c r="L133" s="316">
        <v>0.24719101123595505</v>
      </c>
      <c r="M133" s="316">
        <v>4.49438202247191E-2</v>
      </c>
      <c r="N133" s="317">
        <v>2.2134831460674156</v>
      </c>
      <c r="O133" s="319">
        <v>89</v>
      </c>
      <c r="P133" s="320">
        <v>6.741573033707865E-2</v>
      </c>
      <c r="Q133" s="321">
        <v>0.25842696629213485</v>
      </c>
      <c r="R133" s="320">
        <v>0.34831460674157305</v>
      </c>
      <c r="S133" s="320">
        <v>0.3258426966292135</v>
      </c>
      <c r="T133" s="317">
        <v>1.943820224719101</v>
      </c>
      <c r="U133" s="319">
        <v>89</v>
      </c>
      <c r="V133" s="320">
        <v>0.47191011235955055</v>
      </c>
      <c r="W133" s="320">
        <v>0.24719101123595505</v>
      </c>
      <c r="X133" s="320">
        <v>0.14606741573033707</v>
      </c>
      <c r="Y133" s="320">
        <v>0.1348314606741573</v>
      </c>
      <c r="Z133" s="317">
        <v>1.943820224719101</v>
      </c>
      <c r="AA133" s="319">
        <v>89</v>
      </c>
      <c r="AB133" s="320">
        <v>0.3707865168539326</v>
      </c>
      <c r="AC133" s="321">
        <v>0.2247191011235955</v>
      </c>
      <c r="AD133" s="320">
        <v>0.33707865168539325</v>
      </c>
      <c r="AE133" s="320">
        <v>6.741573033707865E-2</v>
      </c>
      <c r="AF133" s="317">
        <v>2.101123595505618</v>
      </c>
      <c r="AG133" s="347">
        <v>89</v>
      </c>
      <c r="AH133" s="348">
        <v>0.29213483146067415</v>
      </c>
      <c r="AI133" s="346">
        <v>89</v>
      </c>
      <c r="AJ133" s="320">
        <v>3.3707865168539325E-2</v>
      </c>
      <c r="AK133" s="324">
        <v>7301000</v>
      </c>
    </row>
    <row r="134" spans="1:37" x14ac:dyDescent="0.2">
      <c r="A134" s="313">
        <v>7</v>
      </c>
      <c r="B134" s="314" t="s">
        <v>201</v>
      </c>
      <c r="C134" s="315">
        <v>0.3595505617977528</v>
      </c>
      <c r="D134" s="316">
        <v>0.7640449438202247</v>
      </c>
      <c r="E134" s="316">
        <v>0.33707865168539325</v>
      </c>
      <c r="F134" s="316">
        <v>0.4044943820224719</v>
      </c>
      <c r="G134" s="353">
        <v>2.148876404494382</v>
      </c>
      <c r="H134" s="318">
        <v>2</v>
      </c>
      <c r="I134" s="319">
        <v>89</v>
      </c>
      <c r="J134" s="316">
        <v>0.1797752808988764</v>
      </c>
      <c r="K134" s="316">
        <v>0.4606741573033708</v>
      </c>
      <c r="L134" s="316">
        <v>0.20224719101123595</v>
      </c>
      <c r="M134" s="316">
        <v>0.15730337078651685</v>
      </c>
      <c r="N134" s="317">
        <v>2.3370786516853932</v>
      </c>
      <c r="O134" s="319">
        <v>89</v>
      </c>
      <c r="P134" s="320">
        <v>6.741573033707865E-2</v>
      </c>
      <c r="Q134" s="321">
        <v>0.16853932584269662</v>
      </c>
      <c r="R134" s="320">
        <v>0.3146067415730337</v>
      </c>
      <c r="S134" s="320">
        <v>0.449438202247191</v>
      </c>
      <c r="T134" s="317">
        <v>2.0224719101123596</v>
      </c>
      <c r="U134" s="319">
        <v>89</v>
      </c>
      <c r="V134" s="320">
        <v>0.4044943820224719</v>
      </c>
      <c r="W134" s="320">
        <v>0.25842696629213485</v>
      </c>
      <c r="X134" s="320">
        <v>0.24719101123595505</v>
      </c>
      <c r="Y134" s="320">
        <v>8.98876404494382E-2</v>
      </c>
      <c r="Z134" s="317">
        <v>2.0224719101123596</v>
      </c>
      <c r="AA134" s="319">
        <v>89</v>
      </c>
      <c r="AB134" s="320">
        <v>0.39325842696629215</v>
      </c>
      <c r="AC134" s="321">
        <v>0.20224719101123595</v>
      </c>
      <c r="AD134" s="320">
        <v>0.20224719101123595</v>
      </c>
      <c r="AE134" s="320">
        <v>0.20224719101123595</v>
      </c>
      <c r="AF134" s="317">
        <v>2.2134831460674156</v>
      </c>
      <c r="AG134" s="347">
        <v>89</v>
      </c>
      <c r="AH134" s="348">
        <v>0.3707865168539326</v>
      </c>
      <c r="AI134" s="346">
        <v>89</v>
      </c>
      <c r="AJ134" s="320">
        <v>0.1348314606741573</v>
      </c>
      <c r="AK134" s="324">
        <v>7301000</v>
      </c>
    </row>
    <row r="135" spans="1:37" x14ac:dyDescent="0.2">
      <c r="A135" s="313">
        <v>8</v>
      </c>
      <c r="B135" s="314" t="s">
        <v>201</v>
      </c>
      <c r="C135" s="315">
        <v>0.30693069306930693</v>
      </c>
      <c r="D135" s="316">
        <v>0.68316831683168322</v>
      </c>
      <c r="E135" s="316">
        <v>0.44554455445544555</v>
      </c>
      <c r="F135" s="316">
        <v>0.35643564356435642</v>
      </c>
      <c r="G135" s="353">
        <v>2.1633663366336631</v>
      </c>
      <c r="H135" s="318">
        <v>2</v>
      </c>
      <c r="I135" s="319">
        <v>101</v>
      </c>
      <c r="J135" s="316">
        <v>0.40594059405940597</v>
      </c>
      <c r="K135" s="316">
        <v>0.28712871287128711</v>
      </c>
      <c r="L135" s="316">
        <v>0.20792079207920791</v>
      </c>
      <c r="M135" s="316">
        <v>9.9009900990099015E-2</v>
      </c>
      <c r="N135" s="317">
        <v>2</v>
      </c>
      <c r="O135" s="319">
        <v>101</v>
      </c>
      <c r="P135" s="320">
        <v>9.9009900990099015E-2</v>
      </c>
      <c r="Q135" s="321">
        <v>0.21782178217821782</v>
      </c>
      <c r="R135" s="320">
        <v>0.25742574257425743</v>
      </c>
      <c r="S135" s="320">
        <v>0.42574257425742573</v>
      </c>
      <c r="T135" s="317">
        <v>2.3069306930693068</v>
      </c>
      <c r="U135" s="319">
        <v>101</v>
      </c>
      <c r="V135" s="320">
        <v>0.29702970297029702</v>
      </c>
      <c r="W135" s="320">
        <v>0.25742574257425743</v>
      </c>
      <c r="X135" s="320">
        <v>0.28712871287128711</v>
      </c>
      <c r="Y135" s="320">
        <v>0.15841584158415842</v>
      </c>
      <c r="Z135" s="317">
        <v>2.3069306930693068</v>
      </c>
      <c r="AA135" s="319">
        <v>101</v>
      </c>
      <c r="AB135" s="320">
        <v>0.44554455445544555</v>
      </c>
      <c r="AC135" s="321">
        <v>0.19801980198019803</v>
      </c>
      <c r="AD135" s="320">
        <v>0.22772277227722773</v>
      </c>
      <c r="AE135" s="320">
        <v>0.12871287128712872</v>
      </c>
      <c r="AF135" s="317">
        <v>2.0396039603960396</v>
      </c>
      <c r="AG135" s="347">
        <v>101</v>
      </c>
      <c r="AH135" s="348">
        <v>0.42574257425742573</v>
      </c>
      <c r="AI135" s="346">
        <v>101</v>
      </c>
      <c r="AJ135" s="320">
        <v>6.9306930693069313E-2</v>
      </c>
      <c r="AK135" s="324">
        <v>7301000</v>
      </c>
    </row>
    <row r="136" spans="1:37" x14ac:dyDescent="0.2">
      <c r="A136" s="313">
        <v>9</v>
      </c>
      <c r="B136" s="314" t="s">
        <v>201</v>
      </c>
      <c r="C136" s="315">
        <v>0.23076923076923078</v>
      </c>
      <c r="D136" s="316">
        <v>0.51282051282051277</v>
      </c>
      <c r="E136" s="316">
        <v>0.33333333333333331</v>
      </c>
      <c r="F136" s="316">
        <v>0.26923076923076922</v>
      </c>
      <c r="G136" s="353">
        <v>1.9807692307692306</v>
      </c>
      <c r="H136" s="318">
        <v>2</v>
      </c>
      <c r="I136" s="319">
        <v>78</v>
      </c>
      <c r="J136" s="316">
        <v>0.42307692307692307</v>
      </c>
      <c r="K136" s="316">
        <v>0.34615384615384615</v>
      </c>
      <c r="L136" s="316">
        <v>0.16666666666666666</v>
      </c>
      <c r="M136" s="316">
        <v>6.4102564102564097E-2</v>
      </c>
      <c r="N136" s="317">
        <v>1.8717948717948718</v>
      </c>
      <c r="O136" s="319">
        <v>78</v>
      </c>
      <c r="P136" s="320">
        <v>0.23076923076923078</v>
      </c>
      <c r="Q136" s="321">
        <v>0.25641025641025639</v>
      </c>
      <c r="R136" s="320">
        <v>0.20512820512820512</v>
      </c>
      <c r="S136" s="320">
        <v>0.30769230769230771</v>
      </c>
      <c r="T136" s="317">
        <v>2.0641025641025639</v>
      </c>
      <c r="U136" s="319">
        <v>78</v>
      </c>
      <c r="V136" s="320">
        <v>0.41025641025641024</v>
      </c>
      <c r="W136" s="320">
        <v>0.25641025641025639</v>
      </c>
      <c r="X136" s="320">
        <v>0.19230769230769232</v>
      </c>
      <c r="Y136" s="320">
        <v>0.14102564102564102</v>
      </c>
      <c r="Z136" s="317">
        <v>2.0641025641025639</v>
      </c>
      <c r="AA136" s="319">
        <v>78</v>
      </c>
      <c r="AB136" s="320">
        <v>0.44871794871794873</v>
      </c>
      <c r="AC136" s="321">
        <v>0.28205128205128205</v>
      </c>
      <c r="AD136" s="320">
        <v>0.16666666666666666</v>
      </c>
      <c r="AE136" s="320">
        <v>0.10256410256410256</v>
      </c>
      <c r="AF136" s="317">
        <v>1.9230769230769229</v>
      </c>
      <c r="AG136" s="347">
        <v>78</v>
      </c>
      <c r="AH136" s="348">
        <v>0.38461538461538464</v>
      </c>
      <c r="AI136" s="346">
        <v>78</v>
      </c>
      <c r="AJ136" s="320">
        <v>7.6923076923076927E-2</v>
      </c>
      <c r="AK136" s="324">
        <v>7301000</v>
      </c>
    </row>
    <row r="137" spans="1:37" x14ac:dyDescent="0.2">
      <c r="A137" s="313">
        <v>10</v>
      </c>
      <c r="B137" s="314" t="s">
        <v>201</v>
      </c>
      <c r="C137" s="315">
        <v>0.23</v>
      </c>
      <c r="D137" s="316">
        <v>0.64</v>
      </c>
      <c r="E137" s="316">
        <v>0.26</v>
      </c>
      <c r="F137" s="316">
        <v>0.28999999999999998</v>
      </c>
      <c r="G137" s="353">
        <v>1.88</v>
      </c>
      <c r="H137" s="318">
        <v>2</v>
      </c>
      <c r="I137" s="319">
        <v>100</v>
      </c>
      <c r="J137" s="316">
        <v>0.55000000000000004</v>
      </c>
      <c r="K137" s="316">
        <v>0.22</v>
      </c>
      <c r="L137" s="316">
        <v>0.18</v>
      </c>
      <c r="M137" s="316">
        <v>0.05</v>
      </c>
      <c r="N137" s="317">
        <v>1.73</v>
      </c>
      <c r="O137" s="319">
        <v>100</v>
      </c>
      <c r="P137" s="320">
        <v>0.17</v>
      </c>
      <c r="Q137" s="321">
        <v>0.19</v>
      </c>
      <c r="R137" s="320">
        <v>0.28999999999999998</v>
      </c>
      <c r="S137" s="320">
        <v>0.35</v>
      </c>
      <c r="T137" s="317">
        <v>1.94</v>
      </c>
      <c r="U137" s="319">
        <v>100</v>
      </c>
      <c r="V137" s="320">
        <v>0.39</v>
      </c>
      <c r="W137" s="320">
        <v>0.35</v>
      </c>
      <c r="X137" s="320">
        <v>0.19</v>
      </c>
      <c r="Y137" s="320">
        <v>7.0000000000000007E-2</v>
      </c>
      <c r="Z137" s="317">
        <v>1.94</v>
      </c>
      <c r="AA137" s="319">
        <v>100</v>
      </c>
      <c r="AB137" s="320">
        <v>0.47</v>
      </c>
      <c r="AC137" s="321">
        <v>0.24</v>
      </c>
      <c r="AD137" s="320">
        <v>0.2</v>
      </c>
      <c r="AE137" s="320">
        <v>0.09</v>
      </c>
      <c r="AF137" s="317">
        <v>1.9100000000000001</v>
      </c>
      <c r="AG137" s="347">
        <v>100</v>
      </c>
      <c r="AH137" s="348">
        <v>0.44</v>
      </c>
      <c r="AI137" s="346">
        <v>100</v>
      </c>
      <c r="AJ137" s="320">
        <v>0.11</v>
      </c>
      <c r="AK137" s="324">
        <v>7301000</v>
      </c>
    </row>
    <row r="138" spans="1:37" x14ac:dyDescent="0.2">
      <c r="A138" s="303" t="s">
        <v>355</v>
      </c>
      <c r="B138" s="304" t="s">
        <v>201</v>
      </c>
      <c r="C138" s="305">
        <v>0.39835164835164838</v>
      </c>
      <c r="D138" s="306">
        <v>0.65934065934065933</v>
      </c>
      <c r="E138" s="306">
        <v>0.35302197802197799</v>
      </c>
      <c r="F138" s="306">
        <v>0.35714285714285715</v>
      </c>
      <c r="G138" s="356">
        <v>2.3506181318681314</v>
      </c>
      <c r="H138" s="308">
        <v>2</v>
      </c>
      <c r="I138" s="309">
        <v>728</v>
      </c>
      <c r="J138" s="306">
        <v>0.25412087912087911</v>
      </c>
      <c r="K138" s="306">
        <v>0.34752747252747251</v>
      </c>
      <c r="L138" s="306">
        <v>0.27747252747252749</v>
      </c>
      <c r="M138" s="306">
        <v>0.12087912087912088</v>
      </c>
      <c r="N138" s="307">
        <v>2.2651098901098901</v>
      </c>
      <c r="O138" s="309">
        <v>728</v>
      </c>
      <c r="P138" s="310">
        <v>0.10714285714285714</v>
      </c>
      <c r="Q138" s="311">
        <v>0.23351648351648352</v>
      </c>
      <c r="R138" s="310">
        <v>0.27335164835164832</v>
      </c>
      <c r="S138" s="310">
        <v>0.38598901098901101</v>
      </c>
      <c r="T138" s="307">
        <v>2.938186813186813</v>
      </c>
      <c r="U138" s="309">
        <v>728</v>
      </c>
      <c r="V138" s="310">
        <v>0.38186813186813184</v>
      </c>
      <c r="W138" s="310">
        <v>0.26510989010989011</v>
      </c>
      <c r="X138" s="310">
        <v>0.21153846153846154</v>
      </c>
      <c r="Y138" s="310">
        <v>0.14148351648351648</v>
      </c>
      <c r="Z138" s="307">
        <v>2.1126373626373622</v>
      </c>
      <c r="AA138" s="309">
        <v>728</v>
      </c>
      <c r="AB138" s="310">
        <v>0.41895604395604397</v>
      </c>
      <c r="AC138" s="311">
        <v>0.22390109890109891</v>
      </c>
      <c r="AD138" s="310">
        <v>0.2087912087912088</v>
      </c>
      <c r="AE138" s="310">
        <v>0.14835164835164835</v>
      </c>
      <c r="AF138" s="307">
        <v>2.0865384615384617</v>
      </c>
      <c r="AG138" s="362">
        <v>727</v>
      </c>
      <c r="AH138" s="363">
        <v>0.37551581843191195</v>
      </c>
      <c r="AI138" s="364">
        <v>728</v>
      </c>
      <c r="AJ138" s="310">
        <v>0.125</v>
      </c>
      <c r="AK138" s="312">
        <v>7301000</v>
      </c>
    </row>
    <row r="139" spans="1:37" x14ac:dyDescent="0.2">
      <c r="A139" s="313">
        <v>3</v>
      </c>
      <c r="B139" s="314" t="s">
        <v>321</v>
      </c>
      <c r="C139" s="315">
        <v>0.5957446808510638</v>
      </c>
      <c r="D139" s="316">
        <v>0.7021276595744681</v>
      </c>
      <c r="E139" s="316">
        <v>0.44680851063829785</v>
      </c>
      <c r="F139" s="316">
        <v>0.38297872340425532</v>
      </c>
      <c r="G139" s="353">
        <v>2.3829787234042552</v>
      </c>
      <c r="H139" s="318">
        <v>5</v>
      </c>
      <c r="I139" s="319">
        <v>47</v>
      </c>
      <c r="J139" s="316">
        <v>8.5106382978723402E-2</v>
      </c>
      <c r="K139" s="316">
        <v>0.31914893617021278</v>
      </c>
      <c r="L139" s="316">
        <v>0.31914893617021278</v>
      </c>
      <c r="M139" s="316">
        <v>0.27659574468085107</v>
      </c>
      <c r="N139" s="317">
        <v>2.7872340425531918</v>
      </c>
      <c r="O139" s="319">
        <v>47</v>
      </c>
      <c r="P139" s="320">
        <v>2.1276595744680851E-2</v>
      </c>
      <c r="Q139" s="321">
        <v>0.27659574468085107</v>
      </c>
      <c r="R139" s="320">
        <v>0.19148936170212766</v>
      </c>
      <c r="S139" s="320">
        <v>0.51063829787234039</v>
      </c>
      <c r="T139" s="317">
        <v>2.2553191489361701</v>
      </c>
      <c r="U139" s="319">
        <v>47</v>
      </c>
      <c r="V139" s="320">
        <v>0.38297872340425532</v>
      </c>
      <c r="W139" s="320">
        <v>0.1702127659574468</v>
      </c>
      <c r="X139" s="320">
        <v>0.25531914893617019</v>
      </c>
      <c r="Y139" s="320">
        <v>0.19148936170212766</v>
      </c>
      <c r="Z139" s="317">
        <v>2.2553191489361701</v>
      </c>
      <c r="AA139" s="319">
        <v>47</v>
      </c>
      <c r="AB139" s="320">
        <v>0.38297872340425532</v>
      </c>
      <c r="AC139" s="321">
        <v>0.23404255319148937</v>
      </c>
      <c r="AD139" s="320">
        <v>0.14893617021276595</v>
      </c>
      <c r="AE139" s="320">
        <v>0.23404255319148937</v>
      </c>
      <c r="AF139" s="317">
        <v>2.2340425531914896</v>
      </c>
      <c r="AG139" s="347">
        <v>47</v>
      </c>
      <c r="AH139" s="348">
        <v>0.55319148936170215</v>
      </c>
      <c r="AI139" s="346">
        <v>47</v>
      </c>
      <c r="AJ139" s="320">
        <v>0.21276595744680851</v>
      </c>
      <c r="AK139" s="324">
        <v>5401000</v>
      </c>
    </row>
    <row r="140" spans="1:37" x14ac:dyDescent="0.2">
      <c r="A140" s="313">
        <v>4</v>
      </c>
      <c r="B140" s="314" t="s">
        <v>321</v>
      </c>
      <c r="C140" s="315">
        <v>0.37878787878787878</v>
      </c>
      <c r="D140" s="316">
        <v>0.71212121212121215</v>
      </c>
      <c r="E140" s="316">
        <v>0.33333333333333331</v>
      </c>
      <c r="F140" s="316">
        <v>0.39393939393939392</v>
      </c>
      <c r="G140" s="353">
        <v>2.1363636363636362</v>
      </c>
      <c r="H140" s="318">
        <v>5</v>
      </c>
      <c r="I140" s="319">
        <v>66</v>
      </c>
      <c r="J140" s="316">
        <v>0.16666666666666666</v>
      </c>
      <c r="K140" s="316">
        <v>0.45454545454545453</v>
      </c>
      <c r="L140" s="316">
        <v>0.34848484848484851</v>
      </c>
      <c r="M140" s="316">
        <v>3.0303030303030304E-2</v>
      </c>
      <c r="N140" s="317">
        <v>2.2424242424242422</v>
      </c>
      <c r="O140" s="319">
        <v>66</v>
      </c>
      <c r="P140" s="320">
        <v>4.5454545454545456E-2</v>
      </c>
      <c r="Q140" s="321">
        <v>0.24242424242424243</v>
      </c>
      <c r="R140" s="320">
        <v>0.37878787878787878</v>
      </c>
      <c r="S140" s="320">
        <v>0.33333333333333331</v>
      </c>
      <c r="T140" s="317">
        <v>2.0454545454545454</v>
      </c>
      <c r="U140" s="319">
        <v>66</v>
      </c>
      <c r="V140" s="320">
        <v>0.39393939393939392</v>
      </c>
      <c r="W140" s="320">
        <v>0.27272727272727271</v>
      </c>
      <c r="X140" s="320">
        <v>0.22727272727272727</v>
      </c>
      <c r="Y140" s="320">
        <v>0.10606060606060606</v>
      </c>
      <c r="Z140" s="317">
        <v>2.0454545454545454</v>
      </c>
      <c r="AA140" s="319">
        <v>66</v>
      </c>
      <c r="AB140" s="320">
        <v>0.2878787878787879</v>
      </c>
      <c r="AC140" s="321">
        <v>0.31818181818181818</v>
      </c>
      <c r="AD140" s="320">
        <v>0.2878787878787879</v>
      </c>
      <c r="AE140" s="320">
        <v>0.10606060606060606</v>
      </c>
      <c r="AF140" s="317">
        <v>2.2121212121212124</v>
      </c>
      <c r="AG140" s="347">
        <v>66</v>
      </c>
      <c r="AH140" s="348">
        <v>0.30303030303030304</v>
      </c>
      <c r="AI140" s="346">
        <v>66</v>
      </c>
      <c r="AJ140" s="320">
        <v>0.13636363636363635</v>
      </c>
      <c r="AK140" s="324">
        <v>5401000</v>
      </c>
    </row>
    <row r="141" spans="1:37" x14ac:dyDescent="0.2">
      <c r="A141" s="313">
        <v>5</v>
      </c>
      <c r="B141" s="314" t="s">
        <v>321</v>
      </c>
      <c r="C141" s="315">
        <v>0.39655172413793105</v>
      </c>
      <c r="D141" s="316">
        <v>0.68965517241379315</v>
      </c>
      <c r="E141" s="316">
        <v>0.25862068965517243</v>
      </c>
      <c r="F141" s="316">
        <v>0.29310344827586204</v>
      </c>
      <c r="G141" s="353">
        <v>2.0086206896551722</v>
      </c>
      <c r="H141" s="318">
        <v>5</v>
      </c>
      <c r="I141" s="319">
        <v>58</v>
      </c>
      <c r="J141" s="316">
        <v>0.10344827586206896</v>
      </c>
      <c r="K141" s="316">
        <v>0.5</v>
      </c>
      <c r="L141" s="316">
        <v>0.31034482758620691</v>
      </c>
      <c r="M141" s="316">
        <v>8.6206896551724144E-2</v>
      </c>
      <c r="N141" s="317">
        <v>2.3793103448275863</v>
      </c>
      <c r="O141" s="319">
        <v>58</v>
      </c>
      <c r="P141" s="320">
        <v>1.7241379310344827E-2</v>
      </c>
      <c r="Q141" s="321">
        <v>0.29310344827586204</v>
      </c>
      <c r="R141" s="320">
        <v>0.41379310344827586</v>
      </c>
      <c r="S141" s="320">
        <v>0.27586206896551724</v>
      </c>
      <c r="T141" s="317">
        <v>1.8448275862068966</v>
      </c>
      <c r="U141" s="319">
        <v>58</v>
      </c>
      <c r="V141" s="320">
        <v>0.5</v>
      </c>
      <c r="W141" s="320">
        <v>0.2413793103448276</v>
      </c>
      <c r="X141" s="320">
        <v>0.17241379310344829</v>
      </c>
      <c r="Y141" s="320">
        <v>8.6206896551724144E-2</v>
      </c>
      <c r="Z141" s="317">
        <v>1.8448275862068966</v>
      </c>
      <c r="AA141" s="319">
        <v>58</v>
      </c>
      <c r="AB141" s="320">
        <v>0.37931034482758619</v>
      </c>
      <c r="AC141" s="321">
        <v>0.32758620689655171</v>
      </c>
      <c r="AD141" s="320">
        <v>0.2413793103448276</v>
      </c>
      <c r="AE141" s="320">
        <v>5.1724137931034482E-2</v>
      </c>
      <c r="AF141" s="317">
        <v>1.9655172413793101</v>
      </c>
      <c r="AG141" s="347">
        <v>58</v>
      </c>
      <c r="AH141" s="348">
        <v>0.36206896551724138</v>
      </c>
      <c r="AI141" s="346">
        <v>58</v>
      </c>
      <c r="AJ141" s="320">
        <v>8.6206896551724144E-2</v>
      </c>
      <c r="AK141" s="324">
        <v>5401000</v>
      </c>
    </row>
    <row r="142" spans="1:37" x14ac:dyDescent="0.2">
      <c r="A142" s="313">
        <v>6</v>
      </c>
      <c r="B142" s="314" t="s">
        <v>321</v>
      </c>
      <c r="C142" s="315">
        <v>0.63636363636363635</v>
      </c>
      <c r="D142" s="316">
        <v>0.76363636363636367</v>
      </c>
      <c r="E142" s="316">
        <v>0.45454545454545453</v>
      </c>
      <c r="F142" s="316">
        <v>0.5636363636363636</v>
      </c>
      <c r="G142" s="353">
        <v>2.4818181818181815</v>
      </c>
      <c r="H142" s="318">
        <v>5</v>
      </c>
      <c r="I142" s="319">
        <v>55</v>
      </c>
      <c r="J142" s="316">
        <v>5.4545454545454543E-2</v>
      </c>
      <c r="K142" s="316">
        <v>0.30909090909090908</v>
      </c>
      <c r="L142" s="316">
        <v>0.38181818181818183</v>
      </c>
      <c r="M142" s="316">
        <v>0.25454545454545452</v>
      </c>
      <c r="N142" s="317">
        <v>2.8363636363636364</v>
      </c>
      <c r="O142" s="319">
        <v>55</v>
      </c>
      <c r="P142" s="320">
        <v>0.10909090909090909</v>
      </c>
      <c r="Q142" s="321">
        <v>0.12727272727272726</v>
      </c>
      <c r="R142" s="320">
        <v>0.27272727272727271</v>
      </c>
      <c r="S142" s="320">
        <v>0.49090909090909091</v>
      </c>
      <c r="T142" s="317">
        <v>2.3272727272727272</v>
      </c>
      <c r="U142" s="319">
        <v>55</v>
      </c>
      <c r="V142" s="320">
        <v>0.34545454545454546</v>
      </c>
      <c r="W142" s="320">
        <v>0.2</v>
      </c>
      <c r="X142" s="320">
        <v>0.23636363636363636</v>
      </c>
      <c r="Y142" s="320">
        <v>0.21818181818181817</v>
      </c>
      <c r="Z142" s="317">
        <v>2.3272727272727272</v>
      </c>
      <c r="AA142" s="319">
        <v>55</v>
      </c>
      <c r="AB142" s="320">
        <v>0.27272727272727271</v>
      </c>
      <c r="AC142" s="321">
        <v>0.16363636363636364</v>
      </c>
      <c r="AD142" s="320">
        <v>0.41818181818181815</v>
      </c>
      <c r="AE142" s="320">
        <v>0.14545454545454545</v>
      </c>
      <c r="AF142" s="317">
        <v>2.4363636363636365</v>
      </c>
      <c r="AG142" s="347">
        <v>55</v>
      </c>
      <c r="AH142" s="348">
        <v>0.54545454545454541</v>
      </c>
      <c r="AI142" s="346">
        <v>55</v>
      </c>
      <c r="AJ142" s="320">
        <v>0.10909090909090909</v>
      </c>
      <c r="AK142" s="324">
        <v>5401000</v>
      </c>
    </row>
    <row r="143" spans="1:37" x14ac:dyDescent="0.2">
      <c r="A143" s="313">
        <v>7</v>
      </c>
      <c r="B143" s="314" t="s">
        <v>321</v>
      </c>
      <c r="C143" s="315">
        <v>0.3392857142857143</v>
      </c>
      <c r="D143" s="316">
        <v>0.6428571428571429</v>
      </c>
      <c r="E143" s="316">
        <v>0.19642857142857142</v>
      </c>
      <c r="F143" s="316">
        <v>0.21428571428571427</v>
      </c>
      <c r="G143" s="353">
        <v>1.830357142857143</v>
      </c>
      <c r="H143" s="318">
        <v>5</v>
      </c>
      <c r="I143" s="319">
        <v>56</v>
      </c>
      <c r="J143" s="316">
        <v>0.21428571428571427</v>
      </c>
      <c r="K143" s="316">
        <v>0.44642857142857145</v>
      </c>
      <c r="L143" s="316">
        <v>0.23214285714285715</v>
      </c>
      <c r="M143" s="316">
        <v>0.10714285714285714</v>
      </c>
      <c r="N143" s="317">
        <v>2.2321428571428572</v>
      </c>
      <c r="O143" s="319">
        <v>56</v>
      </c>
      <c r="P143" s="320">
        <v>5.3571428571428568E-2</v>
      </c>
      <c r="Q143" s="321">
        <v>0.30357142857142855</v>
      </c>
      <c r="R143" s="320">
        <v>0.375</v>
      </c>
      <c r="S143" s="320">
        <v>0.26785714285714285</v>
      </c>
      <c r="T143" s="317">
        <v>1.7142857142857144</v>
      </c>
      <c r="U143" s="319">
        <v>56</v>
      </c>
      <c r="V143" s="320">
        <v>0.5178571428571429</v>
      </c>
      <c r="W143" s="320">
        <v>0.2857142857142857</v>
      </c>
      <c r="X143" s="320">
        <v>0.16071428571428573</v>
      </c>
      <c r="Y143" s="320">
        <v>3.5714285714285712E-2</v>
      </c>
      <c r="Z143" s="317">
        <v>1.7142857142857144</v>
      </c>
      <c r="AA143" s="319">
        <v>56</v>
      </c>
      <c r="AB143" s="320">
        <v>0.6071428571428571</v>
      </c>
      <c r="AC143" s="321">
        <v>0.17857142857142858</v>
      </c>
      <c r="AD143" s="320">
        <v>0.16071428571428573</v>
      </c>
      <c r="AE143" s="320">
        <v>5.3571428571428568E-2</v>
      </c>
      <c r="AF143" s="317">
        <v>1.6607142857142856</v>
      </c>
      <c r="AG143" s="347">
        <v>56</v>
      </c>
      <c r="AH143" s="348">
        <v>0.19642857142857142</v>
      </c>
      <c r="AI143" s="346">
        <v>56</v>
      </c>
      <c r="AJ143" s="320">
        <v>7.1428571428571425E-2</v>
      </c>
      <c r="AK143" s="324">
        <v>5401000</v>
      </c>
    </row>
    <row r="144" spans="1:37" x14ac:dyDescent="0.2">
      <c r="A144" s="313">
        <v>8</v>
      </c>
      <c r="B144" s="314" t="s">
        <v>321</v>
      </c>
      <c r="C144" s="315">
        <v>0.40425531914893614</v>
      </c>
      <c r="D144" s="316">
        <v>0.68085106382978722</v>
      </c>
      <c r="E144" s="316">
        <v>0.34042553191489361</v>
      </c>
      <c r="F144" s="316">
        <v>0.23404255319148937</v>
      </c>
      <c r="G144" s="353">
        <v>1.9840425531914894</v>
      </c>
      <c r="H144" s="318">
        <v>5</v>
      </c>
      <c r="I144" s="319">
        <v>47</v>
      </c>
      <c r="J144" s="316">
        <v>0.34042553191489361</v>
      </c>
      <c r="K144" s="316">
        <v>0.25531914893617019</v>
      </c>
      <c r="L144" s="316">
        <v>0.19148936170212766</v>
      </c>
      <c r="M144" s="316">
        <v>0.21276595744680851</v>
      </c>
      <c r="N144" s="317">
        <v>2.2765957446808511</v>
      </c>
      <c r="O144" s="319">
        <v>47</v>
      </c>
      <c r="P144" s="320">
        <v>0.10638297872340426</v>
      </c>
      <c r="Q144" s="321">
        <v>0.21276595744680851</v>
      </c>
      <c r="R144" s="320">
        <v>0.42553191489361702</v>
      </c>
      <c r="S144" s="320">
        <v>0.25531914893617019</v>
      </c>
      <c r="T144" s="317">
        <v>1.9574468085106382</v>
      </c>
      <c r="U144" s="319">
        <v>47</v>
      </c>
      <c r="V144" s="320">
        <v>0.48936170212765956</v>
      </c>
      <c r="W144" s="320">
        <v>0.1702127659574468</v>
      </c>
      <c r="X144" s="320">
        <v>0.23404255319148937</v>
      </c>
      <c r="Y144" s="320">
        <v>0.10638297872340426</v>
      </c>
      <c r="Z144" s="317">
        <v>1.9574468085106382</v>
      </c>
      <c r="AA144" s="319">
        <v>47</v>
      </c>
      <c r="AB144" s="320">
        <v>0.5957446808510638</v>
      </c>
      <c r="AC144" s="321">
        <v>0.1702127659574468</v>
      </c>
      <c r="AD144" s="320">
        <v>0.1276595744680851</v>
      </c>
      <c r="AE144" s="320">
        <v>0.10638297872340426</v>
      </c>
      <c r="AF144" s="317">
        <v>1.7446808510638296</v>
      </c>
      <c r="AG144" s="347">
        <v>47</v>
      </c>
      <c r="AH144" s="348">
        <v>0.23404255319148937</v>
      </c>
      <c r="AI144" s="346">
        <v>47</v>
      </c>
      <c r="AJ144" s="320">
        <v>0.1276595744680851</v>
      </c>
      <c r="AK144" s="324">
        <v>5401000</v>
      </c>
    </row>
    <row r="145" spans="1:37" x14ac:dyDescent="0.2">
      <c r="A145" s="313">
        <v>9</v>
      </c>
      <c r="B145" s="314" t="s">
        <v>321</v>
      </c>
      <c r="C145" s="315">
        <v>0.25</v>
      </c>
      <c r="D145" s="316">
        <v>0.50819672131147542</v>
      </c>
      <c r="E145" s="316">
        <v>0.25</v>
      </c>
      <c r="F145" s="316">
        <v>0.25</v>
      </c>
      <c r="G145" s="353">
        <v>1.8416666666666668</v>
      </c>
      <c r="H145" s="318">
        <v>5</v>
      </c>
      <c r="I145" s="319">
        <v>60</v>
      </c>
      <c r="J145" s="316">
        <v>0.55000000000000004</v>
      </c>
      <c r="K145" s="316">
        <v>0.2</v>
      </c>
      <c r="L145" s="316">
        <v>0.13333333333333333</v>
      </c>
      <c r="M145" s="316">
        <v>0.11666666666666667</v>
      </c>
      <c r="N145" s="317">
        <v>1.8166666666666669</v>
      </c>
      <c r="O145" s="319">
        <v>61</v>
      </c>
      <c r="P145" s="320">
        <v>0.27868852459016391</v>
      </c>
      <c r="Q145" s="321">
        <v>0.21311475409836064</v>
      </c>
      <c r="R145" s="320">
        <v>0.21311475409836064</v>
      </c>
      <c r="S145" s="320">
        <v>0.29508196721311475</v>
      </c>
      <c r="T145" s="317">
        <v>1.8333333333333335</v>
      </c>
      <c r="U145" s="319">
        <v>60</v>
      </c>
      <c r="V145" s="320">
        <v>0.53333333333333333</v>
      </c>
      <c r="W145" s="320">
        <v>0.21666666666666667</v>
      </c>
      <c r="X145" s="320">
        <v>0.13333333333333333</v>
      </c>
      <c r="Y145" s="320">
        <v>0.11666666666666667</v>
      </c>
      <c r="Z145" s="317">
        <v>1.8333333333333335</v>
      </c>
      <c r="AA145" s="319">
        <v>60</v>
      </c>
      <c r="AB145" s="320">
        <v>0.45</v>
      </c>
      <c r="AC145" s="321">
        <v>0.3</v>
      </c>
      <c r="AD145" s="320">
        <v>0.16666666666666666</v>
      </c>
      <c r="AE145" s="320">
        <v>8.3333333333333329E-2</v>
      </c>
      <c r="AF145" s="317">
        <v>1.8833333333333333</v>
      </c>
      <c r="AG145" s="347">
        <v>60</v>
      </c>
      <c r="AH145" s="348">
        <v>0.28333333333333333</v>
      </c>
      <c r="AI145" s="346">
        <v>60</v>
      </c>
      <c r="AJ145" s="320">
        <v>6.6666666666666666E-2</v>
      </c>
      <c r="AK145" s="324">
        <v>5401000</v>
      </c>
    </row>
    <row r="146" spans="1:37" x14ac:dyDescent="0.2">
      <c r="A146" s="313">
        <v>10</v>
      </c>
      <c r="B146" s="314" t="s">
        <v>321</v>
      </c>
      <c r="C146" s="315">
        <v>0.16</v>
      </c>
      <c r="D146" s="316">
        <v>0.62</v>
      </c>
      <c r="E146" s="316">
        <v>0.3</v>
      </c>
      <c r="F146" s="316">
        <v>0.3</v>
      </c>
      <c r="G146" s="353">
        <v>1.89</v>
      </c>
      <c r="H146" s="318">
        <v>5</v>
      </c>
      <c r="I146" s="319">
        <v>50</v>
      </c>
      <c r="J146" s="316">
        <v>0.54</v>
      </c>
      <c r="K146" s="316">
        <v>0.3</v>
      </c>
      <c r="L146" s="316">
        <v>0.12</v>
      </c>
      <c r="M146" s="316">
        <v>0.04</v>
      </c>
      <c r="N146" s="317">
        <v>1.66</v>
      </c>
      <c r="O146" s="319">
        <v>50</v>
      </c>
      <c r="P146" s="320">
        <v>0.2</v>
      </c>
      <c r="Q146" s="321">
        <v>0.18</v>
      </c>
      <c r="R146" s="320">
        <v>0.28000000000000003</v>
      </c>
      <c r="S146" s="320">
        <v>0.34</v>
      </c>
      <c r="T146" s="317">
        <v>2</v>
      </c>
      <c r="U146" s="319">
        <v>50</v>
      </c>
      <c r="V146" s="320">
        <v>0.36</v>
      </c>
      <c r="W146" s="320">
        <v>0.34</v>
      </c>
      <c r="X146" s="320">
        <v>0.24</v>
      </c>
      <c r="Y146" s="320">
        <v>0.06</v>
      </c>
      <c r="Z146" s="317">
        <v>2</v>
      </c>
      <c r="AA146" s="319">
        <v>50</v>
      </c>
      <c r="AB146" s="320">
        <v>0.46</v>
      </c>
      <c r="AC146" s="321">
        <v>0.24</v>
      </c>
      <c r="AD146" s="320">
        <v>0.24</v>
      </c>
      <c r="AE146" s="320">
        <v>0.06</v>
      </c>
      <c r="AF146" s="317">
        <v>1.9</v>
      </c>
      <c r="AG146" s="347">
        <v>50</v>
      </c>
      <c r="AH146" s="348">
        <v>0.36</v>
      </c>
      <c r="AI146" s="346">
        <v>50</v>
      </c>
      <c r="AJ146" s="320">
        <v>0.06</v>
      </c>
      <c r="AK146" s="324">
        <v>5401000</v>
      </c>
    </row>
    <row r="147" spans="1:37" x14ac:dyDescent="0.2">
      <c r="A147" s="303" t="s">
        <v>355</v>
      </c>
      <c r="B147" s="304" t="s">
        <v>321</v>
      </c>
      <c r="C147" s="305">
        <v>0.39179954441913445</v>
      </c>
      <c r="D147" s="306">
        <v>0.66363636363636358</v>
      </c>
      <c r="E147" s="306">
        <v>0.31890660592255127</v>
      </c>
      <c r="F147" s="306">
        <v>0.33029612756264237</v>
      </c>
      <c r="G147" s="356">
        <v>2.2933358355767242</v>
      </c>
      <c r="H147" s="308">
        <v>5</v>
      </c>
      <c r="I147" s="309">
        <v>439</v>
      </c>
      <c r="J147" s="306">
        <v>0.25512528473804102</v>
      </c>
      <c r="K147" s="306">
        <v>0.35307517084282458</v>
      </c>
      <c r="L147" s="306">
        <v>0.25740318906605925</v>
      </c>
      <c r="M147" s="306">
        <v>0.13439635535307518</v>
      </c>
      <c r="N147" s="307">
        <v>2.2710706150341684</v>
      </c>
      <c r="O147" s="309">
        <v>440</v>
      </c>
      <c r="P147" s="310">
        <v>0.10454545454545454</v>
      </c>
      <c r="Q147" s="311">
        <v>0.23181818181818181</v>
      </c>
      <c r="R147" s="310">
        <v>0.32045454545454544</v>
      </c>
      <c r="S147" s="310">
        <v>0.3431818181818182</v>
      </c>
      <c r="T147" s="307">
        <v>2.9022727272727273</v>
      </c>
      <c r="U147" s="309">
        <v>439</v>
      </c>
      <c r="V147" s="310">
        <v>0.44191343963553531</v>
      </c>
      <c r="W147" s="310">
        <v>0.23917995444191345</v>
      </c>
      <c r="X147" s="310">
        <v>0.20501138952164008</v>
      </c>
      <c r="Y147" s="310">
        <v>0.11389521640091116</v>
      </c>
      <c r="Z147" s="307">
        <v>1.9908883826879271</v>
      </c>
      <c r="AA147" s="309">
        <v>439</v>
      </c>
      <c r="AB147" s="310">
        <v>0.42369020501138954</v>
      </c>
      <c r="AC147" s="311">
        <v>0.24601366742596811</v>
      </c>
      <c r="AD147" s="310">
        <v>0.22779043280182232</v>
      </c>
      <c r="AE147" s="310">
        <v>0.10250569476082004</v>
      </c>
      <c r="AF147" s="307">
        <v>2.0091116173120729</v>
      </c>
      <c r="AG147" s="362">
        <v>439</v>
      </c>
      <c r="AH147" s="363">
        <v>0.35079726651480636</v>
      </c>
      <c r="AI147" s="364">
        <v>439</v>
      </c>
      <c r="AJ147" s="310">
        <v>0.1070615034168565</v>
      </c>
      <c r="AK147" s="312">
        <v>5401000</v>
      </c>
    </row>
    <row r="148" spans="1:37" x14ac:dyDescent="0.2">
      <c r="A148" s="313">
        <v>3</v>
      </c>
      <c r="B148" s="314" t="s">
        <v>170</v>
      </c>
      <c r="C148" s="315">
        <v>0.61811023622047245</v>
      </c>
      <c r="D148" s="316">
        <v>0.75984251968503935</v>
      </c>
      <c r="E148" s="316">
        <v>0.40316205533596838</v>
      </c>
      <c r="F148" s="316">
        <v>0.40157480314960631</v>
      </c>
      <c r="G148" s="353">
        <v>2.3587345554137751</v>
      </c>
      <c r="H148" s="318">
        <v>2</v>
      </c>
      <c r="I148" s="319">
        <v>254</v>
      </c>
      <c r="J148" s="316">
        <v>0.1141732283464567</v>
      </c>
      <c r="K148" s="316">
        <v>0.26771653543307089</v>
      </c>
      <c r="L148" s="316">
        <v>0.37401574803149606</v>
      </c>
      <c r="M148" s="316">
        <v>0.24409448818897639</v>
      </c>
      <c r="N148" s="317">
        <v>2.7480314960629921</v>
      </c>
      <c r="O148" s="319">
        <v>254</v>
      </c>
      <c r="P148" s="320">
        <v>3.1496062992125984E-2</v>
      </c>
      <c r="Q148" s="321">
        <v>0.20866141732283464</v>
      </c>
      <c r="R148" s="320">
        <v>0.27952755905511811</v>
      </c>
      <c r="S148" s="320">
        <v>0.48031496062992124</v>
      </c>
      <c r="T148" s="317">
        <v>2.2371541501976284</v>
      </c>
      <c r="U148" s="319">
        <v>253</v>
      </c>
      <c r="V148" s="320">
        <v>0.35177865612648224</v>
      </c>
      <c r="W148" s="320">
        <v>0.24505928853754941</v>
      </c>
      <c r="X148" s="320">
        <v>0.21739130434782608</v>
      </c>
      <c r="Y148" s="320">
        <v>0.1857707509881423</v>
      </c>
      <c r="Z148" s="317">
        <v>2.2371541501976284</v>
      </c>
      <c r="AA148" s="319">
        <v>254</v>
      </c>
      <c r="AB148" s="320">
        <v>0.41732283464566927</v>
      </c>
      <c r="AC148" s="321">
        <v>0.18110236220472442</v>
      </c>
      <c r="AD148" s="320">
        <v>0.17322834645669291</v>
      </c>
      <c r="AE148" s="320">
        <v>0.2283464566929134</v>
      </c>
      <c r="AF148" s="317">
        <v>2.2125984251968505</v>
      </c>
      <c r="AG148" s="347">
        <v>253</v>
      </c>
      <c r="AH148" s="348">
        <v>0.42292490118577075</v>
      </c>
      <c r="AI148" s="346">
        <v>254</v>
      </c>
      <c r="AJ148" s="320">
        <v>0.22047244094488189</v>
      </c>
      <c r="AK148" s="324">
        <v>3201000</v>
      </c>
    </row>
    <row r="149" spans="1:37" x14ac:dyDescent="0.2">
      <c r="A149" s="313">
        <v>4</v>
      </c>
      <c r="B149" s="314" t="s">
        <v>170</v>
      </c>
      <c r="C149" s="315">
        <v>0.61570247933884292</v>
      </c>
      <c r="D149" s="316">
        <v>0.69294605809128629</v>
      </c>
      <c r="E149" s="316">
        <v>0.43801652892561982</v>
      </c>
      <c r="F149" s="316">
        <v>0.44398340248962653</v>
      </c>
      <c r="G149" s="353">
        <v>2.4496887966804981</v>
      </c>
      <c r="H149" s="318">
        <v>2</v>
      </c>
      <c r="I149" s="319">
        <v>242</v>
      </c>
      <c r="J149" s="316">
        <v>4.9586776859504134E-2</v>
      </c>
      <c r="K149" s="316">
        <v>0.33471074380165289</v>
      </c>
      <c r="L149" s="316">
        <v>0.43388429752066116</v>
      </c>
      <c r="M149" s="316">
        <v>0.18181818181818182</v>
      </c>
      <c r="N149" s="317">
        <v>2.7479338842975212</v>
      </c>
      <c r="O149" s="319">
        <v>241</v>
      </c>
      <c r="P149" s="320">
        <v>7.8838174273858919E-2</v>
      </c>
      <c r="Q149" s="321">
        <v>0.22821576763485477</v>
      </c>
      <c r="R149" s="320">
        <v>0.2863070539419087</v>
      </c>
      <c r="S149" s="320">
        <v>0.40663900414937759</v>
      </c>
      <c r="T149" s="317">
        <v>2.3760330578512399</v>
      </c>
      <c r="U149" s="319">
        <v>242</v>
      </c>
      <c r="V149" s="320">
        <v>0.25206611570247933</v>
      </c>
      <c r="W149" s="320">
        <v>0.30991735537190085</v>
      </c>
      <c r="X149" s="320">
        <v>0.24793388429752067</v>
      </c>
      <c r="Y149" s="320">
        <v>0.19008264462809918</v>
      </c>
      <c r="Z149" s="317">
        <v>2.3760330578512399</v>
      </c>
      <c r="AA149" s="319">
        <v>241</v>
      </c>
      <c r="AB149" s="320">
        <v>0.33195020746887965</v>
      </c>
      <c r="AC149" s="321">
        <v>0.22406639004149378</v>
      </c>
      <c r="AD149" s="320">
        <v>0.25726141078838172</v>
      </c>
      <c r="AE149" s="320">
        <v>0.18672199170124482</v>
      </c>
      <c r="AF149" s="317">
        <v>2.2987551867219915</v>
      </c>
      <c r="AG149" s="347">
        <v>241</v>
      </c>
      <c r="AH149" s="348">
        <v>0.44398340248962653</v>
      </c>
      <c r="AI149" s="346">
        <v>241</v>
      </c>
      <c r="AJ149" s="320">
        <v>0.24896265560165975</v>
      </c>
      <c r="AK149" s="324">
        <v>3201000</v>
      </c>
    </row>
    <row r="150" spans="1:37" x14ac:dyDescent="0.2">
      <c r="A150" s="313">
        <v>5</v>
      </c>
      <c r="B150" s="314" t="s">
        <v>170</v>
      </c>
      <c r="C150" s="315">
        <v>0.68825910931174084</v>
      </c>
      <c r="D150" s="316">
        <v>0.75303643724696356</v>
      </c>
      <c r="E150" s="316">
        <v>0.44534412955465585</v>
      </c>
      <c r="F150" s="316">
        <v>0.53441295546558709</v>
      </c>
      <c r="G150" s="353">
        <v>2.5101214574898787</v>
      </c>
      <c r="H150" s="318">
        <v>2</v>
      </c>
      <c r="I150" s="319">
        <v>247</v>
      </c>
      <c r="J150" s="316">
        <v>5.6680161943319839E-2</v>
      </c>
      <c r="K150" s="316">
        <v>0.25506072874493929</v>
      </c>
      <c r="L150" s="316">
        <v>0.44129554655870445</v>
      </c>
      <c r="M150" s="316">
        <v>0.24696356275303644</v>
      </c>
      <c r="N150" s="317">
        <v>2.8785425101214575</v>
      </c>
      <c r="O150" s="319">
        <v>247</v>
      </c>
      <c r="P150" s="320">
        <v>3.643724696356275E-2</v>
      </c>
      <c r="Q150" s="321">
        <v>0.21052631578947367</v>
      </c>
      <c r="R150" s="320">
        <v>0.31174089068825911</v>
      </c>
      <c r="S150" s="320">
        <v>0.44129554655870445</v>
      </c>
      <c r="T150" s="317">
        <v>2.3319838056680164</v>
      </c>
      <c r="U150" s="319">
        <v>247</v>
      </c>
      <c r="V150" s="320">
        <v>0.29959514170040485</v>
      </c>
      <c r="W150" s="320">
        <v>0.25506072874493929</v>
      </c>
      <c r="X150" s="320">
        <v>0.25910931174089069</v>
      </c>
      <c r="Y150" s="320">
        <v>0.18623481781376519</v>
      </c>
      <c r="Z150" s="317">
        <v>2.3319838056680164</v>
      </c>
      <c r="AA150" s="319">
        <v>247</v>
      </c>
      <c r="AB150" s="320">
        <v>0.23481781376518218</v>
      </c>
      <c r="AC150" s="321">
        <v>0.23076923076923078</v>
      </c>
      <c r="AD150" s="320">
        <v>0.33603238866396762</v>
      </c>
      <c r="AE150" s="320">
        <v>0.19838056680161945</v>
      </c>
      <c r="AF150" s="317">
        <v>2.4979757085020244</v>
      </c>
      <c r="AG150" s="347">
        <v>247</v>
      </c>
      <c r="AH150" s="348">
        <v>0.51012145748987858</v>
      </c>
      <c r="AI150" s="346">
        <v>247</v>
      </c>
      <c r="AJ150" s="320">
        <v>0.26315789473684209</v>
      </c>
      <c r="AK150" s="324">
        <v>3201000</v>
      </c>
    </row>
    <row r="151" spans="1:37" x14ac:dyDescent="0.2">
      <c r="A151" s="313">
        <v>6</v>
      </c>
      <c r="B151" s="314" t="s">
        <v>170</v>
      </c>
      <c r="C151" s="315">
        <v>0.71493212669683259</v>
      </c>
      <c r="D151" s="316">
        <v>0.78280542986425339</v>
      </c>
      <c r="E151" s="316">
        <v>0.48416289592760181</v>
      </c>
      <c r="F151" s="316">
        <v>0.5565610859728507</v>
      </c>
      <c r="G151" s="353">
        <v>2.6255656108597285</v>
      </c>
      <c r="H151" s="318">
        <v>2</v>
      </c>
      <c r="I151" s="319">
        <v>221</v>
      </c>
      <c r="J151" s="316">
        <v>5.4298642533936653E-2</v>
      </c>
      <c r="K151" s="316">
        <v>0.23076923076923078</v>
      </c>
      <c r="L151" s="316">
        <v>0.45248868778280543</v>
      </c>
      <c r="M151" s="316">
        <v>0.26244343891402716</v>
      </c>
      <c r="N151" s="317">
        <v>2.9230769230769234</v>
      </c>
      <c r="O151" s="319">
        <v>221</v>
      </c>
      <c r="P151" s="320">
        <v>4.9773755656108594E-2</v>
      </c>
      <c r="Q151" s="321">
        <v>0.167420814479638</v>
      </c>
      <c r="R151" s="320">
        <v>0.29411764705882354</v>
      </c>
      <c r="S151" s="320">
        <v>0.48868778280542985</v>
      </c>
      <c r="T151" s="317">
        <v>2.4932126696832579</v>
      </c>
      <c r="U151" s="319">
        <v>221</v>
      </c>
      <c r="V151" s="320">
        <v>0.2669683257918552</v>
      </c>
      <c r="W151" s="320">
        <v>0.24886877828054299</v>
      </c>
      <c r="X151" s="320">
        <v>0.20814479638009051</v>
      </c>
      <c r="Y151" s="320">
        <v>0.27601809954751133</v>
      </c>
      <c r="Z151" s="317">
        <v>2.4932126696832579</v>
      </c>
      <c r="AA151" s="319">
        <v>221</v>
      </c>
      <c r="AB151" s="320">
        <v>0.23076923076923078</v>
      </c>
      <c r="AC151" s="321">
        <v>0.21266968325791855</v>
      </c>
      <c r="AD151" s="320">
        <v>0.2895927601809955</v>
      </c>
      <c r="AE151" s="320">
        <v>0.2669683257918552</v>
      </c>
      <c r="AF151" s="317">
        <v>2.5927601809954748</v>
      </c>
      <c r="AG151" s="347">
        <v>221</v>
      </c>
      <c r="AH151" s="348">
        <v>0.48868778280542985</v>
      </c>
      <c r="AI151" s="346">
        <v>221</v>
      </c>
      <c r="AJ151" s="320">
        <v>0.23076923076923078</v>
      </c>
      <c r="AK151" s="324">
        <v>3201000</v>
      </c>
    </row>
    <row r="152" spans="1:37" x14ac:dyDescent="0.2">
      <c r="A152" s="313">
        <v>7</v>
      </c>
      <c r="B152" s="314" t="s">
        <v>170</v>
      </c>
      <c r="C152" s="315">
        <v>0.55686274509803924</v>
      </c>
      <c r="D152" s="316">
        <v>0.80314960629921262</v>
      </c>
      <c r="E152" s="316">
        <v>0.41176470588235292</v>
      </c>
      <c r="F152" s="316">
        <v>0.50393700787401574</v>
      </c>
      <c r="G152" s="353">
        <v>2.3592789871854256</v>
      </c>
      <c r="H152" s="318">
        <v>2</v>
      </c>
      <c r="I152" s="319">
        <v>255</v>
      </c>
      <c r="J152" s="316">
        <v>0.18431372549019609</v>
      </c>
      <c r="K152" s="316">
        <v>0.25882352941176473</v>
      </c>
      <c r="L152" s="316">
        <v>0.29411764705882354</v>
      </c>
      <c r="M152" s="316">
        <v>0.2627450980392157</v>
      </c>
      <c r="N152" s="317">
        <v>2.6352941176470592</v>
      </c>
      <c r="O152" s="319">
        <v>254</v>
      </c>
      <c r="P152" s="320">
        <v>3.5433070866141732E-2</v>
      </c>
      <c r="Q152" s="321">
        <v>0.16141732283464566</v>
      </c>
      <c r="R152" s="320">
        <v>0.27952755905511811</v>
      </c>
      <c r="S152" s="320">
        <v>0.52362204724409445</v>
      </c>
      <c r="T152" s="317">
        <v>2.1686274509803924</v>
      </c>
      <c r="U152" s="319">
        <v>255</v>
      </c>
      <c r="V152" s="320">
        <v>0.32549019607843138</v>
      </c>
      <c r="W152" s="320">
        <v>0.2627450980392157</v>
      </c>
      <c r="X152" s="320">
        <v>0.32941176470588235</v>
      </c>
      <c r="Y152" s="320">
        <v>8.2352941176470587E-2</v>
      </c>
      <c r="Z152" s="317">
        <v>2.1686274509803924</v>
      </c>
      <c r="AA152" s="319">
        <v>254</v>
      </c>
      <c r="AB152" s="320">
        <v>0.3110236220472441</v>
      </c>
      <c r="AC152" s="321">
        <v>0.18503937007874016</v>
      </c>
      <c r="AD152" s="320">
        <v>0.23228346456692914</v>
      </c>
      <c r="AE152" s="320">
        <v>0.27165354330708663</v>
      </c>
      <c r="AF152" s="317">
        <v>2.4645669291338583</v>
      </c>
      <c r="AG152" s="347">
        <v>254</v>
      </c>
      <c r="AH152" s="348">
        <v>0.44881889763779526</v>
      </c>
      <c r="AI152" s="346">
        <v>254</v>
      </c>
      <c r="AJ152" s="320">
        <v>0.22440944881889763</v>
      </c>
      <c r="AK152" s="324">
        <v>3201000</v>
      </c>
    </row>
    <row r="153" spans="1:37" x14ac:dyDescent="0.2">
      <c r="A153" s="313">
        <v>8</v>
      </c>
      <c r="B153" s="314" t="s">
        <v>170</v>
      </c>
      <c r="C153" s="315">
        <v>0.53112033195020747</v>
      </c>
      <c r="D153" s="316">
        <v>0.77685950413223137</v>
      </c>
      <c r="E153" s="316">
        <v>0.59090909090909094</v>
      </c>
      <c r="F153" s="316">
        <v>0.50826446280991733</v>
      </c>
      <c r="G153" s="353">
        <v>2.5532646342718013</v>
      </c>
      <c r="H153" s="318">
        <v>2</v>
      </c>
      <c r="I153" s="319">
        <v>241</v>
      </c>
      <c r="J153" s="316">
        <v>0.22821576763485477</v>
      </c>
      <c r="K153" s="316">
        <v>0.24066390041493776</v>
      </c>
      <c r="L153" s="316">
        <v>0.27385892116182575</v>
      </c>
      <c r="M153" s="316">
        <v>0.25726141078838172</v>
      </c>
      <c r="N153" s="317">
        <v>2.5601659751037342</v>
      </c>
      <c r="O153" s="319">
        <v>242</v>
      </c>
      <c r="P153" s="320">
        <v>0.1115702479338843</v>
      </c>
      <c r="Q153" s="321">
        <v>0.1115702479338843</v>
      </c>
      <c r="R153" s="320">
        <v>0.26033057851239672</v>
      </c>
      <c r="S153" s="320">
        <v>0.51652892561983466</v>
      </c>
      <c r="T153" s="317">
        <v>2.6074380165289255</v>
      </c>
      <c r="U153" s="319">
        <v>242</v>
      </c>
      <c r="V153" s="320">
        <v>0.19421487603305784</v>
      </c>
      <c r="W153" s="320">
        <v>0.21487603305785125</v>
      </c>
      <c r="X153" s="320">
        <v>0.38016528925619836</v>
      </c>
      <c r="Y153" s="320">
        <v>0.21074380165289255</v>
      </c>
      <c r="Z153" s="317">
        <v>2.6074380165289255</v>
      </c>
      <c r="AA153" s="319">
        <v>242</v>
      </c>
      <c r="AB153" s="320">
        <v>0.30991735537190085</v>
      </c>
      <c r="AC153" s="321">
        <v>0.18181818181818182</v>
      </c>
      <c r="AD153" s="320">
        <v>0.26859504132231404</v>
      </c>
      <c r="AE153" s="320">
        <v>0.23966942148760331</v>
      </c>
      <c r="AF153" s="317">
        <v>2.4380165289256199</v>
      </c>
      <c r="AG153" s="347">
        <v>242</v>
      </c>
      <c r="AH153" s="348">
        <v>0.51239669421487599</v>
      </c>
      <c r="AI153" s="346">
        <v>241</v>
      </c>
      <c r="AJ153" s="320">
        <v>0.2033195020746888</v>
      </c>
      <c r="AK153" s="324">
        <v>3201000</v>
      </c>
    </row>
    <row r="154" spans="1:37" x14ac:dyDescent="0.2">
      <c r="A154" s="313">
        <v>9</v>
      </c>
      <c r="B154" s="314" t="s">
        <v>170</v>
      </c>
      <c r="C154" s="315">
        <v>0.3719806763285024</v>
      </c>
      <c r="D154" s="316">
        <v>0.61352657004830913</v>
      </c>
      <c r="E154" s="316">
        <v>0.38647342995169082</v>
      </c>
      <c r="F154" s="316">
        <v>0.32850241545893721</v>
      </c>
      <c r="G154" s="353">
        <v>2.1485507246376816</v>
      </c>
      <c r="H154" s="318">
        <v>2</v>
      </c>
      <c r="I154" s="319">
        <v>207</v>
      </c>
      <c r="J154" s="316">
        <v>0.3671497584541063</v>
      </c>
      <c r="K154" s="316">
        <v>0.2608695652173913</v>
      </c>
      <c r="L154" s="316">
        <v>0.27536231884057971</v>
      </c>
      <c r="M154" s="316">
        <v>9.6618357487922704E-2</v>
      </c>
      <c r="N154" s="317">
        <v>2.1014492753623188</v>
      </c>
      <c r="O154" s="319">
        <v>207</v>
      </c>
      <c r="P154" s="320">
        <v>0.14975845410628019</v>
      </c>
      <c r="Q154" s="321">
        <v>0.23671497584541062</v>
      </c>
      <c r="R154" s="320">
        <v>0.28019323671497587</v>
      </c>
      <c r="S154" s="320">
        <v>0.33333333333333331</v>
      </c>
      <c r="T154" s="317">
        <v>2.21256038647343</v>
      </c>
      <c r="U154" s="319">
        <v>207</v>
      </c>
      <c r="V154" s="320">
        <v>0.29951690821256038</v>
      </c>
      <c r="W154" s="320">
        <v>0.3140096618357488</v>
      </c>
      <c r="X154" s="320">
        <v>0.2608695652173913</v>
      </c>
      <c r="Y154" s="320">
        <v>0.12560386473429952</v>
      </c>
      <c r="Z154" s="317">
        <v>2.21256038647343</v>
      </c>
      <c r="AA154" s="319">
        <v>207</v>
      </c>
      <c r="AB154" s="320">
        <v>0.39613526570048307</v>
      </c>
      <c r="AC154" s="321">
        <v>0.27536231884057971</v>
      </c>
      <c r="AD154" s="320">
        <v>0.19323671497584541</v>
      </c>
      <c r="AE154" s="320">
        <v>0.13526570048309178</v>
      </c>
      <c r="AF154" s="317">
        <v>2.0676328502415462</v>
      </c>
      <c r="AG154" s="347">
        <v>207</v>
      </c>
      <c r="AH154" s="348">
        <v>0.42995169082125606</v>
      </c>
      <c r="AI154" s="346">
        <v>207</v>
      </c>
      <c r="AJ154" s="320">
        <v>0.11594202898550725</v>
      </c>
      <c r="AK154" s="324">
        <v>3201000</v>
      </c>
    </row>
    <row r="155" spans="1:37" x14ac:dyDescent="0.2">
      <c r="A155" s="313">
        <v>10</v>
      </c>
      <c r="B155" s="314" t="s">
        <v>170</v>
      </c>
      <c r="C155" s="315">
        <v>0.2943722943722944</v>
      </c>
      <c r="D155" s="316">
        <v>0.59307359307359309</v>
      </c>
      <c r="E155" s="316">
        <v>0.36796536796536794</v>
      </c>
      <c r="F155" s="316">
        <v>0.31168831168831168</v>
      </c>
      <c r="G155" s="353">
        <v>2.0692640692640696</v>
      </c>
      <c r="H155" s="318">
        <v>2</v>
      </c>
      <c r="I155" s="319">
        <v>231</v>
      </c>
      <c r="J155" s="316">
        <v>0.45021645021645024</v>
      </c>
      <c r="K155" s="316">
        <v>0.25541125541125542</v>
      </c>
      <c r="L155" s="316">
        <v>0.16017316017316016</v>
      </c>
      <c r="M155" s="316">
        <v>0.13419913419913421</v>
      </c>
      <c r="N155" s="317">
        <v>1.9783549783549783</v>
      </c>
      <c r="O155" s="319">
        <v>231</v>
      </c>
      <c r="P155" s="320">
        <v>0.20779220779220781</v>
      </c>
      <c r="Q155" s="321">
        <v>0.19913419913419914</v>
      </c>
      <c r="R155" s="320">
        <v>0.23809523809523808</v>
      </c>
      <c r="S155" s="320">
        <v>0.354978354978355</v>
      </c>
      <c r="T155" s="317">
        <v>2.1385281385281387</v>
      </c>
      <c r="U155" s="319">
        <v>231</v>
      </c>
      <c r="V155" s="320">
        <v>0.35064935064935066</v>
      </c>
      <c r="W155" s="320">
        <v>0.2813852813852814</v>
      </c>
      <c r="X155" s="320">
        <v>0.24675324675324675</v>
      </c>
      <c r="Y155" s="320">
        <v>0.12121212121212122</v>
      </c>
      <c r="Z155" s="317">
        <v>2.1385281385281387</v>
      </c>
      <c r="AA155" s="319">
        <v>231</v>
      </c>
      <c r="AB155" s="320">
        <v>0.41558441558441561</v>
      </c>
      <c r="AC155" s="321">
        <v>0.27272727272727271</v>
      </c>
      <c r="AD155" s="320">
        <v>0.18614718614718614</v>
      </c>
      <c r="AE155" s="320">
        <v>0.12554112554112554</v>
      </c>
      <c r="AF155" s="317">
        <v>2.0216450216450217</v>
      </c>
      <c r="AG155" s="347">
        <v>230</v>
      </c>
      <c r="AH155" s="348">
        <v>0.43913043478260871</v>
      </c>
      <c r="AI155" s="346">
        <v>231</v>
      </c>
      <c r="AJ155" s="320">
        <v>0.1471861471861472</v>
      </c>
      <c r="AK155" s="324">
        <v>3201000</v>
      </c>
    </row>
    <row r="156" spans="1:37" x14ac:dyDescent="0.2">
      <c r="A156" s="303" t="s">
        <v>355</v>
      </c>
      <c r="B156" s="304" t="s">
        <v>170</v>
      </c>
      <c r="C156" s="305">
        <v>0.55268703898840887</v>
      </c>
      <c r="D156" s="306">
        <v>0.72482867685819707</v>
      </c>
      <c r="E156" s="306">
        <v>0.44151738672286617</v>
      </c>
      <c r="F156" s="306">
        <v>0.4507116499736426</v>
      </c>
      <c r="G156" s="356">
        <v>2.5790850647103492</v>
      </c>
      <c r="H156" s="308">
        <v>2</v>
      </c>
      <c r="I156" s="309">
        <v>1898</v>
      </c>
      <c r="J156" s="306">
        <v>0.18387776606954689</v>
      </c>
      <c r="K156" s="306">
        <v>0.26343519494204426</v>
      </c>
      <c r="L156" s="306">
        <v>0.33930453108535302</v>
      </c>
      <c r="M156" s="306">
        <v>0.21338250790305585</v>
      </c>
      <c r="N156" s="307">
        <v>2.5821917808219181</v>
      </c>
      <c r="O156" s="309">
        <v>1897</v>
      </c>
      <c r="P156" s="310">
        <v>8.5397996837111231E-2</v>
      </c>
      <c r="Q156" s="311">
        <v>0.18977332630469163</v>
      </c>
      <c r="R156" s="310">
        <v>0.27886136004217182</v>
      </c>
      <c r="S156" s="310">
        <v>0.44596731681602531</v>
      </c>
      <c r="T156" s="307">
        <v>3.085397996837111</v>
      </c>
      <c r="U156" s="309">
        <v>1898</v>
      </c>
      <c r="V156" s="310">
        <v>0.29293993677555319</v>
      </c>
      <c r="W156" s="310">
        <v>0.26554267650158059</v>
      </c>
      <c r="X156" s="310">
        <v>0.2697576396206533</v>
      </c>
      <c r="Y156" s="310">
        <v>0.17175974710221287</v>
      </c>
      <c r="Z156" s="307">
        <v>2.3203371970495255</v>
      </c>
      <c r="AA156" s="309">
        <v>1897</v>
      </c>
      <c r="AB156" s="310">
        <v>0.3305218766473379</v>
      </c>
      <c r="AC156" s="311">
        <v>0.2187664733790195</v>
      </c>
      <c r="AD156" s="310">
        <v>0.24248813916710596</v>
      </c>
      <c r="AE156" s="310">
        <v>0.20822351080653664</v>
      </c>
      <c r="AF156" s="307">
        <v>2.3284132841328415</v>
      </c>
      <c r="AG156" s="362">
        <v>1895</v>
      </c>
      <c r="AH156" s="363">
        <v>0.46226912928759895</v>
      </c>
      <c r="AI156" s="364">
        <v>1896</v>
      </c>
      <c r="AJ156" s="310">
        <v>0.20886075949367089</v>
      </c>
      <c r="AK156" s="312">
        <v>3201000</v>
      </c>
    </row>
    <row r="157" spans="1:37" x14ac:dyDescent="0.2">
      <c r="A157" s="313">
        <v>3</v>
      </c>
      <c r="B157" s="314" t="s">
        <v>261</v>
      </c>
      <c r="C157" s="315">
        <v>0.60769230769230764</v>
      </c>
      <c r="D157" s="316">
        <v>0.8</v>
      </c>
      <c r="E157" s="316">
        <v>0.35384615384615387</v>
      </c>
      <c r="F157" s="316">
        <v>0.36153846153846153</v>
      </c>
      <c r="G157" s="353">
        <v>2.2057692307692305</v>
      </c>
      <c r="H157" s="318">
        <v>3</v>
      </c>
      <c r="I157" s="319">
        <v>130</v>
      </c>
      <c r="J157" s="316">
        <v>0.1</v>
      </c>
      <c r="K157" s="316">
        <v>0.29230769230769232</v>
      </c>
      <c r="L157" s="316">
        <v>0.43846153846153846</v>
      </c>
      <c r="M157" s="316">
        <v>0.16923076923076924</v>
      </c>
      <c r="N157" s="317">
        <v>2.6769230769230772</v>
      </c>
      <c r="O157" s="319">
        <v>130</v>
      </c>
      <c r="P157" s="320">
        <v>1.5384615384615385E-2</v>
      </c>
      <c r="Q157" s="321">
        <v>0.18461538461538463</v>
      </c>
      <c r="R157" s="320">
        <v>0.26153846153846155</v>
      </c>
      <c r="S157" s="320">
        <v>0.53846153846153844</v>
      </c>
      <c r="T157" s="317">
        <v>2.023076923076923</v>
      </c>
      <c r="U157" s="319">
        <v>130</v>
      </c>
      <c r="V157" s="320">
        <v>0.45384615384615384</v>
      </c>
      <c r="W157" s="320">
        <v>0.19230769230769232</v>
      </c>
      <c r="X157" s="320">
        <v>0.23076923076923078</v>
      </c>
      <c r="Y157" s="320">
        <v>0.12307692307692308</v>
      </c>
      <c r="Z157" s="317">
        <v>2.023076923076923</v>
      </c>
      <c r="AA157" s="319">
        <v>130</v>
      </c>
      <c r="AB157" s="320">
        <v>0.44615384615384618</v>
      </c>
      <c r="AC157" s="321">
        <v>0.19230769230769232</v>
      </c>
      <c r="AD157" s="320">
        <v>0.17692307692307693</v>
      </c>
      <c r="AE157" s="320">
        <v>0.18461538461538463</v>
      </c>
      <c r="AF157" s="317">
        <v>2.1</v>
      </c>
      <c r="AG157" s="347">
        <v>130</v>
      </c>
      <c r="AH157" s="348">
        <v>0.41538461538461541</v>
      </c>
      <c r="AI157" s="346">
        <v>130</v>
      </c>
      <c r="AJ157" s="320">
        <v>0.16153846153846155</v>
      </c>
      <c r="AK157" s="324">
        <v>6301000</v>
      </c>
    </row>
    <row r="158" spans="1:37" x14ac:dyDescent="0.2">
      <c r="A158" s="313">
        <v>4</v>
      </c>
      <c r="B158" s="314" t="s">
        <v>261</v>
      </c>
      <c r="C158" s="315">
        <v>0.46774193548387094</v>
      </c>
      <c r="D158" s="316">
        <v>0.7661290322580645</v>
      </c>
      <c r="E158" s="316">
        <v>0.39516129032258063</v>
      </c>
      <c r="F158" s="316">
        <v>0.41129032258064518</v>
      </c>
      <c r="G158" s="353">
        <v>2.2661290322580645</v>
      </c>
      <c r="H158" s="318">
        <v>3</v>
      </c>
      <c r="I158" s="319">
        <v>124</v>
      </c>
      <c r="J158" s="316">
        <v>8.0645161290322578E-2</v>
      </c>
      <c r="K158" s="316">
        <v>0.45161290322580644</v>
      </c>
      <c r="L158" s="316">
        <v>0.39516129032258063</v>
      </c>
      <c r="M158" s="316">
        <v>7.2580645161290328E-2</v>
      </c>
      <c r="N158" s="317">
        <v>2.459677419354839</v>
      </c>
      <c r="O158" s="319">
        <v>124</v>
      </c>
      <c r="P158" s="320">
        <v>4.0322580645161289E-2</v>
      </c>
      <c r="Q158" s="321">
        <v>0.19354838709677419</v>
      </c>
      <c r="R158" s="320">
        <v>0.32258064516129031</v>
      </c>
      <c r="S158" s="320">
        <v>0.44354838709677419</v>
      </c>
      <c r="T158" s="317">
        <v>2.2096774193548385</v>
      </c>
      <c r="U158" s="319">
        <v>124</v>
      </c>
      <c r="V158" s="320">
        <v>0.33064516129032256</v>
      </c>
      <c r="W158" s="320">
        <v>0.27419354838709675</v>
      </c>
      <c r="X158" s="320">
        <v>0.25</v>
      </c>
      <c r="Y158" s="320">
        <v>0.14516129032258066</v>
      </c>
      <c r="Z158" s="317">
        <v>2.2096774193548385</v>
      </c>
      <c r="AA158" s="319">
        <v>124</v>
      </c>
      <c r="AB158" s="320">
        <v>0.33870967741935482</v>
      </c>
      <c r="AC158" s="321">
        <v>0.25</v>
      </c>
      <c r="AD158" s="320">
        <v>0.29838709677419356</v>
      </c>
      <c r="AE158" s="320">
        <v>0.11290322580645161</v>
      </c>
      <c r="AF158" s="317">
        <v>2.185483870967742</v>
      </c>
      <c r="AG158" s="347">
        <v>124</v>
      </c>
      <c r="AH158" s="348">
        <v>0.41935483870967744</v>
      </c>
      <c r="AI158" s="346">
        <v>124</v>
      </c>
      <c r="AJ158" s="320">
        <v>0.17741935483870969</v>
      </c>
      <c r="AK158" s="324">
        <v>6301000</v>
      </c>
    </row>
    <row r="159" spans="1:37" x14ac:dyDescent="0.2">
      <c r="A159" s="313">
        <v>5</v>
      </c>
      <c r="B159" s="314" t="s">
        <v>261</v>
      </c>
      <c r="C159" s="315">
        <v>0.52671755725190839</v>
      </c>
      <c r="D159" s="316">
        <v>0.86259541984732824</v>
      </c>
      <c r="E159" s="316">
        <v>0.45038167938931295</v>
      </c>
      <c r="F159" s="316">
        <v>0.48854961832061067</v>
      </c>
      <c r="G159" s="353">
        <v>2.3912213740458013</v>
      </c>
      <c r="H159" s="318">
        <v>3</v>
      </c>
      <c r="I159" s="319">
        <v>131</v>
      </c>
      <c r="J159" s="316">
        <v>6.1068702290076333E-2</v>
      </c>
      <c r="K159" s="316">
        <v>0.41221374045801529</v>
      </c>
      <c r="L159" s="316">
        <v>0.41984732824427479</v>
      </c>
      <c r="M159" s="316">
        <v>0.10687022900763359</v>
      </c>
      <c r="N159" s="317">
        <v>2.5725190839694654</v>
      </c>
      <c r="O159" s="319">
        <v>131</v>
      </c>
      <c r="P159" s="320">
        <v>2.2900763358778626E-2</v>
      </c>
      <c r="Q159" s="321">
        <v>0.11450381679389313</v>
      </c>
      <c r="R159" s="320">
        <v>0.35114503816793891</v>
      </c>
      <c r="S159" s="320">
        <v>0.51145038167938928</v>
      </c>
      <c r="T159" s="317">
        <v>2.2900763358778624</v>
      </c>
      <c r="U159" s="319">
        <v>131</v>
      </c>
      <c r="V159" s="320">
        <v>0.29770992366412213</v>
      </c>
      <c r="W159" s="320">
        <v>0.25190839694656486</v>
      </c>
      <c r="X159" s="320">
        <v>0.31297709923664124</v>
      </c>
      <c r="Y159" s="320">
        <v>0.13740458015267176</v>
      </c>
      <c r="Z159" s="317">
        <v>2.2900763358778624</v>
      </c>
      <c r="AA159" s="319">
        <v>131</v>
      </c>
      <c r="AB159" s="320">
        <v>0.22137404580152673</v>
      </c>
      <c r="AC159" s="321">
        <v>0.29007633587786258</v>
      </c>
      <c r="AD159" s="320">
        <v>0.34351145038167941</v>
      </c>
      <c r="AE159" s="320">
        <v>0.14503816793893129</v>
      </c>
      <c r="AF159" s="317">
        <v>2.4122137404580153</v>
      </c>
      <c r="AG159" s="347">
        <v>131</v>
      </c>
      <c r="AH159" s="348">
        <v>0.4580152671755725</v>
      </c>
      <c r="AI159" s="346">
        <v>131</v>
      </c>
      <c r="AJ159" s="320">
        <v>0.17557251908396945</v>
      </c>
      <c r="AK159" s="324">
        <v>6301000</v>
      </c>
    </row>
    <row r="160" spans="1:37" x14ac:dyDescent="0.2">
      <c r="A160" s="313">
        <v>6</v>
      </c>
      <c r="B160" s="314" t="s">
        <v>261</v>
      </c>
      <c r="C160" s="315">
        <v>0.69369369369369371</v>
      </c>
      <c r="D160" s="316">
        <v>0.80180180180180183</v>
      </c>
      <c r="E160" s="316">
        <v>0.36036036036036034</v>
      </c>
      <c r="F160" s="316">
        <v>0.45045045045045046</v>
      </c>
      <c r="G160" s="353">
        <v>2.3445945945945947</v>
      </c>
      <c r="H160" s="318">
        <v>3</v>
      </c>
      <c r="I160" s="319">
        <v>111</v>
      </c>
      <c r="J160" s="316">
        <v>4.5045045045045043E-2</v>
      </c>
      <c r="K160" s="316">
        <v>0.26126126126126126</v>
      </c>
      <c r="L160" s="316">
        <v>0.47747747747747749</v>
      </c>
      <c r="M160" s="316">
        <v>0.21621621621621623</v>
      </c>
      <c r="N160" s="317">
        <v>2.8648648648648649</v>
      </c>
      <c r="O160" s="319">
        <v>111</v>
      </c>
      <c r="P160" s="320">
        <v>2.7027027027027029E-2</v>
      </c>
      <c r="Q160" s="321">
        <v>0.17117117117117117</v>
      </c>
      <c r="R160" s="320">
        <v>0.26126126126126126</v>
      </c>
      <c r="S160" s="320">
        <v>0.54054054054054057</v>
      </c>
      <c r="T160" s="317">
        <v>2.1171171171171173</v>
      </c>
      <c r="U160" s="319">
        <v>111</v>
      </c>
      <c r="V160" s="320">
        <v>0.36936936936936937</v>
      </c>
      <c r="W160" s="320">
        <v>0.27027027027027029</v>
      </c>
      <c r="X160" s="320">
        <v>0.23423423423423423</v>
      </c>
      <c r="Y160" s="320">
        <v>0.12612612612612611</v>
      </c>
      <c r="Z160" s="317">
        <v>2.1171171171171173</v>
      </c>
      <c r="AA160" s="319">
        <v>111</v>
      </c>
      <c r="AB160" s="320">
        <v>0.32432432432432434</v>
      </c>
      <c r="AC160" s="321">
        <v>0.22522522522522523</v>
      </c>
      <c r="AD160" s="320">
        <v>0.29729729729729731</v>
      </c>
      <c r="AE160" s="320">
        <v>0.15315315315315314</v>
      </c>
      <c r="AF160" s="317">
        <v>2.2792792792792795</v>
      </c>
      <c r="AG160" s="347">
        <v>111</v>
      </c>
      <c r="AH160" s="348">
        <v>0.47747747747747749</v>
      </c>
      <c r="AI160" s="346">
        <v>111</v>
      </c>
      <c r="AJ160" s="320">
        <v>0.12612612612612611</v>
      </c>
      <c r="AK160" s="324">
        <v>6301000</v>
      </c>
    </row>
    <row r="161" spans="1:37" x14ac:dyDescent="0.2">
      <c r="A161" s="313">
        <v>7</v>
      </c>
      <c r="B161" s="314" t="s">
        <v>261</v>
      </c>
      <c r="C161" s="315">
        <v>0.39200000000000002</v>
      </c>
      <c r="D161" s="316">
        <v>0.872</v>
      </c>
      <c r="E161" s="316">
        <v>0.376</v>
      </c>
      <c r="F161" s="316">
        <v>0.48</v>
      </c>
      <c r="G161" s="353">
        <v>2.1800000000000002</v>
      </c>
      <c r="H161" s="318">
        <v>3</v>
      </c>
      <c r="I161" s="319">
        <v>125</v>
      </c>
      <c r="J161" s="316">
        <v>0.224</v>
      </c>
      <c r="K161" s="316">
        <v>0.38400000000000001</v>
      </c>
      <c r="L161" s="316">
        <v>0.24</v>
      </c>
      <c r="M161" s="316">
        <v>0.152</v>
      </c>
      <c r="N161" s="317">
        <v>2.3199999999999998</v>
      </c>
      <c r="O161" s="319">
        <v>125</v>
      </c>
      <c r="P161" s="320">
        <v>2.4E-2</v>
      </c>
      <c r="Q161" s="321">
        <v>0.104</v>
      </c>
      <c r="R161" s="320">
        <v>0.34399999999999997</v>
      </c>
      <c r="S161" s="320">
        <v>0.52800000000000002</v>
      </c>
      <c r="T161" s="317">
        <v>2.032</v>
      </c>
      <c r="U161" s="319">
        <v>125</v>
      </c>
      <c r="V161" s="320">
        <v>0.40799999999999997</v>
      </c>
      <c r="W161" s="320">
        <v>0.216</v>
      </c>
      <c r="X161" s="320">
        <v>0.312</v>
      </c>
      <c r="Y161" s="320">
        <v>6.4000000000000001E-2</v>
      </c>
      <c r="Z161" s="317">
        <v>2.032</v>
      </c>
      <c r="AA161" s="319">
        <v>125</v>
      </c>
      <c r="AB161" s="320">
        <v>0.36</v>
      </c>
      <c r="AC161" s="321">
        <v>0.16</v>
      </c>
      <c r="AD161" s="320">
        <v>0.26400000000000001</v>
      </c>
      <c r="AE161" s="320">
        <v>0.216</v>
      </c>
      <c r="AF161" s="317">
        <v>2.3359999999999999</v>
      </c>
      <c r="AG161" s="347">
        <v>125</v>
      </c>
      <c r="AH161" s="348">
        <v>0.39200000000000002</v>
      </c>
      <c r="AI161" s="346">
        <v>125</v>
      </c>
      <c r="AJ161" s="320">
        <v>0.16</v>
      </c>
      <c r="AK161" s="324">
        <v>6301000</v>
      </c>
    </row>
    <row r="162" spans="1:37" x14ac:dyDescent="0.2">
      <c r="A162" s="313">
        <v>8</v>
      </c>
      <c r="B162" s="314" t="s">
        <v>261</v>
      </c>
      <c r="C162" s="315">
        <v>0.43650793650793651</v>
      </c>
      <c r="D162" s="316">
        <v>0.84920634920634919</v>
      </c>
      <c r="E162" s="316">
        <v>0.47619047619047616</v>
      </c>
      <c r="F162" s="316">
        <v>0.42857142857142855</v>
      </c>
      <c r="G162" s="353">
        <v>2.3472222222222223</v>
      </c>
      <c r="H162" s="318">
        <v>3</v>
      </c>
      <c r="I162" s="319">
        <v>126</v>
      </c>
      <c r="J162" s="316">
        <v>0.27777777777777779</v>
      </c>
      <c r="K162" s="316">
        <v>0.2857142857142857</v>
      </c>
      <c r="L162" s="316">
        <v>0.25396825396825395</v>
      </c>
      <c r="M162" s="316">
        <v>0.18253968253968253</v>
      </c>
      <c r="N162" s="317">
        <v>2.3412698412698414</v>
      </c>
      <c r="O162" s="319">
        <v>126</v>
      </c>
      <c r="P162" s="320">
        <v>5.5555555555555552E-2</v>
      </c>
      <c r="Q162" s="321">
        <v>9.5238095238095233E-2</v>
      </c>
      <c r="R162" s="320">
        <v>0.30952380952380953</v>
      </c>
      <c r="S162" s="320">
        <v>0.53968253968253965</v>
      </c>
      <c r="T162" s="317">
        <v>2.3809523809523809</v>
      </c>
      <c r="U162" s="319">
        <v>126</v>
      </c>
      <c r="V162" s="320">
        <v>0.27777777777777779</v>
      </c>
      <c r="W162" s="320">
        <v>0.24603174603174602</v>
      </c>
      <c r="X162" s="320">
        <v>0.29365079365079366</v>
      </c>
      <c r="Y162" s="320">
        <v>0.18253968253968253</v>
      </c>
      <c r="Z162" s="317">
        <v>2.3809523809523809</v>
      </c>
      <c r="AA162" s="319">
        <v>126</v>
      </c>
      <c r="AB162" s="320">
        <v>0.38095238095238093</v>
      </c>
      <c r="AC162" s="321">
        <v>0.19047619047619047</v>
      </c>
      <c r="AD162" s="320">
        <v>0.19047619047619047</v>
      </c>
      <c r="AE162" s="320">
        <v>0.23809523809523808</v>
      </c>
      <c r="AF162" s="317">
        <v>2.2857142857142856</v>
      </c>
      <c r="AG162" s="347">
        <v>126</v>
      </c>
      <c r="AH162" s="348">
        <v>0.45238095238095238</v>
      </c>
      <c r="AI162" s="346">
        <v>126</v>
      </c>
      <c r="AJ162" s="320">
        <v>0.14285714285714285</v>
      </c>
      <c r="AK162" s="324">
        <v>6301000</v>
      </c>
    </row>
    <row r="163" spans="1:37" x14ac:dyDescent="0.2">
      <c r="A163" s="313">
        <v>9</v>
      </c>
      <c r="B163" s="314" t="s">
        <v>261</v>
      </c>
      <c r="C163" s="315">
        <v>0.28104575163398693</v>
      </c>
      <c r="D163" s="316">
        <v>0.63398692810457513</v>
      </c>
      <c r="E163" s="316">
        <v>0.32679738562091504</v>
      </c>
      <c r="F163" s="316">
        <v>0.31372549019607843</v>
      </c>
      <c r="G163" s="353">
        <v>1.9738562091503269</v>
      </c>
      <c r="H163" s="318">
        <v>3</v>
      </c>
      <c r="I163" s="319">
        <v>153</v>
      </c>
      <c r="J163" s="316">
        <v>0.49673202614379086</v>
      </c>
      <c r="K163" s="316">
        <v>0.22222222222222221</v>
      </c>
      <c r="L163" s="316">
        <v>0.16339869281045752</v>
      </c>
      <c r="M163" s="316">
        <v>0.11764705882352941</v>
      </c>
      <c r="N163" s="317">
        <v>1.9019607843137254</v>
      </c>
      <c r="O163" s="319">
        <v>153</v>
      </c>
      <c r="P163" s="320">
        <v>0.1437908496732026</v>
      </c>
      <c r="Q163" s="321">
        <v>0.22222222222222221</v>
      </c>
      <c r="R163" s="320">
        <v>0.30065359477124182</v>
      </c>
      <c r="S163" s="320">
        <v>0.33333333333333331</v>
      </c>
      <c r="T163" s="317">
        <v>2.0065359477124183</v>
      </c>
      <c r="U163" s="319">
        <v>153</v>
      </c>
      <c r="V163" s="320">
        <v>0.42483660130718953</v>
      </c>
      <c r="W163" s="320">
        <v>0.24836601307189543</v>
      </c>
      <c r="X163" s="320">
        <v>0.22222222222222221</v>
      </c>
      <c r="Y163" s="320">
        <v>0.10457516339869281</v>
      </c>
      <c r="Z163" s="317">
        <v>2.0065359477124183</v>
      </c>
      <c r="AA163" s="319">
        <v>153</v>
      </c>
      <c r="AB163" s="320">
        <v>0.45098039215686275</v>
      </c>
      <c r="AC163" s="321">
        <v>0.23529411764705882</v>
      </c>
      <c r="AD163" s="320">
        <v>0.19607843137254902</v>
      </c>
      <c r="AE163" s="320">
        <v>0.11764705882352941</v>
      </c>
      <c r="AF163" s="317">
        <v>1.9803921568627452</v>
      </c>
      <c r="AG163" s="347">
        <v>153</v>
      </c>
      <c r="AH163" s="348">
        <v>0.43790849673202614</v>
      </c>
      <c r="AI163" s="346">
        <v>153</v>
      </c>
      <c r="AJ163" s="320">
        <v>0.10457516339869281</v>
      </c>
      <c r="AK163" s="324">
        <v>6301000</v>
      </c>
    </row>
    <row r="164" spans="1:37" x14ac:dyDescent="0.2">
      <c r="A164" s="313">
        <v>10</v>
      </c>
      <c r="B164" s="314" t="s">
        <v>261</v>
      </c>
      <c r="C164" s="315">
        <v>0.16541353383458646</v>
      </c>
      <c r="D164" s="316">
        <v>0.62406015037593987</v>
      </c>
      <c r="E164" s="316">
        <v>0.33834586466165412</v>
      </c>
      <c r="F164" s="316">
        <v>0.33082706766917291</v>
      </c>
      <c r="G164" s="353">
        <v>1.9172932330827066</v>
      </c>
      <c r="H164" s="318">
        <v>3</v>
      </c>
      <c r="I164" s="319">
        <v>133</v>
      </c>
      <c r="J164" s="316">
        <v>0.54135338345864659</v>
      </c>
      <c r="K164" s="316">
        <v>0.2932330827067669</v>
      </c>
      <c r="L164" s="316">
        <v>0.11278195488721804</v>
      </c>
      <c r="M164" s="316">
        <v>5.2631578947368418E-2</v>
      </c>
      <c r="N164" s="317">
        <v>1.6766917293233081</v>
      </c>
      <c r="O164" s="319">
        <v>133</v>
      </c>
      <c r="P164" s="320">
        <v>0.12781954887218044</v>
      </c>
      <c r="Q164" s="321">
        <v>0.24812030075187969</v>
      </c>
      <c r="R164" s="320">
        <v>0.21804511278195488</v>
      </c>
      <c r="S164" s="320">
        <v>0.40601503759398494</v>
      </c>
      <c r="T164" s="317">
        <v>1.9999999999999998</v>
      </c>
      <c r="U164" s="319">
        <v>133</v>
      </c>
      <c r="V164" s="320">
        <v>0.39849624060150374</v>
      </c>
      <c r="W164" s="320">
        <v>0.26315789473684209</v>
      </c>
      <c r="X164" s="320">
        <v>0.2781954887218045</v>
      </c>
      <c r="Y164" s="320">
        <v>6.0150375939849621E-2</v>
      </c>
      <c r="Z164" s="317">
        <v>1.9999999999999998</v>
      </c>
      <c r="AA164" s="319">
        <v>133</v>
      </c>
      <c r="AB164" s="320">
        <v>0.44360902255639095</v>
      </c>
      <c r="AC164" s="321">
        <v>0.22556390977443608</v>
      </c>
      <c r="AD164" s="320">
        <v>0.22556390977443608</v>
      </c>
      <c r="AE164" s="320">
        <v>0.10526315789473684</v>
      </c>
      <c r="AF164" s="317">
        <v>1.9924812030075185</v>
      </c>
      <c r="AG164" s="347">
        <v>133</v>
      </c>
      <c r="AH164" s="348">
        <v>0.42105263157894735</v>
      </c>
      <c r="AI164" s="346">
        <v>133</v>
      </c>
      <c r="AJ164" s="320">
        <v>7.5187969924812026E-2</v>
      </c>
      <c r="AK164" s="324">
        <v>6301000</v>
      </c>
    </row>
    <row r="165" spans="1:37" x14ac:dyDescent="0.2">
      <c r="A165" s="303" t="s">
        <v>355</v>
      </c>
      <c r="B165" s="304" t="s">
        <v>261</v>
      </c>
      <c r="C165" s="305">
        <v>0.43756050338818975</v>
      </c>
      <c r="D165" s="306">
        <v>0.77153920619554694</v>
      </c>
      <c r="E165" s="306">
        <v>0.3833494675701839</v>
      </c>
      <c r="F165" s="306">
        <v>0.40464666021297191</v>
      </c>
      <c r="G165" s="356">
        <v>2.4586156824782188</v>
      </c>
      <c r="H165" s="308">
        <v>3</v>
      </c>
      <c r="I165" s="309">
        <v>1033</v>
      </c>
      <c r="J165" s="306">
        <v>0.23910939012584706</v>
      </c>
      <c r="K165" s="306">
        <v>0.32333010648596322</v>
      </c>
      <c r="L165" s="306">
        <v>0.3059051306873185</v>
      </c>
      <c r="M165" s="306">
        <v>0.13165537270087124</v>
      </c>
      <c r="N165" s="307">
        <v>2.3301064859632139</v>
      </c>
      <c r="O165" s="309">
        <v>1033</v>
      </c>
      <c r="P165" s="310">
        <v>6.0019361084220707E-2</v>
      </c>
      <c r="Q165" s="311">
        <v>0.16844143272023232</v>
      </c>
      <c r="R165" s="310">
        <v>0.29622458857696032</v>
      </c>
      <c r="S165" s="310">
        <v>0.47531461761858662</v>
      </c>
      <c r="T165" s="307">
        <v>3.1868344627299128</v>
      </c>
      <c r="U165" s="309">
        <v>1033</v>
      </c>
      <c r="V165" s="310">
        <v>0.37173281703775413</v>
      </c>
      <c r="W165" s="310">
        <v>0.24491771539206195</v>
      </c>
      <c r="X165" s="310">
        <v>0.26621490803484993</v>
      </c>
      <c r="Y165" s="310">
        <v>0.11713455953533398</v>
      </c>
      <c r="Z165" s="307">
        <v>2.1287512100677639</v>
      </c>
      <c r="AA165" s="309">
        <v>1033</v>
      </c>
      <c r="AB165" s="310">
        <v>0.37366892545982577</v>
      </c>
      <c r="AC165" s="311">
        <v>0.22168441432720232</v>
      </c>
      <c r="AD165" s="310">
        <v>0.24685382381413359</v>
      </c>
      <c r="AE165" s="310">
        <v>0.15779283639883834</v>
      </c>
      <c r="AF165" s="307">
        <v>2.1887705711519847</v>
      </c>
      <c r="AG165" s="362">
        <v>1033</v>
      </c>
      <c r="AH165" s="363">
        <v>0.43368828654404645</v>
      </c>
      <c r="AI165" s="364">
        <v>1033</v>
      </c>
      <c r="AJ165" s="310">
        <v>0.1393998063891578</v>
      </c>
      <c r="AK165" s="312">
        <v>6301000</v>
      </c>
    </row>
    <row r="166" spans="1:37" x14ac:dyDescent="0.2">
      <c r="A166" s="313">
        <v>3</v>
      </c>
      <c r="B166" s="314" t="s">
        <v>151</v>
      </c>
      <c r="C166" s="315">
        <v>0.62</v>
      </c>
      <c r="D166" s="316">
        <v>0.72</v>
      </c>
      <c r="E166" s="316">
        <v>0.28000000000000003</v>
      </c>
      <c r="F166" s="316">
        <v>0.3</v>
      </c>
      <c r="G166" s="353">
        <v>2.1850000000000001</v>
      </c>
      <c r="H166" s="318">
        <v>2</v>
      </c>
      <c r="I166" s="319">
        <v>50</v>
      </c>
      <c r="J166" s="316">
        <v>0.1</v>
      </c>
      <c r="K166" s="316">
        <v>0.28000000000000003</v>
      </c>
      <c r="L166" s="316">
        <v>0.46</v>
      </c>
      <c r="M166" s="316">
        <v>0.16</v>
      </c>
      <c r="N166" s="317">
        <v>2.68</v>
      </c>
      <c r="O166" s="319">
        <v>50</v>
      </c>
      <c r="P166" s="320">
        <v>0.08</v>
      </c>
      <c r="Q166" s="321">
        <v>0.2</v>
      </c>
      <c r="R166" s="320">
        <v>0.26</v>
      </c>
      <c r="S166" s="320">
        <v>0.46</v>
      </c>
      <c r="T166" s="317">
        <v>2</v>
      </c>
      <c r="U166" s="319">
        <v>50</v>
      </c>
      <c r="V166" s="320">
        <v>0.38</v>
      </c>
      <c r="W166" s="320">
        <v>0.34</v>
      </c>
      <c r="X166" s="320">
        <v>0.18</v>
      </c>
      <c r="Y166" s="320">
        <v>0.1</v>
      </c>
      <c r="Z166" s="317">
        <v>2</v>
      </c>
      <c r="AA166" s="319">
        <v>50</v>
      </c>
      <c r="AB166" s="320">
        <v>0.36</v>
      </c>
      <c r="AC166" s="321">
        <v>0.34</v>
      </c>
      <c r="AD166" s="320">
        <v>0.18</v>
      </c>
      <c r="AE166" s="320">
        <v>0.12</v>
      </c>
      <c r="AF166" s="317">
        <v>2.06</v>
      </c>
      <c r="AG166" s="347">
        <v>50</v>
      </c>
      <c r="AH166" s="348">
        <v>0.32</v>
      </c>
      <c r="AI166" s="346">
        <v>50</v>
      </c>
      <c r="AJ166" s="320">
        <v>0.12</v>
      </c>
      <c r="AK166" s="324">
        <v>1601000</v>
      </c>
    </row>
    <row r="167" spans="1:37" x14ac:dyDescent="0.2">
      <c r="A167" s="313">
        <v>4</v>
      </c>
      <c r="B167" s="314" t="s">
        <v>151</v>
      </c>
      <c r="C167" s="315">
        <v>0.44680851063829785</v>
      </c>
      <c r="D167" s="316">
        <v>0.61702127659574468</v>
      </c>
      <c r="E167" s="316">
        <v>0.38297872340425532</v>
      </c>
      <c r="F167" s="316">
        <v>0.46808510638297873</v>
      </c>
      <c r="G167" s="353">
        <v>2.2393617021276593</v>
      </c>
      <c r="H167" s="318">
        <v>2</v>
      </c>
      <c r="I167" s="319">
        <v>47</v>
      </c>
      <c r="J167" s="316">
        <v>0.10638297872340426</v>
      </c>
      <c r="K167" s="316">
        <v>0.44680851063829785</v>
      </c>
      <c r="L167" s="316">
        <v>0.40425531914893614</v>
      </c>
      <c r="M167" s="316">
        <v>4.2553191489361701E-2</v>
      </c>
      <c r="N167" s="317">
        <v>2.3829787234042548</v>
      </c>
      <c r="O167" s="319">
        <v>47</v>
      </c>
      <c r="P167" s="320">
        <v>0.14893617021276595</v>
      </c>
      <c r="Q167" s="321">
        <v>0.23404255319148937</v>
      </c>
      <c r="R167" s="320">
        <v>0.21276595744680851</v>
      </c>
      <c r="S167" s="320">
        <v>0.40425531914893614</v>
      </c>
      <c r="T167" s="317">
        <v>2.1702127659574466</v>
      </c>
      <c r="U167" s="319">
        <v>47</v>
      </c>
      <c r="V167" s="320">
        <v>0.34042553191489361</v>
      </c>
      <c r="W167" s="320">
        <v>0.27659574468085107</v>
      </c>
      <c r="X167" s="320">
        <v>0.25531914893617019</v>
      </c>
      <c r="Y167" s="320">
        <v>0.1276595744680851</v>
      </c>
      <c r="Z167" s="317">
        <v>2.1702127659574466</v>
      </c>
      <c r="AA167" s="319">
        <v>47</v>
      </c>
      <c r="AB167" s="320">
        <v>0.31914893617021278</v>
      </c>
      <c r="AC167" s="321">
        <v>0.21276595744680851</v>
      </c>
      <c r="AD167" s="320">
        <v>0.38297872340425532</v>
      </c>
      <c r="AE167" s="320">
        <v>8.5106382978723402E-2</v>
      </c>
      <c r="AF167" s="317">
        <v>2.2340425531914896</v>
      </c>
      <c r="AG167" s="347">
        <v>47</v>
      </c>
      <c r="AH167" s="348">
        <v>0.36170212765957449</v>
      </c>
      <c r="AI167" s="346">
        <v>47</v>
      </c>
      <c r="AJ167" s="320">
        <v>0.1276595744680851</v>
      </c>
      <c r="AK167" s="324">
        <v>1601000</v>
      </c>
    </row>
    <row r="168" spans="1:37" x14ac:dyDescent="0.2">
      <c r="A168" s="313">
        <v>5</v>
      </c>
      <c r="B168" s="314" t="s">
        <v>151</v>
      </c>
      <c r="C168" s="315">
        <v>0.30952380952380953</v>
      </c>
      <c r="D168" s="316">
        <v>0.66666666666666663</v>
      </c>
      <c r="E168" s="316">
        <v>0.30952380952380953</v>
      </c>
      <c r="F168" s="316">
        <v>0.45238095238095238</v>
      </c>
      <c r="G168" s="353">
        <v>2.1488095238095237</v>
      </c>
      <c r="H168" s="318">
        <v>2</v>
      </c>
      <c r="I168" s="319">
        <v>42</v>
      </c>
      <c r="J168" s="316">
        <v>9.5238095238095233E-2</v>
      </c>
      <c r="K168" s="316">
        <v>0.59523809523809523</v>
      </c>
      <c r="L168" s="316">
        <v>0.30952380952380953</v>
      </c>
      <c r="M168" s="316">
        <v>0</v>
      </c>
      <c r="N168" s="317">
        <v>2.2142857142857144</v>
      </c>
      <c r="O168" s="319">
        <v>42</v>
      </c>
      <c r="P168" s="320">
        <v>9.5238095238095233E-2</v>
      </c>
      <c r="Q168" s="321">
        <v>0.23809523809523808</v>
      </c>
      <c r="R168" s="320">
        <v>0.40476190476190477</v>
      </c>
      <c r="S168" s="320">
        <v>0.26190476190476192</v>
      </c>
      <c r="T168" s="317">
        <v>2.0714285714285712</v>
      </c>
      <c r="U168" s="319">
        <v>42</v>
      </c>
      <c r="V168" s="320">
        <v>0.40476190476190477</v>
      </c>
      <c r="W168" s="320">
        <v>0.2857142857142857</v>
      </c>
      <c r="X168" s="320">
        <v>0.14285714285714285</v>
      </c>
      <c r="Y168" s="320">
        <v>0.16666666666666666</v>
      </c>
      <c r="Z168" s="317">
        <v>2.0714285714285712</v>
      </c>
      <c r="AA168" s="319">
        <v>42</v>
      </c>
      <c r="AB168" s="320">
        <v>0.2857142857142857</v>
      </c>
      <c r="AC168" s="321">
        <v>0.26190476190476192</v>
      </c>
      <c r="AD168" s="320">
        <v>0.38095238095238093</v>
      </c>
      <c r="AE168" s="320">
        <v>7.1428571428571425E-2</v>
      </c>
      <c r="AF168" s="317">
        <v>2.2380952380952381</v>
      </c>
      <c r="AG168" s="347">
        <v>42</v>
      </c>
      <c r="AH168" s="348">
        <v>0.30952380952380953</v>
      </c>
      <c r="AI168" s="346">
        <v>42</v>
      </c>
      <c r="AJ168" s="320">
        <v>0</v>
      </c>
      <c r="AK168" s="324">
        <v>1601000</v>
      </c>
    </row>
    <row r="169" spans="1:37" x14ac:dyDescent="0.2">
      <c r="A169" s="313">
        <v>6</v>
      </c>
      <c r="B169" s="314" t="s">
        <v>151</v>
      </c>
      <c r="C169" s="315">
        <v>0.32558139534883723</v>
      </c>
      <c r="D169" s="316">
        <v>0.7441860465116279</v>
      </c>
      <c r="E169" s="316">
        <v>0.41860465116279072</v>
      </c>
      <c r="F169" s="316">
        <v>0.44186046511627908</v>
      </c>
      <c r="G169" s="353">
        <v>2.3255813953488373</v>
      </c>
      <c r="H169" s="318">
        <v>2</v>
      </c>
      <c r="I169" s="319">
        <v>43</v>
      </c>
      <c r="J169" s="316">
        <v>0.16279069767441862</v>
      </c>
      <c r="K169" s="316">
        <v>0.51162790697674421</v>
      </c>
      <c r="L169" s="316">
        <v>0.30232558139534882</v>
      </c>
      <c r="M169" s="316">
        <v>2.3255813953488372E-2</v>
      </c>
      <c r="N169" s="317">
        <v>2.1860465116279073</v>
      </c>
      <c r="O169" s="319">
        <v>43</v>
      </c>
      <c r="P169" s="320">
        <v>9.3023255813953487E-2</v>
      </c>
      <c r="Q169" s="321">
        <v>0.16279069767441862</v>
      </c>
      <c r="R169" s="320">
        <v>0.32558139534883723</v>
      </c>
      <c r="S169" s="320">
        <v>0.41860465116279072</v>
      </c>
      <c r="T169" s="317">
        <v>2.3720930232558142</v>
      </c>
      <c r="U169" s="319">
        <v>43</v>
      </c>
      <c r="V169" s="320">
        <v>0.2558139534883721</v>
      </c>
      <c r="W169" s="320">
        <v>0.32558139534883723</v>
      </c>
      <c r="X169" s="320">
        <v>0.20930232558139536</v>
      </c>
      <c r="Y169" s="320">
        <v>0.20930232558139536</v>
      </c>
      <c r="Z169" s="317">
        <v>2.3720930232558142</v>
      </c>
      <c r="AA169" s="319">
        <v>43</v>
      </c>
      <c r="AB169" s="320">
        <v>0.2558139534883721</v>
      </c>
      <c r="AC169" s="321">
        <v>0.30232558139534882</v>
      </c>
      <c r="AD169" s="320">
        <v>0.2558139534883721</v>
      </c>
      <c r="AE169" s="320">
        <v>0.18604651162790697</v>
      </c>
      <c r="AF169" s="317">
        <v>2.3720930232558137</v>
      </c>
      <c r="AG169" s="347">
        <v>43</v>
      </c>
      <c r="AH169" s="348">
        <v>0.44186046511627908</v>
      </c>
      <c r="AI169" s="346">
        <v>43</v>
      </c>
      <c r="AJ169" s="320">
        <v>6.9767441860465115E-2</v>
      </c>
      <c r="AK169" s="324">
        <v>1601000</v>
      </c>
    </row>
    <row r="170" spans="1:37" x14ac:dyDescent="0.2">
      <c r="A170" s="313">
        <v>7</v>
      </c>
      <c r="B170" s="314" t="s">
        <v>151</v>
      </c>
      <c r="C170" s="315">
        <v>0.24489795918367346</v>
      </c>
      <c r="D170" s="316">
        <v>0.7142857142857143</v>
      </c>
      <c r="E170" s="316">
        <v>0.44897959183673469</v>
      </c>
      <c r="F170" s="316">
        <v>0.36734693877551022</v>
      </c>
      <c r="G170" s="353">
        <v>2.1887755102040818</v>
      </c>
      <c r="H170" s="318">
        <v>2</v>
      </c>
      <c r="I170" s="319">
        <v>49</v>
      </c>
      <c r="J170" s="316">
        <v>0.32653061224489793</v>
      </c>
      <c r="K170" s="316">
        <v>0.42857142857142855</v>
      </c>
      <c r="L170" s="316">
        <v>0.16326530612244897</v>
      </c>
      <c r="M170" s="316">
        <v>8.1632653061224483E-2</v>
      </c>
      <c r="N170" s="317">
        <v>2</v>
      </c>
      <c r="O170" s="319">
        <v>49</v>
      </c>
      <c r="P170" s="320">
        <v>4.0816326530612242E-2</v>
      </c>
      <c r="Q170" s="321">
        <v>0.24489795918367346</v>
      </c>
      <c r="R170" s="320">
        <v>0.36734693877551022</v>
      </c>
      <c r="S170" s="320">
        <v>0.34693877551020408</v>
      </c>
      <c r="T170" s="317">
        <v>2.306122448979592</v>
      </c>
      <c r="U170" s="319">
        <v>49</v>
      </c>
      <c r="V170" s="320">
        <v>0.22448979591836735</v>
      </c>
      <c r="W170" s="320">
        <v>0.32653061224489793</v>
      </c>
      <c r="X170" s="320">
        <v>0.36734693877551022</v>
      </c>
      <c r="Y170" s="320">
        <v>8.1632653061224483E-2</v>
      </c>
      <c r="Z170" s="317">
        <v>2.306122448979592</v>
      </c>
      <c r="AA170" s="319">
        <v>49</v>
      </c>
      <c r="AB170" s="320">
        <v>0.38775510204081631</v>
      </c>
      <c r="AC170" s="321">
        <v>0.24489795918367346</v>
      </c>
      <c r="AD170" s="320">
        <v>0.20408163265306123</v>
      </c>
      <c r="AE170" s="320">
        <v>0.16326530612244897</v>
      </c>
      <c r="AF170" s="317">
        <v>2.1428571428571428</v>
      </c>
      <c r="AG170" s="347">
        <v>49</v>
      </c>
      <c r="AH170" s="348">
        <v>0.32653061224489793</v>
      </c>
      <c r="AI170" s="346">
        <v>49</v>
      </c>
      <c r="AJ170" s="320">
        <v>8.1632653061224483E-2</v>
      </c>
      <c r="AK170" s="324">
        <v>1601000</v>
      </c>
    </row>
    <row r="171" spans="1:37" x14ac:dyDescent="0.2">
      <c r="A171" s="313">
        <v>8</v>
      </c>
      <c r="B171" s="314" t="s">
        <v>151</v>
      </c>
      <c r="C171" s="315">
        <v>0.27272727272727271</v>
      </c>
      <c r="D171" s="316">
        <v>0.83636363636363631</v>
      </c>
      <c r="E171" s="316">
        <v>0.54545454545454541</v>
      </c>
      <c r="F171" s="316">
        <v>0.49090909090909091</v>
      </c>
      <c r="G171" s="353">
        <v>2.4636363636363634</v>
      </c>
      <c r="H171" s="318">
        <v>2</v>
      </c>
      <c r="I171" s="319">
        <v>55</v>
      </c>
      <c r="J171" s="316">
        <v>0.27272727272727271</v>
      </c>
      <c r="K171" s="316">
        <v>0.45454545454545453</v>
      </c>
      <c r="L171" s="316">
        <v>0.18181818181818182</v>
      </c>
      <c r="M171" s="316">
        <v>9.0909090909090912E-2</v>
      </c>
      <c r="N171" s="317">
        <v>2.0909090909090908</v>
      </c>
      <c r="O171" s="319">
        <v>55</v>
      </c>
      <c r="P171" s="320">
        <v>5.4545454545454543E-2</v>
      </c>
      <c r="Q171" s="321">
        <v>0.10909090909090909</v>
      </c>
      <c r="R171" s="320">
        <v>0.16363636363636364</v>
      </c>
      <c r="S171" s="320">
        <v>0.67272727272727273</v>
      </c>
      <c r="T171" s="317">
        <v>2.6545454545454543</v>
      </c>
      <c r="U171" s="319">
        <v>55</v>
      </c>
      <c r="V171" s="320">
        <v>0.12727272727272726</v>
      </c>
      <c r="W171" s="320">
        <v>0.32727272727272727</v>
      </c>
      <c r="X171" s="320">
        <v>0.30909090909090908</v>
      </c>
      <c r="Y171" s="320">
        <v>0.23636363636363636</v>
      </c>
      <c r="Z171" s="317">
        <v>2.6545454545454543</v>
      </c>
      <c r="AA171" s="319">
        <v>55</v>
      </c>
      <c r="AB171" s="320">
        <v>0.27272727272727271</v>
      </c>
      <c r="AC171" s="321">
        <v>0.23636363636363636</v>
      </c>
      <c r="AD171" s="320">
        <v>0.25454545454545452</v>
      </c>
      <c r="AE171" s="320">
        <v>0.23636363636363636</v>
      </c>
      <c r="AF171" s="317">
        <v>2.4545454545454541</v>
      </c>
      <c r="AG171" s="347">
        <v>55</v>
      </c>
      <c r="AH171" s="348">
        <v>0.52727272727272723</v>
      </c>
      <c r="AI171" s="346">
        <v>55</v>
      </c>
      <c r="AJ171" s="320">
        <v>0.10909090909090909</v>
      </c>
      <c r="AK171" s="324">
        <v>1601000</v>
      </c>
    </row>
    <row r="172" spans="1:37" x14ac:dyDescent="0.2">
      <c r="A172" s="313">
        <v>9</v>
      </c>
      <c r="B172" s="314" t="s">
        <v>151</v>
      </c>
      <c r="C172" s="315">
        <v>0.21621621621621623</v>
      </c>
      <c r="D172" s="316">
        <v>0.64864864864864868</v>
      </c>
      <c r="E172" s="316">
        <v>0.45945945945945948</v>
      </c>
      <c r="F172" s="316">
        <v>0.32432432432432434</v>
      </c>
      <c r="G172" s="353">
        <v>2.0878378378378377</v>
      </c>
      <c r="H172" s="318">
        <v>2</v>
      </c>
      <c r="I172" s="319">
        <v>37</v>
      </c>
      <c r="J172" s="316">
        <v>0.51351351351351349</v>
      </c>
      <c r="K172" s="316">
        <v>0.27027027027027029</v>
      </c>
      <c r="L172" s="316">
        <v>0.13513513513513514</v>
      </c>
      <c r="M172" s="316">
        <v>8.1081081081081086E-2</v>
      </c>
      <c r="N172" s="317">
        <v>1.7837837837837838</v>
      </c>
      <c r="O172" s="319">
        <v>37</v>
      </c>
      <c r="P172" s="320">
        <v>0.10810810810810811</v>
      </c>
      <c r="Q172" s="321">
        <v>0.24324324324324326</v>
      </c>
      <c r="R172" s="320">
        <v>0.29729729729729731</v>
      </c>
      <c r="S172" s="320">
        <v>0.35135135135135137</v>
      </c>
      <c r="T172" s="317">
        <v>2.2972972972972974</v>
      </c>
      <c r="U172" s="319">
        <v>37</v>
      </c>
      <c r="V172" s="320">
        <v>0.32432432432432434</v>
      </c>
      <c r="W172" s="320">
        <v>0.21621621621621623</v>
      </c>
      <c r="X172" s="320">
        <v>0.29729729729729731</v>
      </c>
      <c r="Y172" s="320">
        <v>0.16216216216216217</v>
      </c>
      <c r="Z172" s="317">
        <v>2.2972972972972974</v>
      </c>
      <c r="AA172" s="319">
        <v>37</v>
      </c>
      <c r="AB172" s="320">
        <v>0.48648648648648651</v>
      </c>
      <c r="AC172" s="321">
        <v>0.1891891891891892</v>
      </c>
      <c r="AD172" s="320">
        <v>0.1891891891891892</v>
      </c>
      <c r="AE172" s="320">
        <v>0.13513513513513514</v>
      </c>
      <c r="AF172" s="317">
        <v>1.972972972972973</v>
      </c>
      <c r="AG172" s="347">
        <v>37</v>
      </c>
      <c r="AH172" s="348">
        <v>0.48648648648648651</v>
      </c>
      <c r="AI172" s="346">
        <v>37</v>
      </c>
      <c r="AJ172" s="320">
        <v>0.13513513513513514</v>
      </c>
      <c r="AK172" s="324">
        <v>1601000</v>
      </c>
    </row>
    <row r="173" spans="1:37" x14ac:dyDescent="0.2">
      <c r="A173" s="313">
        <v>10</v>
      </c>
      <c r="B173" s="314" t="s">
        <v>151</v>
      </c>
      <c r="C173" s="315">
        <v>0.13461538461538461</v>
      </c>
      <c r="D173" s="316">
        <v>0.59615384615384615</v>
      </c>
      <c r="E173" s="316">
        <v>0.30769230769230771</v>
      </c>
      <c r="F173" s="316">
        <v>0.25</v>
      </c>
      <c r="G173" s="353">
        <v>1.7980769230769231</v>
      </c>
      <c r="H173" s="318">
        <v>2</v>
      </c>
      <c r="I173" s="319">
        <v>52</v>
      </c>
      <c r="J173" s="316">
        <v>0.73076923076923073</v>
      </c>
      <c r="K173" s="316">
        <v>0.13461538461538461</v>
      </c>
      <c r="L173" s="316">
        <v>7.6923076923076927E-2</v>
      </c>
      <c r="M173" s="316">
        <v>5.7692307692307696E-2</v>
      </c>
      <c r="N173" s="317">
        <v>1.4615384615384617</v>
      </c>
      <c r="O173" s="319">
        <v>52</v>
      </c>
      <c r="P173" s="320">
        <v>0.25</v>
      </c>
      <c r="Q173" s="321">
        <v>0.15384615384615385</v>
      </c>
      <c r="R173" s="320">
        <v>0.23076923076923078</v>
      </c>
      <c r="S173" s="320">
        <v>0.36538461538461536</v>
      </c>
      <c r="T173" s="317">
        <v>1.903846153846154</v>
      </c>
      <c r="U173" s="319">
        <v>52</v>
      </c>
      <c r="V173" s="320">
        <v>0.48076923076923078</v>
      </c>
      <c r="W173" s="320">
        <v>0.21153846153846154</v>
      </c>
      <c r="X173" s="320">
        <v>0.23076923076923078</v>
      </c>
      <c r="Y173" s="320">
        <v>7.6923076923076927E-2</v>
      </c>
      <c r="Z173" s="317">
        <v>1.903846153846154</v>
      </c>
      <c r="AA173" s="319">
        <v>52</v>
      </c>
      <c r="AB173" s="320">
        <v>0.48076923076923078</v>
      </c>
      <c r="AC173" s="321">
        <v>0.26923076923076922</v>
      </c>
      <c r="AD173" s="320">
        <v>9.6153846153846159E-2</v>
      </c>
      <c r="AE173" s="320">
        <v>0.15384615384615385</v>
      </c>
      <c r="AF173" s="317">
        <v>1.9230769230769231</v>
      </c>
      <c r="AG173" s="347">
        <v>52</v>
      </c>
      <c r="AH173" s="348">
        <v>0.38461538461538464</v>
      </c>
      <c r="AI173" s="346">
        <v>52</v>
      </c>
      <c r="AJ173" s="320">
        <v>9.6153846153846159E-2</v>
      </c>
      <c r="AK173" s="324">
        <v>1601000</v>
      </c>
    </row>
    <row r="174" spans="1:37" x14ac:dyDescent="0.2">
      <c r="A174" s="303" t="s">
        <v>355</v>
      </c>
      <c r="B174" s="304" t="s">
        <v>151</v>
      </c>
      <c r="C174" s="305">
        <v>0.32266666666666666</v>
      </c>
      <c r="D174" s="306">
        <v>0.69599999999999995</v>
      </c>
      <c r="E174" s="306">
        <v>0.39466666666666661</v>
      </c>
      <c r="F174" s="306">
        <v>0.38666666666666666</v>
      </c>
      <c r="G174" s="356">
        <v>2.3773333333333335</v>
      </c>
      <c r="H174" s="308">
        <v>2</v>
      </c>
      <c r="I174" s="309">
        <v>375</v>
      </c>
      <c r="J174" s="306">
        <v>0.29066666666666668</v>
      </c>
      <c r="K174" s="306">
        <v>0.38666666666666666</v>
      </c>
      <c r="L174" s="306">
        <v>0.25333333333333335</v>
      </c>
      <c r="M174" s="306">
        <v>6.933333333333333E-2</v>
      </c>
      <c r="N174" s="307">
        <v>2.1013333333333333</v>
      </c>
      <c r="O174" s="309">
        <v>375</v>
      </c>
      <c r="P174" s="310">
        <v>0.10933333333333334</v>
      </c>
      <c r="Q174" s="311">
        <v>0.19466666666666665</v>
      </c>
      <c r="R174" s="310">
        <v>0.27733333333333332</v>
      </c>
      <c r="S174" s="310">
        <v>0.41866666666666669</v>
      </c>
      <c r="T174" s="307">
        <v>3.0053333333333336</v>
      </c>
      <c r="U174" s="309">
        <v>375</v>
      </c>
      <c r="V174" s="310">
        <v>0.31466666666666665</v>
      </c>
      <c r="W174" s="310">
        <v>0.29066666666666668</v>
      </c>
      <c r="X174" s="310">
        <v>0.25066666666666665</v>
      </c>
      <c r="Y174" s="310">
        <v>0.14399999999999999</v>
      </c>
      <c r="Z174" s="307">
        <v>2.2240000000000002</v>
      </c>
      <c r="AA174" s="309">
        <v>375</v>
      </c>
      <c r="AB174" s="310">
        <v>0.35466666666666669</v>
      </c>
      <c r="AC174" s="311">
        <v>0.25866666666666666</v>
      </c>
      <c r="AD174" s="310">
        <v>0.24</v>
      </c>
      <c r="AE174" s="310">
        <v>0.14666666666666667</v>
      </c>
      <c r="AF174" s="307">
        <v>2.1786666666666665</v>
      </c>
      <c r="AG174" s="362">
        <v>375</v>
      </c>
      <c r="AH174" s="363">
        <v>0.39466666666666667</v>
      </c>
      <c r="AI174" s="364">
        <v>375</v>
      </c>
      <c r="AJ174" s="310">
        <v>9.3333333333333338E-2</v>
      </c>
      <c r="AK174" s="312">
        <v>1601000</v>
      </c>
    </row>
    <row r="175" spans="1:37" x14ac:dyDescent="0.2">
      <c r="A175" s="313">
        <v>3</v>
      </c>
      <c r="B175" s="314" t="s">
        <v>287</v>
      </c>
      <c r="C175" s="315">
        <v>0.70270270270270274</v>
      </c>
      <c r="D175" s="316">
        <v>0.81081081081081086</v>
      </c>
      <c r="E175" s="316">
        <v>0.21621621621621623</v>
      </c>
      <c r="F175" s="316">
        <v>0.40540540540540543</v>
      </c>
      <c r="G175" s="353">
        <v>2.1013513513513518</v>
      </c>
      <c r="H175" s="318">
        <v>4</v>
      </c>
      <c r="I175" s="319">
        <v>37</v>
      </c>
      <c r="J175" s="316">
        <v>0.16216216216216217</v>
      </c>
      <c r="K175" s="316">
        <v>0.13513513513513514</v>
      </c>
      <c r="L175" s="316">
        <v>0.59459459459459463</v>
      </c>
      <c r="M175" s="316">
        <v>0.10810810810810811</v>
      </c>
      <c r="N175" s="317">
        <v>2.6486486486486487</v>
      </c>
      <c r="O175" s="319">
        <v>37</v>
      </c>
      <c r="P175" s="320">
        <v>2.7027027027027029E-2</v>
      </c>
      <c r="Q175" s="321">
        <v>0.16216216216216217</v>
      </c>
      <c r="R175" s="320">
        <v>0.32432432432432434</v>
      </c>
      <c r="S175" s="320">
        <v>0.48648648648648651</v>
      </c>
      <c r="T175" s="317">
        <v>1.7027027027027026</v>
      </c>
      <c r="U175" s="319">
        <v>37</v>
      </c>
      <c r="V175" s="320">
        <v>0.56756756756756754</v>
      </c>
      <c r="W175" s="320">
        <v>0.21621621621621623</v>
      </c>
      <c r="X175" s="320">
        <v>0.16216216216216217</v>
      </c>
      <c r="Y175" s="320">
        <v>5.4054054054054057E-2</v>
      </c>
      <c r="Z175" s="317">
        <v>1.7027027027027026</v>
      </c>
      <c r="AA175" s="319">
        <v>37</v>
      </c>
      <c r="AB175" s="320">
        <v>0.29729729729729731</v>
      </c>
      <c r="AC175" s="321">
        <v>0.29729729729729731</v>
      </c>
      <c r="AD175" s="320">
        <v>0.16216216216216217</v>
      </c>
      <c r="AE175" s="320">
        <v>0.24324324324324326</v>
      </c>
      <c r="AF175" s="317">
        <v>2.3513513513513518</v>
      </c>
      <c r="AG175" s="347">
        <v>37</v>
      </c>
      <c r="AH175" s="348">
        <v>0.27027027027027029</v>
      </c>
      <c r="AI175" s="346">
        <v>37</v>
      </c>
      <c r="AJ175" s="320">
        <v>0.16216216216216217</v>
      </c>
      <c r="AK175" s="324">
        <v>5201000</v>
      </c>
    </row>
    <row r="176" spans="1:37" x14ac:dyDescent="0.2">
      <c r="A176" s="313">
        <v>4</v>
      </c>
      <c r="B176" s="314" t="s">
        <v>287</v>
      </c>
      <c r="C176" s="315">
        <v>0.31428571428571428</v>
      </c>
      <c r="D176" s="316">
        <v>0.5714285714285714</v>
      </c>
      <c r="E176" s="316">
        <v>0.25714285714285712</v>
      </c>
      <c r="F176" s="316">
        <v>0.2857142857142857</v>
      </c>
      <c r="G176" s="353">
        <v>1.9214285714285715</v>
      </c>
      <c r="H176" s="318">
        <v>4</v>
      </c>
      <c r="I176" s="319">
        <v>35</v>
      </c>
      <c r="J176" s="316">
        <v>8.5714285714285715E-2</v>
      </c>
      <c r="K176" s="316">
        <v>0.6</v>
      </c>
      <c r="L176" s="316">
        <v>0.22857142857142856</v>
      </c>
      <c r="M176" s="316">
        <v>8.5714285714285715E-2</v>
      </c>
      <c r="N176" s="317">
        <v>2.3142857142857141</v>
      </c>
      <c r="O176" s="319">
        <v>35</v>
      </c>
      <c r="P176" s="320">
        <v>5.7142857142857141E-2</v>
      </c>
      <c r="Q176" s="321">
        <v>0.37142857142857144</v>
      </c>
      <c r="R176" s="320">
        <v>0.37142857142857144</v>
      </c>
      <c r="S176" s="320">
        <v>0.2</v>
      </c>
      <c r="T176" s="317">
        <v>1.7142857142857144</v>
      </c>
      <c r="U176" s="319">
        <v>35</v>
      </c>
      <c r="V176" s="320">
        <v>0.5714285714285714</v>
      </c>
      <c r="W176" s="320">
        <v>0.17142857142857143</v>
      </c>
      <c r="X176" s="320">
        <v>0.22857142857142856</v>
      </c>
      <c r="Y176" s="320">
        <v>2.8571428571428571E-2</v>
      </c>
      <c r="Z176" s="317">
        <v>1.7142857142857144</v>
      </c>
      <c r="AA176" s="319">
        <v>35</v>
      </c>
      <c r="AB176" s="320">
        <v>0.4</v>
      </c>
      <c r="AC176" s="321">
        <v>0.31428571428571428</v>
      </c>
      <c r="AD176" s="320">
        <v>0.22857142857142856</v>
      </c>
      <c r="AE176" s="320">
        <v>5.7142857142857141E-2</v>
      </c>
      <c r="AF176" s="317">
        <v>1.9428571428571428</v>
      </c>
      <c r="AG176" s="347">
        <v>35</v>
      </c>
      <c r="AH176" s="348">
        <v>0.17142857142857143</v>
      </c>
      <c r="AI176" s="346">
        <v>35</v>
      </c>
      <c r="AJ176" s="320">
        <v>8.5714285714285715E-2</v>
      </c>
      <c r="AK176" s="324">
        <v>5201000</v>
      </c>
    </row>
    <row r="177" spans="1:37" x14ac:dyDescent="0.2">
      <c r="A177" s="313">
        <v>5</v>
      </c>
      <c r="B177" s="314" t="s">
        <v>287</v>
      </c>
      <c r="C177" s="315">
        <v>0.46875</v>
      </c>
      <c r="D177" s="316">
        <v>0.90625</v>
      </c>
      <c r="E177" s="316">
        <v>0.4375</v>
      </c>
      <c r="F177" s="316">
        <v>0.5</v>
      </c>
      <c r="G177" s="353">
        <v>2.359375</v>
      </c>
      <c r="H177" s="318">
        <v>4</v>
      </c>
      <c r="I177" s="319">
        <v>32</v>
      </c>
      <c r="J177" s="316">
        <v>0.125</v>
      </c>
      <c r="K177" s="316">
        <v>0.40625</v>
      </c>
      <c r="L177" s="316">
        <v>0.3125</v>
      </c>
      <c r="M177" s="316">
        <v>0.15625</v>
      </c>
      <c r="N177" s="317">
        <v>2.5</v>
      </c>
      <c r="O177" s="319">
        <v>32</v>
      </c>
      <c r="P177" s="320">
        <v>3.125E-2</v>
      </c>
      <c r="Q177" s="321">
        <v>6.25E-2</v>
      </c>
      <c r="R177" s="320">
        <v>0.46875</v>
      </c>
      <c r="S177" s="320">
        <v>0.4375</v>
      </c>
      <c r="T177" s="317">
        <v>2.25</v>
      </c>
      <c r="U177" s="319">
        <v>32</v>
      </c>
      <c r="V177" s="320">
        <v>0.375</v>
      </c>
      <c r="W177" s="320">
        <v>0.1875</v>
      </c>
      <c r="X177" s="320">
        <v>0.25</v>
      </c>
      <c r="Y177" s="320">
        <v>0.1875</v>
      </c>
      <c r="Z177" s="317">
        <v>2.25</v>
      </c>
      <c r="AA177" s="319">
        <v>32</v>
      </c>
      <c r="AB177" s="320">
        <v>0.25</v>
      </c>
      <c r="AC177" s="321">
        <v>0.25</v>
      </c>
      <c r="AD177" s="320">
        <v>0.3125</v>
      </c>
      <c r="AE177" s="320">
        <v>0.1875</v>
      </c>
      <c r="AF177" s="317">
        <v>2.4375</v>
      </c>
      <c r="AG177" s="347">
        <v>32</v>
      </c>
      <c r="AH177" s="348">
        <v>0.34375</v>
      </c>
      <c r="AI177" s="346">
        <v>32</v>
      </c>
      <c r="AJ177" s="320">
        <v>0.21875</v>
      </c>
      <c r="AK177" s="324">
        <v>5201000</v>
      </c>
    </row>
    <row r="178" spans="1:37" x14ac:dyDescent="0.2">
      <c r="A178" s="313">
        <v>6</v>
      </c>
      <c r="B178" s="314" t="s">
        <v>287</v>
      </c>
      <c r="C178" s="315">
        <v>0.3611111111111111</v>
      </c>
      <c r="D178" s="316">
        <v>0.77777777777777779</v>
      </c>
      <c r="E178" s="316">
        <v>0.27777777777777779</v>
      </c>
      <c r="F178" s="316">
        <v>0.27777777777777779</v>
      </c>
      <c r="G178" s="353">
        <v>2</v>
      </c>
      <c r="H178" s="318">
        <v>4</v>
      </c>
      <c r="I178" s="319">
        <v>36</v>
      </c>
      <c r="J178" s="316">
        <v>8.3333333333333329E-2</v>
      </c>
      <c r="K178" s="316">
        <v>0.55555555555555558</v>
      </c>
      <c r="L178" s="316">
        <v>0.30555555555555558</v>
      </c>
      <c r="M178" s="316">
        <v>5.5555555555555552E-2</v>
      </c>
      <c r="N178" s="317">
        <v>2.3333333333333335</v>
      </c>
      <c r="O178" s="319">
        <v>36</v>
      </c>
      <c r="P178" s="320">
        <v>0</v>
      </c>
      <c r="Q178" s="321">
        <v>0.22222222222222221</v>
      </c>
      <c r="R178" s="320">
        <v>0.3611111111111111</v>
      </c>
      <c r="S178" s="320">
        <v>0.41666666666666669</v>
      </c>
      <c r="T178" s="317">
        <v>1.8333333333333335</v>
      </c>
      <c r="U178" s="319">
        <v>36</v>
      </c>
      <c r="V178" s="320">
        <v>0.5</v>
      </c>
      <c r="W178" s="320">
        <v>0.22222222222222221</v>
      </c>
      <c r="X178" s="320">
        <v>0.22222222222222221</v>
      </c>
      <c r="Y178" s="320">
        <v>5.5555555555555552E-2</v>
      </c>
      <c r="Z178" s="317">
        <v>1.8333333333333335</v>
      </c>
      <c r="AA178" s="319">
        <v>36</v>
      </c>
      <c r="AB178" s="320">
        <v>0.33333333333333331</v>
      </c>
      <c r="AC178" s="321">
        <v>0.3888888888888889</v>
      </c>
      <c r="AD178" s="320">
        <v>0.22222222222222221</v>
      </c>
      <c r="AE178" s="320">
        <v>5.5555555555555552E-2</v>
      </c>
      <c r="AF178" s="317">
        <v>2</v>
      </c>
      <c r="AG178" s="347">
        <v>36</v>
      </c>
      <c r="AH178" s="348">
        <v>0.3611111111111111</v>
      </c>
      <c r="AI178" s="346">
        <v>36</v>
      </c>
      <c r="AJ178" s="320">
        <v>5.5555555555555552E-2</v>
      </c>
      <c r="AK178" s="324">
        <v>5201000</v>
      </c>
    </row>
    <row r="179" spans="1:37" x14ac:dyDescent="0.2">
      <c r="A179" s="313">
        <v>7</v>
      </c>
      <c r="B179" s="314" t="s">
        <v>287</v>
      </c>
      <c r="C179" s="315">
        <v>0.27777777777777779</v>
      </c>
      <c r="D179" s="316">
        <v>0.77777777777777779</v>
      </c>
      <c r="E179" s="316">
        <v>0.3888888888888889</v>
      </c>
      <c r="F179" s="316">
        <v>0.27777777777777779</v>
      </c>
      <c r="G179" s="353">
        <v>2.0486111111111107</v>
      </c>
      <c r="H179" s="318">
        <v>4</v>
      </c>
      <c r="I179" s="319">
        <v>36</v>
      </c>
      <c r="J179" s="316">
        <v>0.19444444444444445</v>
      </c>
      <c r="K179" s="316">
        <v>0.52777777777777779</v>
      </c>
      <c r="L179" s="316">
        <v>0.22222222222222221</v>
      </c>
      <c r="M179" s="316">
        <v>5.5555555555555552E-2</v>
      </c>
      <c r="N179" s="317">
        <v>2.1388888888888888</v>
      </c>
      <c r="O179" s="319">
        <v>36</v>
      </c>
      <c r="P179" s="320">
        <v>2.7777777777777776E-2</v>
      </c>
      <c r="Q179" s="321">
        <v>0.19444444444444445</v>
      </c>
      <c r="R179" s="320">
        <v>0.33333333333333331</v>
      </c>
      <c r="S179" s="320">
        <v>0.44444444444444442</v>
      </c>
      <c r="T179" s="317">
        <v>2.083333333333333</v>
      </c>
      <c r="U179" s="319">
        <v>36</v>
      </c>
      <c r="V179" s="320">
        <v>0.33333333333333331</v>
      </c>
      <c r="W179" s="320">
        <v>0.27777777777777779</v>
      </c>
      <c r="X179" s="320">
        <v>0.3611111111111111</v>
      </c>
      <c r="Y179" s="320">
        <v>2.7777777777777776E-2</v>
      </c>
      <c r="Z179" s="317">
        <v>2.083333333333333</v>
      </c>
      <c r="AA179" s="319">
        <v>36</v>
      </c>
      <c r="AB179" s="320">
        <v>0.47222222222222221</v>
      </c>
      <c r="AC179" s="321">
        <v>0.25</v>
      </c>
      <c r="AD179" s="320">
        <v>0.19444444444444445</v>
      </c>
      <c r="AE179" s="320">
        <v>8.3333333333333329E-2</v>
      </c>
      <c r="AF179" s="317">
        <v>1.8888888888888888</v>
      </c>
      <c r="AG179" s="347">
        <v>36</v>
      </c>
      <c r="AH179" s="348">
        <v>0.44444444444444442</v>
      </c>
      <c r="AI179" s="346">
        <v>36</v>
      </c>
      <c r="AJ179" s="320">
        <v>2.7777777777777776E-2</v>
      </c>
      <c r="AK179" s="324">
        <v>5201000</v>
      </c>
    </row>
    <row r="180" spans="1:37" x14ac:dyDescent="0.2">
      <c r="A180" s="313">
        <v>8</v>
      </c>
      <c r="B180" s="314" t="s">
        <v>287</v>
      </c>
      <c r="C180" s="315">
        <v>0.33333333333333331</v>
      </c>
      <c r="D180" s="316">
        <v>0.58974358974358976</v>
      </c>
      <c r="E180" s="316">
        <v>0.33333333333333331</v>
      </c>
      <c r="F180" s="316">
        <v>0.20512820512820512</v>
      </c>
      <c r="G180" s="353">
        <v>1.9102564102564101</v>
      </c>
      <c r="H180" s="318">
        <v>4</v>
      </c>
      <c r="I180" s="319">
        <v>39</v>
      </c>
      <c r="J180" s="316">
        <v>0.38461538461538464</v>
      </c>
      <c r="K180" s="316">
        <v>0.28205128205128205</v>
      </c>
      <c r="L180" s="316">
        <v>0.20512820512820512</v>
      </c>
      <c r="M180" s="316">
        <v>0.12820512820512819</v>
      </c>
      <c r="N180" s="317">
        <v>2.0769230769230766</v>
      </c>
      <c r="O180" s="319">
        <v>39</v>
      </c>
      <c r="P180" s="320">
        <v>0.17948717948717949</v>
      </c>
      <c r="Q180" s="321">
        <v>0.23076923076923078</v>
      </c>
      <c r="R180" s="320">
        <v>0.28205128205128205</v>
      </c>
      <c r="S180" s="320">
        <v>0.30769230769230771</v>
      </c>
      <c r="T180" s="317">
        <v>1.9999999999999998</v>
      </c>
      <c r="U180" s="319">
        <v>39</v>
      </c>
      <c r="V180" s="320">
        <v>0.41025641025641024</v>
      </c>
      <c r="W180" s="320">
        <v>0.25641025641025639</v>
      </c>
      <c r="X180" s="320">
        <v>0.25641025641025639</v>
      </c>
      <c r="Y180" s="320">
        <v>7.6923076923076927E-2</v>
      </c>
      <c r="Z180" s="317">
        <v>1.9999999999999998</v>
      </c>
      <c r="AA180" s="319">
        <v>39</v>
      </c>
      <c r="AB180" s="320">
        <v>0.71794871794871795</v>
      </c>
      <c r="AC180" s="321">
        <v>7.6923076923076927E-2</v>
      </c>
      <c r="AD180" s="320">
        <v>0.12820512820512819</v>
      </c>
      <c r="AE180" s="320">
        <v>7.6923076923076927E-2</v>
      </c>
      <c r="AF180" s="317">
        <v>1.5641025641025641</v>
      </c>
      <c r="AG180" s="347">
        <v>39</v>
      </c>
      <c r="AH180" s="348">
        <v>0.30769230769230771</v>
      </c>
      <c r="AI180" s="346">
        <v>39</v>
      </c>
      <c r="AJ180" s="320">
        <v>5.128205128205128E-2</v>
      </c>
      <c r="AK180" s="324">
        <v>5201000</v>
      </c>
    </row>
    <row r="181" spans="1:37" x14ac:dyDescent="0.2">
      <c r="A181" s="313">
        <v>9</v>
      </c>
      <c r="B181" s="314" t="s">
        <v>287</v>
      </c>
      <c r="C181" s="315">
        <v>8.5714285714285715E-2</v>
      </c>
      <c r="D181" s="316">
        <v>0.48571428571428571</v>
      </c>
      <c r="E181" s="316">
        <v>0.37142857142857144</v>
      </c>
      <c r="F181" s="316">
        <v>8.5714285714285715E-2</v>
      </c>
      <c r="G181" s="353">
        <v>1.7928571428571427</v>
      </c>
      <c r="H181" s="318">
        <v>4</v>
      </c>
      <c r="I181" s="319">
        <v>35</v>
      </c>
      <c r="J181" s="316">
        <v>0.51428571428571423</v>
      </c>
      <c r="K181" s="316">
        <v>0.4</v>
      </c>
      <c r="L181" s="316">
        <v>5.7142857142857141E-2</v>
      </c>
      <c r="M181" s="316">
        <v>2.8571428571428571E-2</v>
      </c>
      <c r="N181" s="317">
        <v>1.6</v>
      </c>
      <c r="O181" s="319">
        <v>35</v>
      </c>
      <c r="P181" s="320">
        <v>0.17142857142857143</v>
      </c>
      <c r="Q181" s="321">
        <v>0.34285714285714286</v>
      </c>
      <c r="R181" s="320">
        <v>0.17142857142857143</v>
      </c>
      <c r="S181" s="320">
        <v>0.31428571428571428</v>
      </c>
      <c r="T181" s="317">
        <v>2.0285714285714285</v>
      </c>
      <c r="U181" s="319">
        <v>35</v>
      </c>
      <c r="V181" s="320">
        <v>0.45714285714285713</v>
      </c>
      <c r="W181" s="320">
        <v>0.17142857142857143</v>
      </c>
      <c r="X181" s="320">
        <v>0.25714285714285712</v>
      </c>
      <c r="Y181" s="320">
        <v>0.11428571428571428</v>
      </c>
      <c r="Z181" s="317">
        <v>2.0285714285714285</v>
      </c>
      <c r="AA181" s="319">
        <v>35</v>
      </c>
      <c r="AB181" s="320">
        <v>0.62857142857142856</v>
      </c>
      <c r="AC181" s="321">
        <v>0.2857142857142857</v>
      </c>
      <c r="AD181" s="320">
        <v>2.8571428571428571E-2</v>
      </c>
      <c r="AE181" s="320">
        <v>5.7142857142857141E-2</v>
      </c>
      <c r="AF181" s="317">
        <v>1.5142857142857142</v>
      </c>
      <c r="AG181" s="347">
        <v>35</v>
      </c>
      <c r="AH181" s="348">
        <v>0.37142857142857144</v>
      </c>
      <c r="AI181" s="346">
        <v>35</v>
      </c>
      <c r="AJ181" s="320">
        <v>2.8571428571428571E-2</v>
      </c>
      <c r="AK181" s="324">
        <v>5201000</v>
      </c>
    </row>
    <row r="182" spans="1:37" x14ac:dyDescent="0.2">
      <c r="A182" s="313">
        <v>10</v>
      </c>
      <c r="B182" s="314" t="s">
        <v>287</v>
      </c>
      <c r="C182" s="315">
        <v>0.125</v>
      </c>
      <c r="D182" s="316">
        <v>0.45</v>
      </c>
      <c r="E182" s="316">
        <v>0.27500000000000002</v>
      </c>
      <c r="F182" s="316">
        <v>0.17499999999999999</v>
      </c>
      <c r="G182" s="353">
        <v>1.7</v>
      </c>
      <c r="H182" s="318">
        <v>4</v>
      </c>
      <c r="I182" s="319">
        <v>40</v>
      </c>
      <c r="J182" s="316">
        <v>0.57499999999999996</v>
      </c>
      <c r="K182" s="316">
        <v>0.3</v>
      </c>
      <c r="L182" s="316">
        <v>0.1</v>
      </c>
      <c r="M182" s="316">
        <v>2.5000000000000001E-2</v>
      </c>
      <c r="N182" s="317">
        <v>1.575</v>
      </c>
      <c r="O182" s="319">
        <v>40</v>
      </c>
      <c r="P182" s="320">
        <v>0.32500000000000001</v>
      </c>
      <c r="Q182" s="321">
        <v>0.22500000000000001</v>
      </c>
      <c r="R182" s="320">
        <v>0.27500000000000002</v>
      </c>
      <c r="S182" s="320">
        <v>0.17499999999999999</v>
      </c>
      <c r="T182" s="317">
        <v>1.8</v>
      </c>
      <c r="U182" s="319">
        <v>40</v>
      </c>
      <c r="V182" s="320">
        <v>0.47499999999999998</v>
      </c>
      <c r="W182" s="320">
        <v>0.25</v>
      </c>
      <c r="X182" s="320">
        <v>0.27500000000000002</v>
      </c>
      <c r="Y182" s="320">
        <v>0</v>
      </c>
      <c r="Z182" s="317">
        <v>1.8</v>
      </c>
      <c r="AA182" s="319">
        <v>40</v>
      </c>
      <c r="AB182" s="320">
        <v>0.55000000000000004</v>
      </c>
      <c r="AC182" s="321">
        <v>0.27500000000000002</v>
      </c>
      <c r="AD182" s="320">
        <v>0.17499999999999999</v>
      </c>
      <c r="AE182" s="320">
        <v>0</v>
      </c>
      <c r="AF182" s="317">
        <v>1.625</v>
      </c>
      <c r="AG182" s="347">
        <v>40</v>
      </c>
      <c r="AH182" s="348">
        <v>0.27500000000000002</v>
      </c>
      <c r="AI182" s="346">
        <v>40</v>
      </c>
      <c r="AJ182" s="320">
        <v>2.5000000000000001E-2</v>
      </c>
      <c r="AK182" s="324">
        <v>5201000</v>
      </c>
    </row>
    <row r="183" spans="1:37" x14ac:dyDescent="0.2">
      <c r="A183" s="303" t="s">
        <v>355</v>
      </c>
      <c r="B183" s="304" t="s">
        <v>287</v>
      </c>
      <c r="C183" s="305">
        <v>0.33103448275862069</v>
      </c>
      <c r="D183" s="306">
        <v>0.66551724137931034</v>
      </c>
      <c r="E183" s="306">
        <v>0.31724137931034485</v>
      </c>
      <c r="F183" s="306">
        <v>0.27241379310344827</v>
      </c>
      <c r="G183" s="356">
        <v>2.2163793103448279</v>
      </c>
      <c r="H183" s="308">
        <v>4</v>
      </c>
      <c r="I183" s="309">
        <v>290</v>
      </c>
      <c r="J183" s="306">
        <v>0.27241379310344827</v>
      </c>
      <c r="K183" s="306">
        <v>0.39655172413793105</v>
      </c>
      <c r="L183" s="306">
        <v>0.25172413793103449</v>
      </c>
      <c r="M183" s="306">
        <v>7.9310344827586213E-2</v>
      </c>
      <c r="N183" s="307">
        <v>2.1379310344827589</v>
      </c>
      <c r="O183" s="309">
        <v>290</v>
      </c>
      <c r="P183" s="310">
        <v>0.10689655172413794</v>
      </c>
      <c r="Q183" s="311">
        <v>0.22758620689655173</v>
      </c>
      <c r="R183" s="310">
        <v>0.32068965517241377</v>
      </c>
      <c r="S183" s="310">
        <v>0.34482758620689657</v>
      </c>
      <c r="T183" s="307">
        <v>2.9034482758620692</v>
      </c>
      <c r="U183" s="309">
        <v>290</v>
      </c>
      <c r="V183" s="310">
        <v>0.46206896551724136</v>
      </c>
      <c r="W183" s="310">
        <v>0.22068965517241379</v>
      </c>
      <c r="X183" s="310">
        <v>0.25172413793103449</v>
      </c>
      <c r="Y183" s="310">
        <v>6.5517241379310351E-2</v>
      </c>
      <c r="Z183" s="307">
        <v>1.920689655172414</v>
      </c>
      <c r="AA183" s="309">
        <v>290</v>
      </c>
      <c r="AB183" s="310">
        <v>0.46206896551724136</v>
      </c>
      <c r="AC183" s="311">
        <v>0.26551724137931032</v>
      </c>
      <c r="AD183" s="310">
        <v>0.1793103448275862</v>
      </c>
      <c r="AE183" s="310">
        <v>9.3103448275862075E-2</v>
      </c>
      <c r="AF183" s="307">
        <v>1.903448275862069</v>
      </c>
      <c r="AG183" s="362">
        <v>290</v>
      </c>
      <c r="AH183" s="363">
        <v>0.31724137931034485</v>
      </c>
      <c r="AI183" s="364">
        <v>290</v>
      </c>
      <c r="AJ183" s="310">
        <v>7.9310344827586213E-2</v>
      </c>
      <c r="AK183" s="312">
        <v>5201000</v>
      </c>
    </row>
    <row r="184" spans="1:37" x14ac:dyDescent="0.2">
      <c r="A184" s="313">
        <v>3</v>
      </c>
      <c r="B184" s="314" t="s">
        <v>202</v>
      </c>
      <c r="C184" s="315">
        <v>0.59558823529411764</v>
      </c>
      <c r="D184" s="316">
        <v>0.76102941176470584</v>
      </c>
      <c r="E184" s="316">
        <v>0.36764705882352944</v>
      </c>
      <c r="F184" s="316">
        <v>0.35661764705882354</v>
      </c>
      <c r="G184" s="353">
        <v>2.2711397058823528</v>
      </c>
      <c r="H184" s="318">
        <v>2</v>
      </c>
      <c r="I184" s="319">
        <v>272</v>
      </c>
      <c r="J184" s="316">
        <v>9.5588235294117641E-2</v>
      </c>
      <c r="K184" s="316">
        <v>0.30882352941176472</v>
      </c>
      <c r="L184" s="316">
        <v>0.375</v>
      </c>
      <c r="M184" s="316">
        <v>0.22058823529411764</v>
      </c>
      <c r="N184" s="317">
        <v>2.7205882352941178</v>
      </c>
      <c r="O184" s="319">
        <v>272</v>
      </c>
      <c r="P184" s="320">
        <v>5.514705882352941E-2</v>
      </c>
      <c r="Q184" s="321">
        <v>0.18382352941176472</v>
      </c>
      <c r="R184" s="320">
        <v>0.26470588235294118</v>
      </c>
      <c r="S184" s="320">
        <v>0.49632352941176472</v>
      </c>
      <c r="T184" s="317">
        <v>2.1360294117647056</v>
      </c>
      <c r="U184" s="319">
        <v>272</v>
      </c>
      <c r="V184" s="320">
        <v>0.3860294117647059</v>
      </c>
      <c r="W184" s="320">
        <v>0.24632352941176472</v>
      </c>
      <c r="X184" s="320">
        <v>0.21323529411764705</v>
      </c>
      <c r="Y184" s="320">
        <v>0.15441176470588236</v>
      </c>
      <c r="Z184" s="317">
        <v>2.1360294117647056</v>
      </c>
      <c r="AA184" s="319">
        <v>272</v>
      </c>
      <c r="AB184" s="320">
        <v>0.46691176470588236</v>
      </c>
      <c r="AC184" s="321">
        <v>0.17647058823529413</v>
      </c>
      <c r="AD184" s="320">
        <v>0.15441176470588236</v>
      </c>
      <c r="AE184" s="320">
        <v>0.20220588235294118</v>
      </c>
      <c r="AF184" s="317">
        <v>2.0919117647058822</v>
      </c>
      <c r="AG184" s="347">
        <v>272</v>
      </c>
      <c r="AH184" s="348">
        <v>0.43014705882352944</v>
      </c>
      <c r="AI184" s="346">
        <v>272</v>
      </c>
      <c r="AJ184" s="320">
        <v>0.17279411764705882</v>
      </c>
      <c r="AK184" s="324">
        <v>7302000</v>
      </c>
    </row>
    <row r="185" spans="1:37" x14ac:dyDescent="0.2">
      <c r="A185" s="313">
        <v>4</v>
      </c>
      <c r="B185" s="314" t="s">
        <v>202</v>
      </c>
      <c r="C185" s="315">
        <v>0.52692307692307694</v>
      </c>
      <c r="D185" s="316">
        <v>0.77692307692307694</v>
      </c>
      <c r="E185" s="316">
        <v>0.41153846153846152</v>
      </c>
      <c r="F185" s="316">
        <v>0.37307692307692308</v>
      </c>
      <c r="G185" s="353">
        <v>2.3048076923076923</v>
      </c>
      <c r="H185" s="318">
        <v>2</v>
      </c>
      <c r="I185" s="319">
        <v>260</v>
      </c>
      <c r="J185" s="316">
        <v>8.8461538461538466E-2</v>
      </c>
      <c r="K185" s="316">
        <v>0.38461538461538464</v>
      </c>
      <c r="L185" s="316">
        <v>0.37307692307692308</v>
      </c>
      <c r="M185" s="316">
        <v>0.15384615384615385</v>
      </c>
      <c r="N185" s="317">
        <v>2.5923076923076924</v>
      </c>
      <c r="O185" s="319">
        <v>260</v>
      </c>
      <c r="P185" s="320">
        <v>6.1538461538461542E-2</v>
      </c>
      <c r="Q185" s="321">
        <v>0.16153846153846155</v>
      </c>
      <c r="R185" s="320">
        <v>0.35</v>
      </c>
      <c r="S185" s="320">
        <v>0.42692307692307691</v>
      </c>
      <c r="T185" s="317">
        <v>2.2384615384615385</v>
      </c>
      <c r="U185" s="319">
        <v>260</v>
      </c>
      <c r="V185" s="320">
        <v>0.31538461538461537</v>
      </c>
      <c r="W185" s="320">
        <v>0.27307692307692305</v>
      </c>
      <c r="X185" s="320">
        <v>0.26923076923076922</v>
      </c>
      <c r="Y185" s="320">
        <v>0.1423076923076923</v>
      </c>
      <c r="Z185" s="317">
        <v>2.2384615384615385</v>
      </c>
      <c r="AA185" s="319">
        <v>260</v>
      </c>
      <c r="AB185" s="320">
        <v>0.36923076923076925</v>
      </c>
      <c r="AC185" s="321">
        <v>0.25769230769230766</v>
      </c>
      <c r="AD185" s="320">
        <v>0.22692307692307692</v>
      </c>
      <c r="AE185" s="320">
        <v>0.14615384615384616</v>
      </c>
      <c r="AF185" s="317">
        <v>2.15</v>
      </c>
      <c r="AG185" s="347">
        <v>260</v>
      </c>
      <c r="AH185" s="348">
        <v>0.41153846153846152</v>
      </c>
      <c r="AI185" s="346">
        <v>260</v>
      </c>
      <c r="AJ185" s="320">
        <v>0.19615384615384615</v>
      </c>
      <c r="AK185" s="324">
        <v>7302000</v>
      </c>
    </row>
    <row r="186" spans="1:37" x14ac:dyDescent="0.2">
      <c r="A186" s="313">
        <v>5</v>
      </c>
      <c r="B186" s="314" t="s">
        <v>202</v>
      </c>
      <c r="C186" s="315">
        <v>0.47426470588235292</v>
      </c>
      <c r="D186" s="316">
        <v>0.73897058823529416</v>
      </c>
      <c r="E186" s="316">
        <v>0.34558823529411764</v>
      </c>
      <c r="F186" s="316">
        <v>0.34926470588235292</v>
      </c>
      <c r="G186" s="353">
        <v>2.1691176470588234</v>
      </c>
      <c r="H186" s="318">
        <v>2</v>
      </c>
      <c r="I186" s="319">
        <v>272</v>
      </c>
      <c r="J186" s="316">
        <v>9.1911764705882359E-2</v>
      </c>
      <c r="K186" s="316">
        <v>0.43382352941176472</v>
      </c>
      <c r="L186" s="316">
        <v>0.42279411764705882</v>
      </c>
      <c r="M186" s="316">
        <v>5.1470588235294115E-2</v>
      </c>
      <c r="N186" s="317">
        <v>2.4338235294117649</v>
      </c>
      <c r="O186" s="319">
        <v>272</v>
      </c>
      <c r="P186" s="320">
        <v>3.3088235294117647E-2</v>
      </c>
      <c r="Q186" s="321">
        <v>0.22794117647058823</v>
      </c>
      <c r="R186" s="320">
        <v>0.40808823529411764</v>
      </c>
      <c r="S186" s="320">
        <v>0.33088235294117646</v>
      </c>
      <c r="T186" s="317">
        <v>2.0845588235294117</v>
      </c>
      <c r="U186" s="319">
        <v>272</v>
      </c>
      <c r="V186" s="320">
        <v>0.38235294117647056</v>
      </c>
      <c r="W186" s="320">
        <v>0.27205882352941174</v>
      </c>
      <c r="X186" s="320">
        <v>0.22426470588235295</v>
      </c>
      <c r="Y186" s="320">
        <v>0.12132352941176471</v>
      </c>
      <c r="Z186" s="317">
        <v>2.0845588235294117</v>
      </c>
      <c r="AA186" s="319">
        <v>272</v>
      </c>
      <c r="AB186" s="320">
        <v>0.37132352941176472</v>
      </c>
      <c r="AC186" s="321">
        <v>0.27941176470588236</v>
      </c>
      <c r="AD186" s="320">
        <v>0.25367647058823528</v>
      </c>
      <c r="AE186" s="320">
        <v>9.5588235294117641E-2</v>
      </c>
      <c r="AF186" s="317">
        <v>2.0735294117647056</v>
      </c>
      <c r="AG186" s="347">
        <v>272</v>
      </c>
      <c r="AH186" s="348">
        <v>0.34558823529411764</v>
      </c>
      <c r="AI186" s="346">
        <v>272</v>
      </c>
      <c r="AJ186" s="320">
        <v>8.455882352941177E-2</v>
      </c>
      <c r="AK186" s="324">
        <v>7302000</v>
      </c>
    </row>
    <row r="187" spans="1:37" x14ac:dyDescent="0.2">
      <c r="A187" s="313">
        <v>6</v>
      </c>
      <c r="B187" s="314" t="s">
        <v>202</v>
      </c>
      <c r="C187" s="315">
        <v>0.67400881057268724</v>
      </c>
      <c r="D187" s="316">
        <v>0.69603524229074887</v>
      </c>
      <c r="E187" s="316">
        <v>0.47577092511013214</v>
      </c>
      <c r="F187" s="316">
        <v>0.44933920704845814</v>
      </c>
      <c r="G187" s="353">
        <v>2.4878854625550662</v>
      </c>
      <c r="H187" s="318">
        <v>2</v>
      </c>
      <c r="I187" s="319">
        <v>227</v>
      </c>
      <c r="J187" s="316">
        <v>6.6079295154185022E-2</v>
      </c>
      <c r="K187" s="316">
        <v>0.25991189427312777</v>
      </c>
      <c r="L187" s="316">
        <v>0.44493392070484583</v>
      </c>
      <c r="M187" s="316">
        <v>0.22907488986784141</v>
      </c>
      <c r="N187" s="317">
        <v>2.8370044052863435</v>
      </c>
      <c r="O187" s="319">
        <v>227</v>
      </c>
      <c r="P187" s="320">
        <v>5.2863436123348019E-2</v>
      </c>
      <c r="Q187" s="321">
        <v>0.25110132158590309</v>
      </c>
      <c r="R187" s="320">
        <v>0.25991189427312777</v>
      </c>
      <c r="S187" s="320">
        <v>0.43612334801762115</v>
      </c>
      <c r="T187" s="317">
        <v>2.4185022026431717</v>
      </c>
      <c r="U187" s="319">
        <v>227</v>
      </c>
      <c r="V187" s="320">
        <v>0.28634361233480177</v>
      </c>
      <c r="W187" s="320">
        <v>0.23788546255506607</v>
      </c>
      <c r="X187" s="320">
        <v>0.24669603524229075</v>
      </c>
      <c r="Y187" s="320">
        <v>0.22907488986784141</v>
      </c>
      <c r="Z187" s="317">
        <v>2.4185022026431717</v>
      </c>
      <c r="AA187" s="319">
        <v>227</v>
      </c>
      <c r="AB187" s="320">
        <v>0.31718061674008813</v>
      </c>
      <c r="AC187" s="321">
        <v>0.23348017621145375</v>
      </c>
      <c r="AD187" s="320">
        <v>0.30396475770925108</v>
      </c>
      <c r="AE187" s="320">
        <v>0.14537444933920704</v>
      </c>
      <c r="AF187" s="317">
        <v>2.2775330396475773</v>
      </c>
      <c r="AG187" s="347">
        <v>227</v>
      </c>
      <c r="AH187" s="348">
        <v>0.43612334801762115</v>
      </c>
      <c r="AI187" s="346">
        <v>227</v>
      </c>
      <c r="AJ187" s="320">
        <v>0.14096916299559473</v>
      </c>
      <c r="AK187" s="324">
        <v>7302000</v>
      </c>
    </row>
    <row r="188" spans="1:37" x14ac:dyDescent="0.2">
      <c r="A188" s="313">
        <v>7</v>
      </c>
      <c r="B188" s="314" t="s">
        <v>202</v>
      </c>
      <c r="C188" s="315">
        <v>0.5730337078651685</v>
      </c>
      <c r="D188" s="316">
        <v>0.74060150375939848</v>
      </c>
      <c r="E188" s="316">
        <v>0.38951310861423222</v>
      </c>
      <c r="F188" s="316">
        <v>0.43071161048689138</v>
      </c>
      <c r="G188" s="353">
        <v>2.3230337078651688</v>
      </c>
      <c r="H188" s="318">
        <v>2</v>
      </c>
      <c r="I188" s="319">
        <v>267</v>
      </c>
      <c r="J188" s="316">
        <v>0.14981273408239701</v>
      </c>
      <c r="K188" s="316">
        <v>0.27715355805243447</v>
      </c>
      <c r="L188" s="316">
        <v>0.2696629213483146</v>
      </c>
      <c r="M188" s="316">
        <v>0.30337078651685395</v>
      </c>
      <c r="N188" s="317">
        <v>2.7265917602996259</v>
      </c>
      <c r="O188" s="319">
        <v>266</v>
      </c>
      <c r="P188" s="320">
        <v>4.8872180451127817E-2</v>
      </c>
      <c r="Q188" s="321">
        <v>0.21052631578947367</v>
      </c>
      <c r="R188" s="320">
        <v>0.31954887218045114</v>
      </c>
      <c r="S188" s="320">
        <v>0.42105263157894735</v>
      </c>
      <c r="T188" s="317">
        <v>2.1573033707865168</v>
      </c>
      <c r="U188" s="319">
        <v>267</v>
      </c>
      <c r="V188" s="320">
        <v>0.3146067415730337</v>
      </c>
      <c r="W188" s="320">
        <v>0.29588014981273408</v>
      </c>
      <c r="X188" s="320">
        <v>0.30711610486891383</v>
      </c>
      <c r="Y188" s="320">
        <v>8.2397003745318345E-2</v>
      </c>
      <c r="Z188" s="317">
        <v>2.1573033707865168</v>
      </c>
      <c r="AA188" s="319">
        <v>267</v>
      </c>
      <c r="AB188" s="320">
        <v>0.38576779026217228</v>
      </c>
      <c r="AC188" s="321">
        <v>0.18352059925093633</v>
      </c>
      <c r="AD188" s="320">
        <v>0.2247191011235955</v>
      </c>
      <c r="AE188" s="320">
        <v>0.20599250936329588</v>
      </c>
      <c r="AF188" s="317">
        <v>2.2509363295880149</v>
      </c>
      <c r="AG188" s="347">
        <v>266</v>
      </c>
      <c r="AH188" s="348">
        <v>0.34962406015037595</v>
      </c>
      <c r="AI188" s="346">
        <v>267</v>
      </c>
      <c r="AJ188" s="320">
        <v>0.21348314606741572</v>
      </c>
      <c r="AK188" s="324">
        <v>7302000</v>
      </c>
    </row>
    <row r="189" spans="1:37" x14ac:dyDescent="0.2">
      <c r="A189" s="313">
        <v>8</v>
      </c>
      <c r="B189" s="314" t="s">
        <v>202</v>
      </c>
      <c r="C189" s="315">
        <v>0.64150943396226412</v>
      </c>
      <c r="D189" s="316">
        <v>0.7094339622641509</v>
      </c>
      <c r="E189" s="316">
        <v>0.48301886792452831</v>
      </c>
      <c r="F189" s="316">
        <v>0.43773584905660379</v>
      </c>
      <c r="G189" s="353">
        <v>2.406603773584906</v>
      </c>
      <c r="H189" s="318">
        <v>2</v>
      </c>
      <c r="I189" s="319">
        <v>265</v>
      </c>
      <c r="J189" s="316">
        <v>0.20754716981132076</v>
      </c>
      <c r="K189" s="316">
        <v>0.15094339622641509</v>
      </c>
      <c r="L189" s="316">
        <v>0.2981132075471698</v>
      </c>
      <c r="M189" s="316">
        <v>0.34339622641509432</v>
      </c>
      <c r="N189" s="317">
        <v>2.777358490566038</v>
      </c>
      <c r="O189" s="319">
        <v>265</v>
      </c>
      <c r="P189" s="320">
        <v>0.10943396226415095</v>
      </c>
      <c r="Q189" s="321">
        <v>0.1811320754716981</v>
      </c>
      <c r="R189" s="320">
        <v>0.24528301886792453</v>
      </c>
      <c r="S189" s="320">
        <v>0.46415094339622642</v>
      </c>
      <c r="T189" s="317">
        <v>2.3245283018867924</v>
      </c>
      <c r="U189" s="319">
        <v>265</v>
      </c>
      <c r="V189" s="320">
        <v>0.27924528301886792</v>
      </c>
      <c r="W189" s="320">
        <v>0.23773584905660378</v>
      </c>
      <c r="X189" s="320">
        <v>0.3622641509433962</v>
      </c>
      <c r="Y189" s="320">
        <v>0.12075471698113208</v>
      </c>
      <c r="Z189" s="317">
        <v>2.3245283018867924</v>
      </c>
      <c r="AA189" s="319">
        <v>265</v>
      </c>
      <c r="AB189" s="320">
        <v>0.4188679245283019</v>
      </c>
      <c r="AC189" s="321">
        <v>0.14339622641509434</v>
      </c>
      <c r="AD189" s="320">
        <v>0.25660377358490566</v>
      </c>
      <c r="AE189" s="320">
        <v>0.1811320754716981</v>
      </c>
      <c r="AF189" s="317">
        <v>2.2000000000000002</v>
      </c>
      <c r="AG189" s="347">
        <v>265</v>
      </c>
      <c r="AH189" s="348">
        <v>0.38867924528301889</v>
      </c>
      <c r="AI189" s="346">
        <v>265</v>
      </c>
      <c r="AJ189" s="320">
        <v>0.20377358490566039</v>
      </c>
      <c r="AK189" s="324">
        <v>7302000</v>
      </c>
    </row>
    <row r="190" spans="1:37" x14ac:dyDescent="0.2">
      <c r="A190" s="313">
        <v>9</v>
      </c>
      <c r="B190" s="314" t="s">
        <v>202</v>
      </c>
      <c r="C190" s="315">
        <v>0.45864661654135336</v>
      </c>
      <c r="D190" s="316">
        <v>0.6278195488721805</v>
      </c>
      <c r="E190" s="316">
        <v>0.48496240601503759</v>
      </c>
      <c r="F190" s="316">
        <v>0.33834586466165412</v>
      </c>
      <c r="G190" s="353">
        <v>2.3270676691729322</v>
      </c>
      <c r="H190" s="318">
        <v>2</v>
      </c>
      <c r="I190" s="319">
        <v>266</v>
      </c>
      <c r="J190" s="316">
        <v>0.2781954887218045</v>
      </c>
      <c r="K190" s="316">
        <v>0.26315789473684209</v>
      </c>
      <c r="L190" s="316">
        <v>0.27067669172932329</v>
      </c>
      <c r="M190" s="316">
        <v>0.18796992481203006</v>
      </c>
      <c r="N190" s="317">
        <v>2.3684210526315788</v>
      </c>
      <c r="O190" s="319">
        <v>266</v>
      </c>
      <c r="P190" s="320">
        <v>0.15037593984962405</v>
      </c>
      <c r="Q190" s="321">
        <v>0.22180451127819548</v>
      </c>
      <c r="R190" s="320">
        <v>0.29699248120300753</v>
      </c>
      <c r="S190" s="320">
        <v>0.33082706766917291</v>
      </c>
      <c r="T190" s="317">
        <v>2.4210526315789473</v>
      </c>
      <c r="U190" s="319">
        <v>266</v>
      </c>
      <c r="V190" s="320">
        <v>0.2781954887218045</v>
      </c>
      <c r="W190" s="320">
        <v>0.23684210526315788</v>
      </c>
      <c r="X190" s="320">
        <v>0.27067669172932329</v>
      </c>
      <c r="Y190" s="320">
        <v>0.21428571428571427</v>
      </c>
      <c r="Z190" s="317">
        <v>2.4210526315789473</v>
      </c>
      <c r="AA190" s="319">
        <v>266</v>
      </c>
      <c r="AB190" s="320">
        <v>0.37218045112781956</v>
      </c>
      <c r="AC190" s="321">
        <v>0.28947368421052633</v>
      </c>
      <c r="AD190" s="320">
        <v>0.20676691729323307</v>
      </c>
      <c r="AE190" s="320">
        <v>0.13157894736842105</v>
      </c>
      <c r="AF190" s="317">
        <v>2.0977443609022557</v>
      </c>
      <c r="AG190" s="347">
        <v>266</v>
      </c>
      <c r="AH190" s="348">
        <v>0.5</v>
      </c>
      <c r="AI190" s="346">
        <v>266</v>
      </c>
      <c r="AJ190" s="320">
        <v>0.15037593984962405</v>
      </c>
      <c r="AK190" s="324">
        <v>7302000</v>
      </c>
    </row>
    <row r="191" spans="1:37" x14ac:dyDescent="0.2">
      <c r="A191" s="313">
        <v>10</v>
      </c>
      <c r="B191" s="314" t="s">
        <v>202</v>
      </c>
      <c r="C191" s="315">
        <v>0.33771929824561403</v>
      </c>
      <c r="D191" s="316">
        <v>0.6228070175438597</v>
      </c>
      <c r="E191" s="316">
        <v>0.34210526315789475</v>
      </c>
      <c r="F191" s="316">
        <v>0.29515418502202645</v>
      </c>
      <c r="G191" s="353">
        <v>2.0328416029059433</v>
      </c>
      <c r="H191" s="318">
        <v>2</v>
      </c>
      <c r="I191" s="319">
        <v>228</v>
      </c>
      <c r="J191" s="316">
        <v>0.45614035087719296</v>
      </c>
      <c r="K191" s="316">
        <v>0.20614035087719298</v>
      </c>
      <c r="L191" s="316">
        <v>0.18859649122807018</v>
      </c>
      <c r="M191" s="316">
        <v>0.14912280701754385</v>
      </c>
      <c r="N191" s="317">
        <v>2.0307017543859649</v>
      </c>
      <c r="O191" s="319">
        <v>228</v>
      </c>
      <c r="P191" s="320">
        <v>0.16228070175438597</v>
      </c>
      <c r="Q191" s="321">
        <v>0.21491228070175439</v>
      </c>
      <c r="R191" s="320">
        <v>0.23684210526315788</v>
      </c>
      <c r="S191" s="320">
        <v>0.38596491228070173</v>
      </c>
      <c r="T191" s="317">
        <v>2.0745614035087718</v>
      </c>
      <c r="U191" s="319">
        <v>228</v>
      </c>
      <c r="V191" s="320">
        <v>0.37719298245614036</v>
      </c>
      <c r="W191" s="320">
        <v>0.2807017543859649</v>
      </c>
      <c r="X191" s="320">
        <v>0.23245614035087719</v>
      </c>
      <c r="Y191" s="320">
        <v>0.10964912280701754</v>
      </c>
      <c r="Z191" s="317">
        <v>2.0745614035087718</v>
      </c>
      <c r="AA191" s="319">
        <v>227</v>
      </c>
      <c r="AB191" s="320">
        <v>0.49779735682819382</v>
      </c>
      <c r="AC191" s="321">
        <v>0.20704845814977973</v>
      </c>
      <c r="AD191" s="320">
        <v>0.14096916299559473</v>
      </c>
      <c r="AE191" s="320">
        <v>0.15418502202643172</v>
      </c>
      <c r="AF191" s="317">
        <v>1.9515418502202642</v>
      </c>
      <c r="AG191" s="347">
        <v>228</v>
      </c>
      <c r="AH191" s="348">
        <v>0.46052631578947367</v>
      </c>
      <c r="AI191" s="346">
        <v>227</v>
      </c>
      <c r="AJ191" s="320">
        <v>0.14096916299559473</v>
      </c>
      <c r="AK191" s="324">
        <v>7302000</v>
      </c>
    </row>
    <row r="192" spans="1:37" x14ac:dyDescent="0.2">
      <c r="A192" s="303" t="s">
        <v>355</v>
      </c>
      <c r="B192" s="304" t="s">
        <v>202</v>
      </c>
      <c r="C192" s="305">
        <v>0.53621779290228488</v>
      </c>
      <c r="D192" s="306">
        <v>0.71108949416342404</v>
      </c>
      <c r="E192" s="306">
        <v>0.41225085075352452</v>
      </c>
      <c r="F192" s="306">
        <v>0.37889105058365757</v>
      </c>
      <c r="G192" s="356">
        <v>2.4930938935853466</v>
      </c>
      <c r="H192" s="308">
        <v>2</v>
      </c>
      <c r="I192" s="309">
        <v>2057</v>
      </c>
      <c r="J192" s="306">
        <v>0.1759844433641225</v>
      </c>
      <c r="K192" s="306">
        <v>0.28779776373359262</v>
      </c>
      <c r="L192" s="306">
        <v>0.33106465726786583</v>
      </c>
      <c r="M192" s="306">
        <v>0.20515313563441906</v>
      </c>
      <c r="N192" s="307">
        <v>2.5653864851725814</v>
      </c>
      <c r="O192" s="309">
        <v>2056</v>
      </c>
      <c r="P192" s="310">
        <v>8.317120622568093E-2</v>
      </c>
      <c r="Q192" s="311">
        <v>0.20573929961089493</v>
      </c>
      <c r="R192" s="310">
        <v>0.29961089494163423</v>
      </c>
      <c r="S192" s="310">
        <v>0.41147859922178986</v>
      </c>
      <c r="T192" s="307">
        <v>3.0393968871595329</v>
      </c>
      <c r="U192" s="309">
        <v>2057</v>
      </c>
      <c r="V192" s="310">
        <v>0.32766164316966456</v>
      </c>
      <c r="W192" s="310">
        <v>0.26008750607681091</v>
      </c>
      <c r="X192" s="310">
        <v>0.26640738940204178</v>
      </c>
      <c r="Y192" s="310">
        <v>0.14584346135148274</v>
      </c>
      <c r="Z192" s="307">
        <v>2.2304326689353426</v>
      </c>
      <c r="AA192" s="309">
        <v>2056</v>
      </c>
      <c r="AB192" s="310">
        <v>0.39980544747081714</v>
      </c>
      <c r="AC192" s="311">
        <v>0.22130350194552528</v>
      </c>
      <c r="AD192" s="310">
        <v>0.22081712062256809</v>
      </c>
      <c r="AE192" s="310">
        <v>0.15807392996108949</v>
      </c>
      <c r="AF192" s="307">
        <v>2.1371595330739299</v>
      </c>
      <c r="AG192" s="362">
        <v>2056</v>
      </c>
      <c r="AH192" s="363">
        <v>0.41391050583657585</v>
      </c>
      <c r="AI192" s="364">
        <v>2056</v>
      </c>
      <c r="AJ192" s="310">
        <v>0.16342412451361868</v>
      </c>
      <c r="AK192" s="312">
        <v>7302000</v>
      </c>
    </row>
    <row r="193" spans="1:37" x14ac:dyDescent="0.2">
      <c r="A193" s="313">
        <v>3</v>
      </c>
      <c r="B193" s="314" t="s">
        <v>262</v>
      </c>
      <c r="C193" s="315">
        <v>0.66339066339066344</v>
      </c>
      <c r="D193" s="316">
        <v>0.80098280098280095</v>
      </c>
      <c r="E193" s="316">
        <v>0.47911547911547914</v>
      </c>
      <c r="F193" s="316">
        <v>0.50122850122850127</v>
      </c>
      <c r="G193" s="353">
        <v>2.552211302211302</v>
      </c>
      <c r="H193" s="318">
        <v>3</v>
      </c>
      <c r="I193" s="319">
        <v>407</v>
      </c>
      <c r="J193" s="316">
        <v>0.11302211302211303</v>
      </c>
      <c r="K193" s="316">
        <v>0.22358722358722358</v>
      </c>
      <c r="L193" s="316">
        <v>0.3783783783783784</v>
      </c>
      <c r="M193" s="316">
        <v>0.28501228501228504</v>
      </c>
      <c r="N193" s="317">
        <v>2.8353808353808354</v>
      </c>
      <c r="O193" s="319">
        <v>407</v>
      </c>
      <c r="P193" s="320">
        <v>2.7027027027027029E-2</v>
      </c>
      <c r="Q193" s="321">
        <v>0.171990171990172</v>
      </c>
      <c r="R193" s="320">
        <v>0.22604422604422605</v>
      </c>
      <c r="S193" s="320">
        <v>0.57493857493857492</v>
      </c>
      <c r="T193" s="317">
        <v>2.4348894348894348</v>
      </c>
      <c r="U193" s="319">
        <v>407</v>
      </c>
      <c r="V193" s="320">
        <v>0.28501228501228504</v>
      </c>
      <c r="W193" s="320">
        <v>0.23587223587223588</v>
      </c>
      <c r="X193" s="320">
        <v>0.23832923832923833</v>
      </c>
      <c r="Y193" s="320">
        <v>0.24078624078624078</v>
      </c>
      <c r="Z193" s="317">
        <v>2.4348894348894348</v>
      </c>
      <c r="AA193" s="319">
        <v>407</v>
      </c>
      <c r="AB193" s="320">
        <v>0.32923832923832924</v>
      </c>
      <c r="AC193" s="321">
        <v>0.16953316953316952</v>
      </c>
      <c r="AD193" s="320">
        <v>0.16953316953316952</v>
      </c>
      <c r="AE193" s="320">
        <v>0.33169533169533172</v>
      </c>
      <c r="AF193" s="317">
        <v>2.5036855036855039</v>
      </c>
      <c r="AG193" s="347">
        <v>407</v>
      </c>
      <c r="AH193" s="348">
        <v>0.5233415233415234</v>
      </c>
      <c r="AI193" s="346">
        <v>407</v>
      </c>
      <c r="AJ193" s="320">
        <v>0.26781326781326781</v>
      </c>
      <c r="AK193" s="324">
        <v>6302000</v>
      </c>
    </row>
    <row r="194" spans="1:37" x14ac:dyDescent="0.2">
      <c r="A194" s="313">
        <v>4</v>
      </c>
      <c r="B194" s="314" t="s">
        <v>262</v>
      </c>
      <c r="C194" s="315">
        <v>0.55610972568578554</v>
      </c>
      <c r="D194" s="316">
        <v>0.77306733167082298</v>
      </c>
      <c r="E194" s="316">
        <v>0.51870324189526185</v>
      </c>
      <c r="F194" s="316">
        <v>0.52119700748129671</v>
      </c>
      <c r="G194" s="353">
        <v>2.5610972568578552</v>
      </c>
      <c r="H194" s="318">
        <v>3</v>
      </c>
      <c r="I194" s="319">
        <v>401</v>
      </c>
      <c r="J194" s="316">
        <v>6.7331670822942641E-2</v>
      </c>
      <c r="K194" s="316">
        <v>0.37655860349127179</v>
      </c>
      <c r="L194" s="316">
        <v>0.41396508728179549</v>
      </c>
      <c r="M194" s="316">
        <v>0.14214463840399003</v>
      </c>
      <c r="N194" s="317">
        <v>2.6309226932668328</v>
      </c>
      <c r="O194" s="319">
        <v>401</v>
      </c>
      <c r="P194" s="320">
        <v>4.9875311720698257E-2</v>
      </c>
      <c r="Q194" s="321">
        <v>0.17705735660847879</v>
      </c>
      <c r="R194" s="320">
        <v>0.35411471321695759</v>
      </c>
      <c r="S194" s="320">
        <v>0.41895261845386533</v>
      </c>
      <c r="T194" s="317">
        <v>2.5561097256857854</v>
      </c>
      <c r="U194" s="319">
        <v>401</v>
      </c>
      <c r="V194" s="320">
        <v>0.1970074812967581</v>
      </c>
      <c r="W194" s="320">
        <v>0.28428927680798005</v>
      </c>
      <c r="X194" s="320">
        <v>0.28428927680798005</v>
      </c>
      <c r="Y194" s="320">
        <v>0.23441396508728179</v>
      </c>
      <c r="Z194" s="317">
        <v>2.5561097256857854</v>
      </c>
      <c r="AA194" s="319">
        <v>401</v>
      </c>
      <c r="AB194" s="320">
        <v>0.22194513715710723</v>
      </c>
      <c r="AC194" s="321">
        <v>0.256857855361596</v>
      </c>
      <c r="AD194" s="320">
        <v>0.31920199501246882</v>
      </c>
      <c r="AE194" s="320">
        <v>0.20199501246882792</v>
      </c>
      <c r="AF194" s="317">
        <v>2.5012468827930174</v>
      </c>
      <c r="AG194" s="347">
        <v>401</v>
      </c>
      <c r="AH194" s="348">
        <v>0.52119700748129671</v>
      </c>
      <c r="AI194" s="346">
        <v>401</v>
      </c>
      <c r="AJ194" s="320">
        <v>0.23192019950124687</v>
      </c>
      <c r="AK194" s="324">
        <v>6302000</v>
      </c>
    </row>
    <row r="195" spans="1:37" x14ac:dyDescent="0.2">
      <c r="A195" s="313">
        <v>5</v>
      </c>
      <c r="B195" s="314" t="s">
        <v>262</v>
      </c>
      <c r="C195" s="315">
        <v>0.66320166320166318</v>
      </c>
      <c r="D195" s="316">
        <v>0.81081081081081086</v>
      </c>
      <c r="E195" s="316">
        <v>0.48232848232848236</v>
      </c>
      <c r="F195" s="316">
        <v>0.5280665280665281</v>
      </c>
      <c r="G195" s="353">
        <v>2.5696465696465696</v>
      </c>
      <c r="H195" s="318">
        <v>3</v>
      </c>
      <c r="I195" s="319">
        <v>481</v>
      </c>
      <c r="J195" s="316">
        <v>4.1580041580041582E-2</v>
      </c>
      <c r="K195" s="316">
        <v>0.29521829521829523</v>
      </c>
      <c r="L195" s="316">
        <v>0.44490644490644493</v>
      </c>
      <c r="M195" s="316">
        <v>0.21829521829521831</v>
      </c>
      <c r="N195" s="317">
        <v>2.8399168399168397</v>
      </c>
      <c r="O195" s="319">
        <v>481</v>
      </c>
      <c r="P195" s="320">
        <v>2.0790020790020791E-2</v>
      </c>
      <c r="Q195" s="321">
        <v>0.16839916839916841</v>
      </c>
      <c r="R195" s="320">
        <v>0.38669438669438672</v>
      </c>
      <c r="S195" s="320">
        <v>0.42411642411642414</v>
      </c>
      <c r="T195" s="317">
        <v>2.440748440748441</v>
      </c>
      <c r="U195" s="319">
        <v>481</v>
      </c>
      <c r="V195" s="320">
        <v>0.25779625779625781</v>
      </c>
      <c r="W195" s="320">
        <v>0.25987525987525989</v>
      </c>
      <c r="X195" s="320">
        <v>0.26611226611226613</v>
      </c>
      <c r="Y195" s="320">
        <v>0.21621621621621623</v>
      </c>
      <c r="Z195" s="317">
        <v>2.440748440748441</v>
      </c>
      <c r="AA195" s="319">
        <v>481</v>
      </c>
      <c r="AB195" s="320">
        <v>0.2286902286902287</v>
      </c>
      <c r="AC195" s="321">
        <v>0.24324324324324326</v>
      </c>
      <c r="AD195" s="320">
        <v>0.27027027027027029</v>
      </c>
      <c r="AE195" s="320">
        <v>0.25779625779625781</v>
      </c>
      <c r="AF195" s="317">
        <v>2.5571725571725574</v>
      </c>
      <c r="AG195" s="347">
        <v>481</v>
      </c>
      <c r="AH195" s="348">
        <v>0.50519750519750517</v>
      </c>
      <c r="AI195" s="346">
        <v>481</v>
      </c>
      <c r="AJ195" s="320">
        <v>0.27650727650727652</v>
      </c>
      <c r="AK195" s="324">
        <v>6302000</v>
      </c>
    </row>
    <row r="196" spans="1:37" x14ac:dyDescent="0.2">
      <c r="A196" s="313">
        <v>6</v>
      </c>
      <c r="B196" s="314" t="s">
        <v>262</v>
      </c>
      <c r="C196" s="315">
        <v>0.67292225201072386</v>
      </c>
      <c r="D196" s="316">
        <v>0.78552278820375332</v>
      </c>
      <c r="E196" s="316">
        <v>0.46380697050938335</v>
      </c>
      <c r="F196" s="316">
        <v>0.54959785522788207</v>
      </c>
      <c r="G196" s="353">
        <v>2.5603217158176945</v>
      </c>
      <c r="H196" s="318">
        <v>3</v>
      </c>
      <c r="I196" s="319">
        <v>373</v>
      </c>
      <c r="J196" s="316">
        <v>5.8981233243967826E-2</v>
      </c>
      <c r="K196" s="316">
        <v>0.26809651474530832</v>
      </c>
      <c r="L196" s="316">
        <v>0.41018766756032171</v>
      </c>
      <c r="M196" s="316">
        <v>0.26273458445040215</v>
      </c>
      <c r="N196" s="317">
        <v>2.8766756032171585</v>
      </c>
      <c r="O196" s="319">
        <v>373</v>
      </c>
      <c r="P196" s="320">
        <v>3.4852546916890083E-2</v>
      </c>
      <c r="Q196" s="321">
        <v>0.17962466487935658</v>
      </c>
      <c r="R196" s="320">
        <v>0.2975871313672922</v>
      </c>
      <c r="S196" s="320">
        <v>0.48793565683646112</v>
      </c>
      <c r="T196" s="317">
        <v>2.3941018766756033</v>
      </c>
      <c r="U196" s="319">
        <v>373</v>
      </c>
      <c r="V196" s="320">
        <v>0.29222520107238603</v>
      </c>
      <c r="W196" s="320">
        <v>0.24396782841823056</v>
      </c>
      <c r="X196" s="320">
        <v>0.24128686327077747</v>
      </c>
      <c r="Y196" s="320">
        <v>0.22252010723860591</v>
      </c>
      <c r="Z196" s="317">
        <v>2.3941018766756033</v>
      </c>
      <c r="AA196" s="319">
        <v>373</v>
      </c>
      <c r="AB196" s="320">
        <v>0.22252010723860591</v>
      </c>
      <c r="AC196" s="321">
        <v>0.22788203753351208</v>
      </c>
      <c r="AD196" s="320">
        <v>0.30026809651474529</v>
      </c>
      <c r="AE196" s="320">
        <v>0.24932975871313673</v>
      </c>
      <c r="AF196" s="317">
        <v>2.576407506702413</v>
      </c>
      <c r="AG196" s="347">
        <v>373</v>
      </c>
      <c r="AH196" s="348">
        <v>0.49329758713136729</v>
      </c>
      <c r="AI196" s="346">
        <v>373</v>
      </c>
      <c r="AJ196" s="320">
        <v>0.22252010723860591</v>
      </c>
      <c r="AK196" s="324">
        <v>6302000</v>
      </c>
    </row>
    <row r="197" spans="1:37" x14ac:dyDescent="0.2">
      <c r="A197" s="313">
        <v>7</v>
      </c>
      <c r="B197" s="314" t="s">
        <v>262</v>
      </c>
      <c r="C197" s="315">
        <v>0.66976744186046511</v>
      </c>
      <c r="D197" s="316">
        <v>0.87906976744186049</v>
      </c>
      <c r="E197" s="316">
        <v>0.52790697674418607</v>
      </c>
      <c r="F197" s="316">
        <v>0.56279069767441858</v>
      </c>
      <c r="G197" s="353">
        <v>2.6220930232558137</v>
      </c>
      <c r="H197" s="318">
        <v>3</v>
      </c>
      <c r="I197" s="319">
        <v>430</v>
      </c>
      <c r="J197" s="316">
        <v>9.5348837209302331E-2</v>
      </c>
      <c r="K197" s="316">
        <v>0.23488372093023255</v>
      </c>
      <c r="L197" s="316">
        <v>0.25813953488372093</v>
      </c>
      <c r="M197" s="316">
        <v>0.41162790697674417</v>
      </c>
      <c r="N197" s="317">
        <v>2.9860465116279071</v>
      </c>
      <c r="O197" s="319">
        <v>430</v>
      </c>
      <c r="P197" s="320">
        <v>3.4883720930232558E-2</v>
      </c>
      <c r="Q197" s="321">
        <v>8.6046511627906982E-2</v>
      </c>
      <c r="R197" s="320">
        <v>0.2744186046511628</v>
      </c>
      <c r="S197" s="320">
        <v>0.60465116279069764</v>
      </c>
      <c r="T197" s="317">
        <v>2.4279069767441861</v>
      </c>
      <c r="U197" s="319">
        <v>430</v>
      </c>
      <c r="V197" s="320">
        <v>0.22325581395348837</v>
      </c>
      <c r="W197" s="320">
        <v>0.24883720930232558</v>
      </c>
      <c r="X197" s="320">
        <v>0.40465116279069768</v>
      </c>
      <c r="Y197" s="320">
        <v>0.12325581395348838</v>
      </c>
      <c r="Z197" s="317">
        <v>2.4279069767441861</v>
      </c>
      <c r="AA197" s="319">
        <v>430</v>
      </c>
      <c r="AB197" s="320">
        <v>0.22325581395348837</v>
      </c>
      <c r="AC197" s="321">
        <v>0.21395348837209302</v>
      </c>
      <c r="AD197" s="320">
        <v>0.2558139534883721</v>
      </c>
      <c r="AE197" s="320">
        <v>0.30697674418604654</v>
      </c>
      <c r="AF197" s="317">
        <v>2.6465116279069769</v>
      </c>
      <c r="AG197" s="347">
        <v>430</v>
      </c>
      <c r="AH197" s="348">
        <v>0.54186046511627906</v>
      </c>
      <c r="AI197" s="346">
        <v>430</v>
      </c>
      <c r="AJ197" s="320">
        <v>0.33720930232558138</v>
      </c>
      <c r="AK197" s="324">
        <v>6302000</v>
      </c>
    </row>
    <row r="198" spans="1:37" x14ac:dyDescent="0.2">
      <c r="A198" s="313">
        <v>8</v>
      </c>
      <c r="B198" s="314" t="s">
        <v>262</v>
      </c>
      <c r="C198" s="315">
        <v>0.6428571428571429</v>
      </c>
      <c r="D198" s="316">
        <v>0.77649769585253459</v>
      </c>
      <c r="E198" s="316">
        <v>0.61981566820276501</v>
      </c>
      <c r="F198" s="316">
        <v>0.45852534562211983</v>
      </c>
      <c r="G198" s="353">
        <v>2.6584101382488479</v>
      </c>
      <c r="H198" s="318">
        <v>3</v>
      </c>
      <c r="I198" s="319">
        <v>434</v>
      </c>
      <c r="J198" s="316">
        <v>0.15437788018433179</v>
      </c>
      <c r="K198" s="316">
        <v>0.20276497695852536</v>
      </c>
      <c r="L198" s="316">
        <v>0.26036866359447003</v>
      </c>
      <c r="M198" s="316">
        <v>0.38248847926267282</v>
      </c>
      <c r="N198" s="317">
        <v>2.870967741935484</v>
      </c>
      <c r="O198" s="319">
        <v>434</v>
      </c>
      <c r="P198" s="320">
        <v>8.5253456221198162E-2</v>
      </c>
      <c r="Q198" s="321">
        <v>0.13824884792626729</v>
      </c>
      <c r="R198" s="320">
        <v>0.24654377880184331</v>
      </c>
      <c r="S198" s="320">
        <v>0.52995391705069128</v>
      </c>
      <c r="T198" s="317">
        <v>2.6912442396313363</v>
      </c>
      <c r="U198" s="319">
        <v>434</v>
      </c>
      <c r="V198" s="320">
        <v>0.18202764976958524</v>
      </c>
      <c r="W198" s="320">
        <v>0.19815668202764977</v>
      </c>
      <c r="X198" s="320">
        <v>0.36635944700460832</v>
      </c>
      <c r="Y198" s="320">
        <v>0.25345622119815669</v>
      </c>
      <c r="Z198" s="317">
        <v>2.6912442396313363</v>
      </c>
      <c r="AA198" s="319">
        <v>434</v>
      </c>
      <c r="AB198" s="320">
        <v>0.32027649769585254</v>
      </c>
      <c r="AC198" s="321">
        <v>0.22119815668202766</v>
      </c>
      <c r="AD198" s="320">
        <v>0.21658986175115208</v>
      </c>
      <c r="AE198" s="320">
        <v>0.24193548387096775</v>
      </c>
      <c r="AF198" s="317">
        <v>2.3801843317972349</v>
      </c>
      <c r="AG198" s="347">
        <v>434</v>
      </c>
      <c r="AH198" s="348">
        <v>0.52995391705069128</v>
      </c>
      <c r="AI198" s="346">
        <v>434</v>
      </c>
      <c r="AJ198" s="320">
        <v>0.24884792626728111</v>
      </c>
      <c r="AK198" s="324">
        <v>6302000</v>
      </c>
    </row>
    <row r="199" spans="1:37" x14ac:dyDescent="0.2">
      <c r="A199" s="313">
        <v>9</v>
      </c>
      <c r="B199" s="314" t="s">
        <v>262</v>
      </c>
      <c r="C199" s="315">
        <v>0.49095607235142119</v>
      </c>
      <c r="D199" s="316">
        <v>0.66149870801033595</v>
      </c>
      <c r="E199" s="316">
        <v>0.51679586563307489</v>
      </c>
      <c r="F199" s="316">
        <v>0.37726098191214469</v>
      </c>
      <c r="G199" s="353">
        <v>2.4257105943152455</v>
      </c>
      <c r="H199" s="318">
        <v>3</v>
      </c>
      <c r="I199" s="319">
        <v>387</v>
      </c>
      <c r="J199" s="316">
        <v>0.29198966408268734</v>
      </c>
      <c r="K199" s="316">
        <v>0.21705426356589147</v>
      </c>
      <c r="L199" s="316">
        <v>0.20930232558139536</v>
      </c>
      <c r="M199" s="316">
        <v>0.28165374677002586</v>
      </c>
      <c r="N199" s="317">
        <v>2.4806201550387597</v>
      </c>
      <c r="O199" s="319">
        <v>387</v>
      </c>
      <c r="P199" s="320">
        <v>0.13436692506459949</v>
      </c>
      <c r="Q199" s="321">
        <v>0.20413436692506459</v>
      </c>
      <c r="R199" s="320">
        <v>0.22480620155038761</v>
      </c>
      <c r="S199" s="320">
        <v>0.43669250645994834</v>
      </c>
      <c r="T199" s="317">
        <v>2.5322997416020669</v>
      </c>
      <c r="U199" s="319">
        <v>387</v>
      </c>
      <c r="V199" s="320">
        <v>0.23772609819121446</v>
      </c>
      <c r="W199" s="320">
        <v>0.2454780361757106</v>
      </c>
      <c r="X199" s="320">
        <v>0.26356589147286824</v>
      </c>
      <c r="Y199" s="320">
        <v>0.25322997416020671</v>
      </c>
      <c r="Z199" s="317">
        <v>2.5322997416020669</v>
      </c>
      <c r="AA199" s="319">
        <v>387</v>
      </c>
      <c r="AB199" s="320">
        <v>0.39276485788113696</v>
      </c>
      <c r="AC199" s="321">
        <v>0.22997416020671835</v>
      </c>
      <c r="AD199" s="320">
        <v>0.20413436692506459</v>
      </c>
      <c r="AE199" s="320">
        <v>0.1731266149870801</v>
      </c>
      <c r="AF199" s="317">
        <v>2.1576227390180875</v>
      </c>
      <c r="AG199" s="347">
        <v>387</v>
      </c>
      <c r="AH199" s="348">
        <v>0.55038759689922478</v>
      </c>
      <c r="AI199" s="346">
        <v>387</v>
      </c>
      <c r="AJ199" s="320">
        <v>0.23514211886304909</v>
      </c>
      <c r="AK199" s="324">
        <v>6302000</v>
      </c>
    </row>
    <row r="200" spans="1:37" x14ac:dyDescent="0.2">
      <c r="A200" s="313">
        <v>10</v>
      </c>
      <c r="B200" s="314" t="s">
        <v>262</v>
      </c>
      <c r="C200" s="315">
        <v>0.43236074270557029</v>
      </c>
      <c r="D200" s="316">
        <v>0.7427055702917772</v>
      </c>
      <c r="E200" s="316">
        <v>0.43766578249336868</v>
      </c>
      <c r="F200" s="316">
        <v>0.46684350132625996</v>
      </c>
      <c r="G200" s="353">
        <v>2.3143236074270557</v>
      </c>
      <c r="H200" s="318">
        <v>3</v>
      </c>
      <c r="I200" s="319">
        <v>377</v>
      </c>
      <c r="J200" s="316">
        <v>0.32891246684350134</v>
      </c>
      <c r="K200" s="316">
        <v>0.23872679045092837</v>
      </c>
      <c r="L200" s="316">
        <v>0.23076923076923078</v>
      </c>
      <c r="M200" s="316">
        <v>0.20159151193633953</v>
      </c>
      <c r="N200" s="317">
        <v>2.3050397877984086</v>
      </c>
      <c r="O200" s="319">
        <v>377</v>
      </c>
      <c r="P200" s="320">
        <v>0.12466843501326259</v>
      </c>
      <c r="Q200" s="321">
        <v>0.13262599469496023</v>
      </c>
      <c r="R200" s="320">
        <v>0.24668435013262599</v>
      </c>
      <c r="S200" s="320">
        <v>0.49602122015915118</v>
      </c>
      <c r="T200" s="317">
        <v>2.3183023872679045</v>
      </c>
      <c r="U200" s="319">
        <v>377</v>
      </c>
      <c r="V200" s="320">
        <v>0.27320954907161804</v>
      </c>
      <c r="W200" s="320">
        <v>0.28912466843501328</v>
      </c>
      <c r="X200" s="320">
        <v>0.28381962864721483</v>
      </c>
      <c r="Y200" s="320">
        <v>0.15384615384615385</v>
      </c>
      <c r="Z200" s="317">
        <v>2.3183023872679045</v>
      </c>
      <c r="AA200" s="319">
        <v>377</v>
      </c>
      <c r="AB200" s="320">
        <v>0.35809018567639256</v>
      </c>
      <c r="AC200" s="321">
        <v>0.17506631299734748</v>
      </c>
      <c r="AD200" s="320">
        <v>0.259946949602122</v>
      </c>
      <c r="AE200" s="320">
        <v>0.20689655172413793</v>
      </c>
      <c r="AF200" s="317">
        <v>2.3156498673740051</v>
      </c>
      <c r="AG200" s="347">
        <v>376</v>
      </c>
      <c r="AH200" s="348">
        <v>0.56382978723404253</v>
      </c>
      <c r="AI200" s="346">
        <v>377</v>
      </c>
      <c r="AJ200" s="320">
        <v>0.24668435013262599</v>
      </c>
      <c r="AK200" s="324">
        <v>6302000</v>
      </c>
    </row>
    <row r="201" spans="1:37" x14ac:dyDescent="0.2">
      <c r="A201" s="303" t="s">
        <v>355</v>
      </c>
      <c r="B201" s="304" t="s">
        <v>262</v>
      </c>
      <c r="C201" s="305">
        <v>0.60273556231003034</v>
      </c>
      <c r="D201" s="306">
        <v>0.78115501519756836</v>
      </c>
      <c r="E201" s="306">
        <v>0.5072948328267477</v>
      </c>
      <c r="F201" s="306">
        <v>0.49696048632218848</v>
      </c>
      <c r="G201" s="356">
        <v>2.7224164133738604</v>
      </c>
      <c r="H201" s="308">
        <v>3</v>
      </c>
      <c r="I201" s="309">
        <v>3290</v>
      </c>
      <c r="J201" s="306">
        <v>0.1398176291793313</v>
      </c>
      <c r="K201" s="306">
        <v>0.25744680851063828</v>
      </c>
      <c r="L201" s="306">
        <v>0.32796352583586624</v>
      </c>
      <c r="M201" s="306">
        <v>0.27477203647416415</v>
      </c>
      <c r="N201" s="307">
        <v>2.7376899696048631</v>
      </c>
      <c r="O201" s="309">
        <v>3290</v>
      </c>
      <c r="P201" s="310">
        <v>6.231003039513678E-2</v>
      </c>
      <c r="Q201" s="311">
        <v>0.15653495440729484</v>
      </c>
      <c r="R201" s="310">
        <v>0.2844984802431611</v>
      </c>
      <c r="S201" s="310">
        <v>0.49665653495440731</v>
      </c>
      <c r="T201" s="307">
        <v>3.2155015197568391</v>
      </c>
      <c r="U201" s="309">
        <v>3290</v>
      </c>
      <c r="V201" s="310">
        <v>0.24255319148936169</v>
      </c>
      <c r="W201" s="310">
        <v>0.25015197568389058</v>
      </c>
      <c r="X201" s="310">
        <v>0.29513677811550154</v>
      </c>
      <c r="Y201" s="310">
        <v>0.21215805471124621</v>
      </c>
      <c r="Z201" s="307">
        <v>2.4768996960486325</v>
      </c>
      <c r="AA201" s="309">
        <v>3290</v>
      </c>
      <c r="AB201" s="310">
        <v>0.28510638297872343</v>
      </c>
      <c r="AC201" s="311">
        <v>0.21793313069908815</v>
      </c>
      <c r="AD201" s="310">
        <v>0.24924012158054712</v>
      </c>
      <c r="AE201" s="310">
        <v>0.24772036474164133</v>
      </c>
      <c r="AF201" s="307">
        <v>2.4595744680851066</v>
      </c>
      <c r="AG201" s="362">
        <v>3289</v>
      </c>
      <c r="AH201" s="363">
        <v>0.52812404986318029</v>
      </c>
      <c r="AI201" s="364">
        <v>3290</v>
      </c>
      <c r="AJ201" s="310">
        <v>0.25987841945288753</v>
      </c>
      <c r="AK201" s="312">
        <v>6302000</v>
      </c>
    </row>
    <row r="202" spans="1:37" x14ac:dyDescent="0.2">
      <c r="A202" s="313">
        <v>3</v>
      </c>
      <c r="B202" s="314" t="s">
        <v>68</v>
      </c>
      <c r="C202" s="315">
        <v>0.76166180758017488</v>
      </c>
      <c r="D202" s="316">
        <v>0.85641399416909625</v>
      </c>
      <c r="E202" s="316">
        <v>0.56892778993435444</v>
      </c>
      <c r="F202" s="316">
        <v>0.55466472303206993</v>
      </c>
      <c r="G202" s="353">
        <v>2.7496896617352786</v>
      </c>
      <c r="H202" s="318">
        <v>1</v>
      </c>
      <c r="I202" s="319">
        <v>1372</v>
      </c>
      <c r="J202" s="316">
        <v>7.2886297376093298E-2</v>
      </c>
      <c r="K202" s="316">
        <v>0.16545189504373178</v>
      </c>
      <c r="L202" s="316">
        <v>0.37682215743440234</v>
      </c>
      <c r="M202" s="316">
        <v>0.38483965014577259</v>
      </c>
      <c r="N202" s="317">
        <v>3.0736151603498545</v>
      </c>
      <c r="O202" s="319">
        <v>1372</v>
      </c>
      <c r="P202" s="320">
        <v>1.5306122448979591E-2</v>
      </c>
      <c r="Q202" s="321">
        <v>0.1282798833819242</v>
      </c>
      <c r="R202" s="320">
        <v>0.22303206997084549</v>
      </c>
      <c r="S202" s="320">
        <v>0.63338192419825068</v>
      </c>
      <c r="T202" s="317">
        <v>2.648431801604668</v>
      </c>
      <c r="U202" s="319">
        <v>1371</v>
      </c>
      <c r="V202" s="320">
        <v>0.21590080233406272</v>
      </c>
      <c r="W202" s="320">
        <v>0.21517140773158278</v>
      </c>
      <c r="X202" s="320">
        <v>0.2735229759299781</v>
      </c>
      <c r="Y202" s="320">
        <v>0.29540481400437635</v>
      </c>
      <c r="Z202" s="317">
        <v>2.648431801604668</v>
      </c>
      <c r="AA202" s="319">
        <v>1372</v>
      </c>
      <c r="AB202" s="320">
        <v>0.2857142857142857</v>
      </c>
      <c r="AC202" s="321">
        <v>0.15962099125364432</v>
      </c>
      <c r="AD202" s="320">
        <v>0.19533527696793002</v>
      </c>
      <c r="AE202" s="320">
        <v>0.35932944606413997</v>
      </c>
      <c r="AF202" s="317">
        <v>2.6282798833819241</v>
      </c>
      <c r="AG202" s="347">
        <v>1371</v>
      </c>
      <c r="AH202" s="348">
        <v>0.61633843909555064</v>
      </c>
      <c r="AI202" s="346">
        <v>1372</v>
      </c>
      <c r="AJ202" s="320">
        <v>0.35349854227405247</v>
      </c>
      <c r="AK202" s="324">
        <v>401000</v>
      </c>
    </row>
    <row r="203" spans="1:37" x14ac:dyDescent="0.2">
      <c r="A203" s="313">
        <v>4</v>
      </c>
      <c r="B203" s="314" t="s">
        <v>68</v>
      </c>
      <c r="C203" s="315">
        <v>0.72773722627737225</v>
      </c>
      <c r="D203" s="316">
        <v>0.83053323593864137</v>
      </c>
      <c r="E203" s="316">
        <v>0.63868613138686137</v>
      </c>
      <c r="F203" s="316">
        <v>0.58728999269539806</v>
      </c>
      <c r="G203" s="353">
        <v>2.806694507685827</v>
      </c>
      <c r="H203" s="318">
        <v>1</v>
      </c>
      <c r="I203" s="319">
        <v>1370</v>
      </c>
      <c r="J203" s="316">
        <v>4.3065693430656936E-2</v>
      </c>
      <c r="K203" s="316">
        <v>0.22919708029197081</v>
      </c>
      <c r="L203" s="316">
        <v>0.44671532846715328</v>
      </c>
      <c r="M203" s="316">
        <v>0.28102189781021897</v>
      </c>
      <c r="N203" s="317">
        <v>2.965693430656934</v>
      </c>
      <c r="O203" s="319">
        <v>1369</v>
      </c>
      <c r="P203" s="320">
        <v>3.4331628926223517E-2</v>
      </c>
      <c r="Q203" s="321">
        <v>0.13513513513513514</v>
      </c>
      <c r="R203" s="320">
        <v>0.28341855368882396</v>
      </c>
      <c r="S203" s="320">
        <v>0.54711468224981741</v>
      </c>
      <c r="T203" s="317">
        <v>2.787591240875912</v>
      </c>
      <c r="U203" s="319">
        <v>1370</v>
      </c>
      <c r="V203" s="320">
        <v>0.14306569343065692</v>
      </c>
      <c r="W203" s="320">
        <v>0.21824817518248174</v>
      </c>
      <c r="X203" s="320">
        <v>0.34671532846715331</v>
      </c>
      <c r="Y203" s="320">
        <v>0.29197080291970801</v>
      </c>
      <c r="Z203" s="317">
        <v>2.787591240875912</v>
      </c>
      <c r="AA203" s="319">
        <v>1369</v>
      </c>
      <c r="AB203" s="320">
        <v>0.19065010956902848</v>
      </c>
      <c r="AC203" s="321">
        <v>0.22205989773557341</v>
      </c>
      <c r="AD203" s="320">
        <v>0.29802775748721694</v>
      </c>
      <c r="AE203" s="320">
        <v>0.28926223520818117</v>
      </c>
      <c r="AF203" s="317">
        <v>2.6859021183345506</v>
      </c>
      <c r="AG203" s="347">
        <v>1368</v>
      </c>
      <c r="AH203" s="348">
        <v>0.62792397660818711</v>
      </c>
      <c r="AI203" s="346">
        <v>1369</v>
      </c>
      <c r="AJ203" s="320">
        <v>0.35938641344046751</v>
      </c>
      <c r="AK203" s="324">
        <v>401000</v>
      </c>
    </row>
    <row r="204" spans="1:37" x14ac:dyDescent="0.2">
      <c r="A204" s="313">
        <v>5</v>
      </c>
      <c r="B204" s="314" t="s">
        <v>68</v>
      </c>
      <c r="C204" s="315">
        <v>0.6324479540559943</v>
      </c>
      <c r="D204" s="316">
        <v>0.84278535534816945</v>
      </c>
      <c r="E204" s="316">
        <v>0.54558506819813357</v>
      </c>
      <c r="F204" s="316">
        <v>0.55994256999282122</v>
      </c>
      <c r="G204" s="353">
        <v>2.6444723618090449</v>
      </c>
      <c r="H204" s="318">
        <v>1</v>
      </c>
      <c r="I204" s="319">
        <v>1393</v>
      </c>
      <c r="J204" s="316">
        <v>4.8097631012203879E-2</v>
      </c>
      <c r="K204" s="316">
        <v>0.31945441493180188</v>
      </c>
      <c r="L204" s="316">
        <v>0.43431442928930364</v>
      </c>
      <c r="M204" s="316">
        <v>0.19813352476669061</v>
      </c>
      <c r="N204" s="317">
        <v>2.7824838478104805</v>
      </c>
      <c r="O204" s="319">
        <v>1393</v>
      </c>
      <c r="P204" s="320">
        <v>2.1536252692031587E-2</v>
      </c>
      <c r="Q204" s="321">
        <v>0.135678391959799</v>
      </c>
      <c r="R204" s="320">
        <v>0.33165829145728642</v>
      </c>
      <c r="S204" s="320">
        <v>0.51112706389088303</v>
      </c>
      <c r="T204" s="317">
        <v>2.5958363244795404</v>
      </c>
      <c r="U204" s="319">
        <v>1393</v>
      </c>
      <c r="V204" s="320">
        <v>0.21966977745872218</v>
      </c>
      <c r="W204" s="320">
        <v>0.2347451543431443</v>
      </c>
      <c r="X204" s="320">
        <v>0.2756640344580043</v>
      </c>
      <c r="Y204" s="320">
        <v>0.26992103374012921</v>
      </c>
      <c r="Z204" s="317">
        <v>2.5958363244795404</v>
      </c>
      <c r="AA204" s="319">
        <v>1393</v>
      </c>
      <c r="AB204" s="320">
        <v>0.21105527638190955</v>
      </c>
      <c r="AC204" s="321">
        <v>0.22900215362526921</v>
      </c>
      <c r="AD204" s="320">
        <v>0.30509691313711412</v>
      </c>
      <c r="AE204" s="320">
        <v>0.25484565685570709</v>
      </c>
      <c r="AF204" s="317">
        <v>2.6037329504666187</v>
      </c>
      <c r="AG204" s="347">
        <v>1393</v>
      </c>
      <c r="AH204" s="348">
        <v>0.59870782483847806</v>
      </c>
      <c r="AI204" s="346">
        <v>1393</v>
      </c>
      <c r="AJ204" s="320">
        <v>0.26704953338119169</v>
      </c>
      <c r="AK204" s="324">
        <v>401000</v>
      </c>
    </row>
    <row r="205" spans="1:37" x14ac:dyDescent="0.2">
      <c r="A205" s="313">
        <v>6</v>
      </c>
      <c r="B205" s="314" t="s">
        <v>68</v>
      </c>
      <c r="C205" s="315">
        <v>0.73200612557427258</v>
      </c>
      <c r="D205" s="316">
        <v>0.85363984674329507</v>
      </c>
      <c r="E205" s="316">
        <v>0.62863705972434913</v>
      </c>
      <c r="F205" s="316">
        <v>0.68634969325153372</v>
      </c>
      <c r="G205" s="353">
        <v>2.8854784195642575</v>
      </c>
      <c r="H205" s="318">
        <v>1</v>
      </c>
      <c r="I205" s="319">
        <v>1306</v>
      </c>
      <c r="J205" s="316">
        <v>5.0535987748851458E-2</v>
      </c>
      <c r="K205" s="316">
        <v>0.21745788667687596</v>
      </c>
      <c r="L205" s="316">
        <v>0.41347626339969373</v>
      </c>
      <c r="M205" s="316">
        <v>0.31852986217457885</v>
      </c>
      <c r="N205" s="317">
        <v>3</v>
      </c>
      <c r="O205" s="319">
        <v>1305</v>
      </c>
      <c r="P205" s="320">
        <v>2.681992337164751E-2</v>
      </c>
      <c r="Q205" s="321">
        <v>0.11954022988505747</v>
      </c>
      <c r="R205" s="320">
        <v>0.25517241379310346</v>
      </c>
      <c r="S205" s="320">
        <v>0.59846743295019156</v>
      </c>
      <c r="T205" s="317">
        <v>2.8361408882082695</v>
      </c>
      <c r="U205" s="319">
        <v>1306</v>
      </c>
      <c r="V205" s="320">
        <v>0.15467075038284839</v>
      </c>
      <c r="W205" s="320">
        <v>0.21669218989280245</v>
      </c>
      <c r="X205" s="320">
        <v>0.2664624808575804</v>
      </c>
      <c r="Y205" s="320">
        <v>0.36217457886676874</v>
      </c>
      <c r="Z205" s="317">
        <v>2.8361408882082695</v>
      </c>
      <c r="AA205" s="319">
        <v>1304</v>
      </c>
      <c r="AB205" s="320">
        <v>0.15414110429447853</v>
      </c>
      <c r="AC205" s="321">
        <v>0.15950920245398773</v>
      </c>
      <c r="AD205" s="320">
        <v>0.34892638036809814</v>
      </c>
      <c r="AE205" s="320">
        <v>0.33742331288343558</v>
      </c>
      <c r="AF205" s="317">
        <v>2.8696319018404903</v>
      </c>
      <c r="AG205" s="347">
        <v>1305</v>
      </c>
      <c r="AH205" s="348">
        <v>0.67356321839080457</v>
      </c>
      <c r="AI205" s="346">
        <v>1304</v>
      </c>
      <c r="AJ205" s="320">
        <v>0.2714723926380368</v>
      </c>
      <c r="AK205" s="324">
        <v>401000</v>
      </c>
    </row>
    <row r="206" spans="1:37" x14ac:dyDescent="0.2">
      <c r="A206" s="313">
        <v>7</v>
      </c>
      <c r="B206" s="314" t="s">
        <v>68</v>
      </c>
      <c r="C206" s="315">
        <v>0.71958925750394942</v>
      </c>
      <c r="D206" s="316">
        <v>0.89881422924901189</v>
      </c>
      <c r="E206" s="316">
        <v>0.59794628751974721</v>
      </c>
      <c r="F206" s="316">
        <v>0.675098814229249</v>
      </c>
      <c r="G206" s="353">
        <v>2.843986849746174</v>
      </c>
      <c r="H206" s="318">
        <v>1</v>
      </c>
      <c r="I206" s="319">
        <v>1266</v>
      </c>
      <c r="J206" s="316">
        <v>9.4786729857819899E-2</v>
      </c>
      <c r="K206" s="316">
        <v>0.18562401263823064</v>
      </c>
      <c r="L206" s="316">
        <v>0.27330173775671407</v>
      </c>
      <c r="M206" s="316">
        <v>0.44628751974723541</v>
      </c>
      <c r="N206" s="317">
        <v>3.0710900473933647</v>
      </c>
      <c r="O206" s="319">
        <v>1265</v>
      </c>
      <c r="P206" s="320">
        <v>1.8972332015810278E-2</v>
      </c>
      <c r="Q206" s="321">
        <v>8.2213438735177863E-2</v>
      </c>
      <c r="R206" s="320">
        <v>0.21660079051383399</v>
      </c>
      <c r="S206" s="320">
        <v>0.68221343873517781</v>
      </c>
      <c r="T206" s="317">
        <v>2.6777251184834121</v>
      </c>
      <c r="U206" s="319">
        <v>1266</v>
      </c>
      <c r="V206" s="320">
        <v>0.11927330173775672</v>
      </c>
      <c r="W206" s="320">
        <v>0.28278041074249605</v>
      </c>
      <c r="X206" s="320">
        <v>0.39889415481832541</v>
      </c>
      <c r="Y206" s="320">
        <v>0.1990521327014218</v>
      </c>
      <c r="Z206" s="317">
        <v>2.6777251184834121</v>
      </c>
      <c r="AA206" s="319">
        <v>1265</v>
      </c>
      <c r="AB206" s="320">
        <v>0.14940711462450593</v>
      </c>
      <c r="AC206" s="321">
        <v>0.17549407114624507</v>
      </c>
      <c r="AD206" s="320">
        <v>0.25138339920948616</v>
      </c>
      <c r="AE206" s="320">
        <v>0.42371541501976284</v>
      </c>
      <c r="AF206" s="317">
        <v>2.9494071146245058</v>
      </c>
      <c r="AG206" s="347">
        <v>1265</v>
      </c>
      <c r="AH206" s="348">
        <v>0.66798418972332019</v>
      </c>
      <c r="AI206" s="346">
        <v>1265</v>
      </c>
      <c r="AJ206" s="320">
        <v>0.38023715415019765</v>
      </c>
      <c r="AK206" s="324">
        <v>401000</v>
      </c>
    </row>
    <row r="207" spans="1:37" x14ac:dyDescent="0.2">
      <c r="A207" s="313">
        <v>8</v>
      </c>
      <c r="B207" s="314" t="s">
        <v>68</v>
      </c>
      <c r="C207" s="315">
        <v>0.7128463476070529</v>
      </c>
      <c r="D207" s="316">
        <v>0.90680100755667503</v>
      </c>
      <c r="E207" s="316">
        <v>0.71200671704450047</v>
      </c>
      <c r="F207" s="316">
        <v>0.67170445004198154</v>
      </c>
      <c r="G207" s="353">
        <v>2.9762804366078925</v>
      </c>
      <c r="H207" s="318">
        <v>1</v>
      </c>
      <c r="I207" s="319">
        <v>1191</v>
      </c>
      <c r="J207" s="316">
        <v>9.9916036943744749E-2</v>
      </c>
      <c r="K207" s="316">
        <v>0.18723761544920234</v>
      </c>
      <c r="L207" s="316">
        <v>0.27204030226700254</v>
      </c>
      <c r="M207" s="316">
        <v>0.44080604534005036</v>
      </c>
      <c r="N207" s="317">
        <v>3.0537363560033581</v>
      </c>
      <c r="O207" s="319">
        <v>1191</v>
      </c>
      <c r="P207" s="320">
        <v>2.8547439126784216E-2</v>
      </c>
      <c r="Q207" s="321">
        <v>6.4651553316540725E-2</v>
      </c>
      <c r="R207" s="320">
        <v>0.19143576826196473</v>
      </c>
      <c r="S207" s="320">
        <v>0.7153652392947103</v>
      </c>
      <c r="T207" s="317">
        <v>2.9622166246851385</v>
      </c>
      <c r="U207" s="319">
        <v>1191</v>
      </c>
      <c r="V207" s="320">
        <v>9.9076406381192278E-2</v>
      </c>
      <c r="W207" s="320">
        <v>0.18891687657430731</v>
      </c>
      <c r="X207" s="320">
        <v>0.36272040302267</v>
      </c>
      <c r="Y207" s="320">
        <v>0.34928631402183041</v>
      </c>
      <c r="Z207" s="317">
        <v>2.9622166246851385</v>
      </c>
      <c r="AA207" s="319">
        <v>1191</v>
      </c>
      <c r="AB207" s="320">
        <v>0.14777497900923595</v>
      </c>
      <c r="AC207" s="321">
        <v>0.18052057094878254</v>
      </c>
      <c r="AD207" s="320">
        <v>0.2686817800167926</v>
      </c>
      <c r="AE207" s="320">
        <v>0.40302267002518893</v>
      </c>
      <c r="AF207" s="317">
        <v>2.9269521410579342</v>
      </c>
      <c r="AG207" s="347">
        <v>1191</v>
      </c>
      <c r="AH207" s="348">
        <v>0.69101595298068852</v>
      </c>
      <c r="AI207" s="346">
        <v>1191</v>
      </c>
      <c r="AJ207" s="320">
        <v>0.36272040302267</v>
      </c>
      <c r="AK207" s="324">
        <v>401000</v>
      </c>
    </row>
    <row r="208" spans="1:37" x14ac:dyDescent="0.2">
      <c r="A208" s="313">
        <v>9</v>
      </c>
      <c r="B208" s="314" t="s">
        <v>68</v>
      </c>
      <c r="C208" s="315">
        <v>0.53632148377125188</v>
      </c>
      <c r="D208" s="316">
        <v>0.74614197530864201</v>
      </c>
      <c r="E208" s="316">
        <v>0.5864197530864198</v>
      </c>
      <c r="F208" s="316">
        <v>0.55830115830115834</v>
      </c>
      <c r="G208" s="353">
        <v>2.6419297503693437</v>
      </c>
      <c r="H208" s="318">
        <v>1</v>
      </c>
      <c r="I208" s="319">
        <v>1294</v>
      </c>
      <c r="J208" s="316">
        <v>0.24188562596599691</v>
      </c>
      <c r="K208" s="316">
        <v>0.22179289026275115</v>
      </c>
      <c r="L208" s="316">
        <v>0.25347758887171562</v>
      </c>
      <c r="M208" s="316">
        <v>0.28284389489953632</v>
      </c>
      <c r="N208" s="317">
        <v>2.5772797527047913</v>
      </c>
      <c r="O208" s="319">
        <v>1296</v>
      </c>
      <c r="P208" s="320">
        <v>8.9506172839506168E-2</v>
      </c>
      <c r="Q208" s="321">
        <v>0.16435185185185186</v>
      </c>
      <c r="R208" s="320">
        <v>0.2330246913580247</v>
      </c>
      <c r="S208" s="320">
        <v>0.51311728395061729</v>
      </c>
      <c r="T208" s="317">
        <v>2.6905864197530867</v>
      </c>
      <c r="U208" s="319">
        <v>1296</v>
      </c>
      <c r="V208" s="320">
        <v>0.2013888888888889</v>
      </c>
      <c r="W208" s="320">
        <v>0.21219135802469136</v>
      </c>
      <c r="X208" s="320">
        <v>0.28086419753086422</v>
      </c>
      <c r="Y208" s="320">
        <v>0.30555555555555558</v>
      </c>
      <c r="Z208" s="317">
        <v>2.6905864197530867</v>
      </c>
      <c r="AA208" s="319">
        <v>1295</v>
      </c>
      <c r="AB208" s="320">
        <v>0.22625482625482626</v>
      </c>
      <c r="AC208" s="321">
        <v>0.21544401544401545</v>
      </c>
      <c r="AD208" s="320">
        <v>0.2810810810810811</v>
      </c>
      <c r="AE208" s="320">
        <v>0.27722007722007724</v>
      </c>
      <c r="AF208" s="317">
        <v>2.6092664092664095</v>
      </c>
      <c r="AG208" s="347">
        <v>1296</v>
      </c>
      <c r="AH208" s="348">
        <v>0.64043209876543206</v>
      </c>
      <c r="AI208" s="346">
        <v>1293</v>
      </c>
      <c r="AJ208" s="320">
        <v>0.29621036349574631</v>
      </c>
      <c r="AK208" s="324">
        <v>401000</v>
      </c>
    </row>
    <row r="209" spans="1:37" x14ac:dyDescent="0.2">
      <c r="A209" s="313">
        <v>10</v>
      </c>
      <c r="B209" s="314" t="s">
        <v>68</v>
      </c>
      <c r="C209" s="315">
        <v>0.46469622331691296</v>
      </c>
      <c r="D209" s="316">
        <v>0.76683087027914609</v>
      </c>
      <c r="E209" s="316">
        <v>0.50985221674876846</v>
      </c>
      <c r="F209" s="316">
        <v>0.51642036124794743</v>
      </c>
      <c r="G209" s="353">
        <v>2.4589490968801311</v>
      </c>
      <c r="H209" s="318">
        <v>1</v>
      </c>
      <c r="I209" s="319">
        <v>1218</v>
      </c>
      <c r="J209" s="316">
        <v>0.29392446633825942</v>
      </c>
      <c r="K209" s="316">
        <v>0.2413793103448276</v>
      </c>
      <c r="L209" s="316">
        <v>0.22413793103448276</v>
      </c>
      <c r="M209" s="316">
        <v>0.24055829228243022</v>
      </c>
      <c r="N209" s="317">
        <v>2.4113300492610836</v>
      </c>
      <c r="O209" s="319">
        <v>1218</v>
      </c>
      <c r="P209" s="320">
        <v>9.4417077175697861E-2</v>
      </c>
      <c r="Q209" s="321">
        <v>0.13875205254515599</v>
      </c>
      <c r="R209" s="320">
        <v>0.23809523809523808</v>
      </c>
      <c r="S209" s="320">
        <v>0.52873563218390807</v>
      </c>
      <c r="T209" s="317">
        <v>2.4614121510673233</v>
      </c>
      <c r="U209" s="319">
        <v>1218</v>
      </c>
      <c r="V209" s="320">
        <v>0.22660098522167488</v>
      </c>
      <c r="W209" s="320">
        <v>0.26354679802955666</v>
      </c>
      <c r="X209" s="320">
        <v>0.33169129720853857</v>
      </c>
      <c r="Y209" s="320">
        <v>0.17816091954022989</v>
      </c>
      <c r="Z209" s="317">
        <v>2.4614121510673233</v>
      </c>
      <c r="AA209" s="319">
        <v>1218</v>
      </c>
      <c r="AB209" s="320">
        <v>0.26354679802955666</v>
      </c>
      <c r="AC209" s="321">
        <v>0.2200328407224959</v>
      </c>
      <c r="AD209" s="320">
        <v>0.26765188834154352</v>
      </c>
      <c r="AE209" s="320">
        <v>0.24876847290640394</v>
      </c>
      <c r="AF209" s="317">
        <v>2.5016420361247946</v>
      </c>
      <c r="AG209" s="347">
        <v>1218</v>
      </c>
      <c r="AH209" s="348">
        <v>0.60837438423645318</v>
      </c>
      <c r="AI209" s="346">
        <v>1218</v>
      </c>
      <c r="AJ209" s="320">
        <v>0.28325123152709358</v>
      </c>
      <c r="AK209" s="324">
        <v>401000</v>
      </c>
    </row>
    <row r="210" spans="1:37" x14ac:dyDescent="0.2">
      <c r="A210" s="303" t="s">
        <v>355</v>
      </c>
      <c r="B210" s="304" t="s">
        <v>68</v>
      </c>
      <c r="C210" s="305">
        <v>0.66272814601344865</v>
      </c>
      <c r="D210" s="306">
        <v>0.83754443270246903</v>
      </c>
      <c r="E210" s="306">
        <v>0.59763711459033719</v>
      </c>
      <c r="F210" s="306">
        <v>0.60017296050735081</v>
      </c>
      <c r="G210" s="356">
        <v>2.9201930078179474</v>
      </c>
      <c r="H210" s="308">
        <v>1</v>
      </c>
      <c r="I210" s="309">
        <v>10410</v>
      </c>
      <c r="J210" s="306">
        <v>0.1154658981748319</v>
      </c>
      <c r="K210" s="306">
        <v>0.2218059558117195</v>
      </c>
      <c r="L210" s="306">
        <v>0.34053794428434198</v>
      </c>
      <c r="M210" s="306">
        <v>0.32219020172910662</v>
      </c>
      <c r="N210" s="307">
        <v>2.8694524495677234</v>
      </c>
      <c r="O210" s="309">
        <v>10409</v>
      </c>
      <c r="P210" s="310">
        <v>4.0541838793351909E-2</v>
      </c>
      <c r="Q210" s="311">
        <v>0.12191372850417907</v>
      </c>
      <c r="R210" s="310">
        <v>0.24815063887020847</v>
      </c>
      <c r="S210" s="310">
        <v>0.58939379383226054</v>
      </c>
      <c r="T210" s="307">
        <v>3.3863963877413776</v>
      </c>
      <c r="U210" s="309">
        <v>10411</v>
      </c>
      <c r="V210" s="310">
        <v>0.17347036788012679</v>
      </c>
      <c r="W210" s="310">
        <v>0.22889251752953607</v>
      </c>
      <c r="X210" s="310">
        <v>0.31572375372202477</v>
      </c>
      <c r="Y210" s="310">
        <v>0.28191336086831237</v>
      </c>
      <c r="Z210" s="307">
        <v>2.706080107578523</v>
      </c>
      <c r="AA210" s="309">
        <v>10407</v>
      </c>
      <c r="AB210" s="310">
        <v>0.20438166618622081</v>
      </c>
      <c r="AC210" s="311">
        <v>0.19544537330642836</v>
      </c>
      <c r="AD210" s="310">
        <v>0.27712116844431633</v>
      </c>
      <c r="AE210" s="310">
        <v>0.32305179206303447</v>
      </c>
      <c r="AF210" s="307">
        <v>2.7188430863841644</v>
      </c>
      <c r="AG210" s="362">
        <v>10407</v>
      </c>
      <c r="AH210" s="363">
        <v>0.6395695205150379</v>
      </c>
      <c r="AI210" s="364">
        <v>10405</v>
      </c>
      <c r="AJ210" s="310">
        <v>0.32138395002402692</v>
      </c>
      <c r="AK210" s="312">
        <v>401000</v>
      </c>
    </row>
    <row r="211" spans="1:37" x14ac:dyDescent="0.2">
      <c r="A211" s="313">
        <v>3</v>
      </c>
      <c r="B211" s="314" t="s">
        <v>80</v>
      </c>
      <c r="C211" s="315">
        <v>0.74444444444444446</v>
      </c>
      <c r="D211" s="316">
        <v>0.83333333333333337</v>
      </c>
      <c r="E211" s="316">
        <v>0.43333333333333335</v>
      </c>
      <c r="F211" s="316">
        <v>0.51111111111111107</v>
      </c>
      <c r="G211" s="353">
        <v>2.5249999999999999</v>
      </c>
      <c r="H211" s="318">
        <v>1</v>
      </c>
      <c r="I211" s="319">
        <v>90</v>
      </c>
      <c r="J211" s="316">
        <v>6.6666666666666666E-2</v>
      </c>
      <c r="K211" s="316">
        <v>0.18888888888888888</v>
      </c>
      <c r="L211" s="316">
        <v>0.43333333333333335</v>
      </c>
      <c r="M211" s="316">
        <v>0.31111111111111112</v>
      </c>
      <c r="N211" s="317">
        <v>2.9888888888888889</v>
      </c>
      <c r="O211" s="319">
        <v>90</v>
      </c>
      <c r="P211" s="320">
        <v>0</v>
      </c>
      <c r="Q211" s="321">
        <v>0.16666666666666666</v>
      </c>
      <c r="R211" s="320">
        <v>0.32222222222222224</v>
      </c>
      <c r="S211" s="320">
        <v>0.51111111111111107</v>
      </c>
      <c r="T211" s="317">
        <v>2.322222222222222</v>
      </c>
      <c r="U211" s="319">
        <v>90</v>
      </c>
      <c r="V211" s="320">
        <v>0.25555555555555554</v>
      </c>
      <c r="W211" s="320">
        <v>0.31111111111111112</v>
      </c>
      <c r="X211" s="320">
        <v>0.28888888888888886</v>
      </c>
      <c r="Y211" s="320">
        <v>0.14444444444444443</v>
      </c>
      <c r="Z211" s="317">
        <v>2.322222222222222</v>
      </c>
      <c r="AA211" s="319">
        <v>90</v>
      </c>
      <c r="AB211" s="320">
        <v>0.25555555555555554</v>
      </c>
      <c r="AC211" s="321">
        <v>0.23333333333333334</v>
      </c>
      <c r="AD211" s="320">
        <v>0.3</v>
      </c>
      <c r="AE211" s="320">
        <v>0.21111111111111111</v>
      </c>
      <c r="AF211" s="317">
        <v>2.4666666666666668</v>
      </c>
      <c r="AG211" s="347">
        <v>90</v>
      </c>
      <c r="AH211" s="348">
        <v>0.44444444444444442</v>
      </c>
      <c r="AI211" s="346">
        <v>90</v>
      </c>
      <c r="AJ211" s="320">
        <v>0.25555555555555554</v>
      </c>
      <c r="AK211" s="324">
        <v>502000</v>
      </c>
    </row>
    <row r="212" spans="1:37" x14ac:dyDescent="0.2">
      <c r="A212" s="313">
        <v>4</v>
      </c>
      <c r="B212" s="314" t="s">
        <v>80</v>
      </c>
      <c r="C212" s="315">
        <v>0.68493150684931503</v>
      </c>
      <c r="D212" s="316">
        <v>0.82191780821917804</v>
      </c>
      <c r="E212" s="316">
        <v>0.57534246575342463</v>
      </c>
      <c r="F212" s="316">
        <v>0.61643835616438358</v>
      </c>
      <c r="G212" s="353">
        <v>2.7226027397260273</v>
      </c>
      <c r="H212" s="318">
        <v>1</v>
      </c>
      <c r="I212" s="319">
        <v>73</v>
      </c>
      <c r="J212" s="316">
        <v>4.1095890410958902E-2</v>
      </c>
      <c r="K212" s="316">
        <v>0.27397260273972601</v>
      </c>
      <c r="L212" s="316">
        <v>0.46575342465753422</v>
      </c>
      <c r="M212" s="316">
        <v>0.21917808219178081</v>
      </c>
      <c r="N212" s="317">
        <v>2.8630136986301364</v>
      </c>
      <c r="O212" s="319">
        <v>73</v>
      </c>
      <c r="P212" s="320">
        <v>4.1095890410958902E-2</v>
      </c>
      <c r="Q212" s="321">
        <v>0.13698630136986301</v>
      </c>
      <c r="R212" s="320">
        <v>0.28767123287671231</v>
      </c>
      <c r="S212" s="320">
        <v>0.53424657534246578</v>
      </c>
      <c r="T212" s="317">
        <v>2.6575342465753424</v>
      </c>
      <c r="U212" s="319">
        <v>73</v>
      </c>
      <c r="V212" s="320">
        <v>0.15068493150684931</v>
      </c>
      <c r="W212" s="320">
        <v>0.27397260273972601</v>
      </c>
      <c r="X212" s="320">
        <v>0.34246575342465752</v>
      </c>
      <c r="Y212" s="320">
        <v>0.23287671232876711</v>
      </c>
      <c r="Z212" s="317">
        <v>2.6575342465753424</v>
      </c>
      <c r="AA212" s="319">
        <v>73</v>
      </c>
      <c r="AB212" s="320">
        <v>0.16438356164383561</v>
      </c>
      <c r="AC212" s="321">
        <v>0.21917808219178081</v>
      </c>
      <c r="AD212" s="320">
        <v>0.35616438356164382</v>
      </c>
      <c r="AE212" s="320">
        <v>0.26027397260273971</v>
      </c>
      <c r="AF212" s="317">
        <v>2.7123287671232874</v>
      </c>
      <c r="AG212" s="347">
        <v>73</v>
      </c>
      <c r="AH212" s="348">
        <v>0.47945205479452052</v>
      </c>
      <c r="AI212" s="346">
        <v>73</v>
      </c>
      <c r="AJ212" s="320">
        <v>0.32876712328767121</v>
      </c>
      <c r="AK212" s="324">
        <v>502000</v>
      </c>
    </row>
    <row r="213" spans="1:37" x14ac:dyDescent="0.2">
      <c r="A213" s="313">
        <v>5</v>
      </c>
      <c r="B213" s="314" t="s">
        <v>80</v>
      </c>
      <c r="C213" s="315">
        <v>0.42424242424242425</v>
      </c>
      <c r="D213" s="316">
        <v>0.78787878787878785</v>
      </c>
      <c r="E213" s="316">
        <v>0.41414141414141414</v>
      </c>
      <c r="F213" s="316">
        <v>0.50505050505050508</v>
      </c>
      <c r="G213" s="353">
        <v>2.3535353535353538</v>
      </c>
      <c r="H213" s="318">
        <v>1</v>
      </c>
      <c r="I213" s="319">
        <v>99</v>
      </c>
      <c r="J213" s="316">
        <v>0.10101010101010101</v>
      </c>
      <c r="K213" s="316">
        <v>0.47474747474747475</v>
      </c>
      <c r="L213" s="316">
        <v>0.33333333333333331</v>
      </c>
      <c r="M213" s="316">
        <v>9.0909090909090912E-2</v>
      </c>
      <c r="N213" s="317">
        <v>2.4141414141414144</v>
      </c>
      <c r="O213" s="319">
        <v>99</v>
      </c>
      <c r="P213" s="320">
        <v>2.0202020202020204E-2</v>
      </c>
      <c r="Q213" s="321">
        <v>0.19191919191919191</v>
      </c>
      <c r="R213" s="320">
        <v>0.40404040404040403</v>
      </c>
      <c r="S213" s="320">
        <v>0.38383838383838381</v>
      </c>
      <c r="T213" s="317">
        <v>2.2828282828282829</v>
      </c>
      <c r="U213" s="319">
        <v>99</v>
      </c>
      <c r="V213" s="320">
        <v>0.29292929292929293</v>
      </c>
      <c r="W213" s="320">
        <v>0.29292929292929293</v>
      </c>
      <c r="X213" s="320">
        <v>0.25252525252525254</v>
      </c>
      <c r="Y213" s="320">
        <v>0.16161616161616163</v>
      </c>
      <c r="Z213" s="317">
        <v>2.2828282828282829</v>
      </c>
      <c r="AA213" s="319">
        <v>99</v>
      </c>
      <c r="AB213" s="320">
        <v>0.25252525252525254</v>
      </c>
      <c r="AC213" s="321">
        <v>0.24242424242424243</v>
      </c>
      <c r="AD213" s="320">
        <v>0.32323232323232326</v>
      </c>
      <c r="AE213" s="320">
        <v>0.18181818181818182</v>
      </c>
      <c r="AF213" s="317">
        <v>2.4343434343434343</v>
      </c>
      <c r="AG213" s="347">
        <v>99</v>
      </c>
      <c r="AH213" s="348">
        <v>0.39393939393939392</v>
      </c>
      <c r="AI213" s="346">
        <v>99</v>
      </c>
      <c r="AJ213" s="320">
        <v>0.13131313131313133</v>
      </c>
      <c r="AK213" s="324">
        <v>502000</v>
      </c>
    </row>
    <row r="214" spans="1:37" x14ac:dyDescent="0.2">
      <c r="A214" s="313">
        <v>6</v>
      </c>
      <c r="B214" s="314" t="s">
        <v>80</v>
      </c>
      <c r="C214" s="315">
        <v>0.63157894736842102</v>
      </c>
      <c r="D214" s="316">
        <v>0.8</v>
      </c>
      <c r="E214" s="316">
        <v>0.59210526315789469</v>
      </c>
      <c r="F214" s="316">
        <v>0.58666666666666667</v>
      </c>
      <c r="G214" s="353">
        <v>2.6826754385964913</v>
      </c>
      <c r="H214" s="318">
        <v>1</v>
      </c>
      <c r="I214" s="319">
        <v>76</v>
      </c>
      <c r="J214" s="316">
        <v>7.8947368421052627E-2</v>
      </c>
      <c r="K214" s="316">
        <v>0.28947368421052633</v>
      </c>
      <c r="L214" s="316">
        <v>0.46052631578947367</v>
      </c>
      <c r="M214" s="316">
        <v>0.17105263157894737</v>
      </c>
      <c r="N214" s="317">
        <v>2.7236842105263159</v>
      </c>
      <c r="O214" s="319">
        <v>75</v>
      </c>
      <c r="P214" s="320">
        <v>0.04</v>
      </c>
      <c r="Q214" s="321">
        <v>0.16</v>
      </c>
      <c r="R214" s="320">
        <v>0.26666666666666666</v>
      </c>
      <c r="S214" s="320">
        <v>0.53333333333333333</v>
      </c>
      <c r="T214" s="317">
        <v>2.7368421052631575</v>
      </c>
      <c r="U214" s="319">
        <v>76</v>
      </c>
      <c r="V214" s="320">
        <v>0.22368421052631579</v>
      </c>
      <c r="W214" s="320">
        <v>0.18421052631578946</v>
      </c>
      <c r="X214" s="320">
        <v>0.22368421052631579</v>
      </c>
      <c r="Y214" s="320">
        <v>0.36842105263157893</v>
      </c>
      <c r="Z214" s="317">
        <v>2.7368421052631575</v>
      </c>
      <c r="AA214" s="319">
        <v>75</v>
      </c>
      <c r="AB214" s="320">
        <v>0.25333333333333335</v>
      </c>
      <c r="AC214" s="321">
        <v>0.16</v>
      </c>
      <c r="AD214" s="320">
        <v>0.38666666666666666</v>
      </c>
      <c r="AE214" s="320">
        <v>0.2</v>
      </c>
      <c r="AF214" s="317">
        <v>2.5333333333333332</v>
      </c>
      <c r="AG214" s="347">
        <v>75</v>
      </c>
      <c r="AH214" s="348">
        <v>0.64</v>
      </c>
      <c r="AI214" s="346">
        <v>75</v>
      </c>
      <c r="AJ214" s="320">
        <v>0.13333333333333333</v>
      </c>
      <c r="AK214" s="324">
        <v>502000</v>
      </c>
    </row>
    <row r="215" spans="1:37" x14ac:dyDescent="0.2">
      <c r="A215" s="313">
        <v>7</v>
      </c>
      <c r="B215" s="314" t="s">
        <v>80</v>
      </c>
      <c r="C215" s="315">
        <v>0.61333333333333329</v>
      </c>
      <c r="D215" s="316">
        <v>0.90666666666666662</v>
      </c>
      <c r="E215" s="316">
        <v>0.53333333333333333</v>
      </c>
      <c r="F215" s="316">
        <v>0.6</v>
      </c>
      <c r="G215" s="353">
        <v>2.6933333333333334</v>
      </c>
      <c r="H215" s="318">
        <v>1</v>
      </c>
      <c r="I215" s="319">
        <v>75</v>
      </c>
      <c r="J215" s="316">
        <v>0.08</v>
      </c>
      <c r="K215" s="316">
        <v>0.30666666666666664</v>
      </c>
      <c r="L215" s="316">
        <v>0.26666666666666666</v>
      </c>
      <c r="M215" s="316">
        <v>0.34666666666666668</v>
      </c>
      <c r="N215" s="317">
        <v>2.88</v>
      </c>
      <c r="O215" s="319">
        <v>75</v>
      </c>
      <c r="P215" s="320">
        <v>2.6666666666666668E-2</v>
      </c>
      <c r="Q215" s="321">
        <v>6.6666666666666666E-2</v>
      </c>
      <c r="R215" s="320">
        <v>0.18666666666666668</v>
      </c>
      <c r="S215" s="320">
        <v>0.72</v>
      </c>
      <c r="T215" s="317">
        <v>2.5466666666666669</v>
      </c>
      <c r="U215" s="319">
        <v>75</v>
      </c>
      <c r="V215" s="320">
        <v>0.16</v>
      </c>
      <c r="W215" s="320">
        <v>0.30666666666666664</v>
      </c>
      <c r="X215" s="320">
        <v>0.36</v>
      </c>
      <c r="Y215" s="320">
        <v>0.17333333333333334</v>
      </c>
      <c r="Z215" s="317">
        <v>2.5466666666666669</v>
      </c>
      <c r="AA215" s="319">
        <v>75</v>
      </c>
      <c r="AB215" s="320">
        <v>0.13333333333333333</v>
      </c>
      <c r="AC215" s="321">
        <v>0.26666666666666666</v>
      </c>
      <c r="AD215" s="320">
        <v>0.26666666666666666</v>
      </c>
      <c r="AE215" s="320">
        <v>0.33333333333333331</v>
      </c>
      <c r="AF215" s="317">
        <v>2.8</v>
      </c>
      <c r="AG215" s="347">
        <v>75</v>
      </c>
      <c r="AH215" s="348">
        <v>0.66666666666666663</v>
      </c>
      <c r="AI215" s="346">
        <v>75</v>
      </c>
      <c r="AJ215" s="320">
        <v>0.32</v>
      </c>
      <c r="AK215" s="324">
        <v>502000</v>
      </c>
    </row>
    <row r="216" spans="1:37" x14ac:dyDescent="0.2">
      <c r="A216" s="313">
        <v>8</v>
      </c>
      <c r="B216" s="314" t="s">
        <v>80</v>
      </c>
      <c r="C216" s="315">
        <v>0.68674698795180722</v>
      </c>
      <c r="D216" s="316">
        <v>0.93975903614457834</v>
      </c>
      <c r="E216" s="316">
        <v>0.63855421686746983</v>
      </c>
      <c r="F216" s="316">
        <v>0.67469879518072284</v>
      </c>
      <c r="G216" s="353">
        <v>2.8795180722891565</v>
      </c>
      <c r="H216" s="318">
        <v>1</v>
      </c>
      <c r="I216" s="319">
        <v>83</v>
      </c>
      <c r="J216" s="316">
        <v>0.10843373493975904</v>
      </c>
      <c r="K216" s="316">
        <v>0.20481927710843373</v>
      </c>
      <c r="L216" s="316">
        <v>0.26506024096385544</v>
      </c>
      <c r="M216" s="316">
        <v>0.42168674698795183</v>
      </c>
      <c r="N216" s="317">
        <v>3</v>
      </c>
      <c r="O216" s="319">
        <v>83</v>
      </c>
      <c r="P216" s="320">
        <v>1.2048192771084338E-2</v>
      </c>
      <c r="Q216" s="321">
        <v>4.8192771084337352E-2</v>
      </c>
      <c r="R216" s="320">
        <v>0.21686746987951808</v>
      </c>
      <c r="S216" s="320">
        <v>0.72289156626506024</v>
      </c>
      <c r="T216" s="317">
        <v>2.8313253012048194</v>
      </c>
      <c r="U216" s="319">
        <v>83</v>
      </c>
      <c r="V216" s="320">
        <v>6.0240963855421686E-2</v>
      </c>
      <c r="W216" s="320">
        <v>0.30120481927710846</v>
      </c>
      <c r="X216" s="320">
        <v>0.38554216867469882</v>
      </c>
      <c r="Y216" s="320">
        <v>0.25301204819277107</v>
      </c>
      <c r="Z216" s="317">
        <v>2.8313253012048194</v>
      </c>
      <c r="AA216" s="319">
        <v>83</v>
      </c>
      <c r="AB216" s="320">
        <v>0.10843373493975904</v>
      </c>
      <c r="AC216" s="321">
        <v>0.21686746987951808</v>
      </c>
      <c r="AD216" s="320">
        <v>0.38554216867469882</v>
      </c>
      <c r="AE216" s="320">
        <v>0.28915662650602408</v>
      </c>
      <c r="AF216" s="317">
        <v>2.8554216867469879</v>
      </c>
      <c r="AG216" s="347">
        <v>83</v>
      </c>
      <c r="AH216" s="348">
        <v>0.6987951807228916</v>
      </c>
      <c r="AI216" s="346">
        <v>83</v>
      </c>
      <c r="AJ216" s="320">
        <v>0.25301204819277107</v>
      </c>
      <c r="AK216" s="324">
        <v>502000</v>
      </c>
    </row>
    <row r="217" spans="1:37" x14ac:dyDescent="0.2">
      <c r="A217" s="313">
        <v>9</v>
      </c>
      <c r="B217" s="314" t="s">
        <v>80</v>
      </c>
      <c r="C217" s="315">
        <v>0.41379310344827586</v>
      </c>
      <c r="D217" s="316">
        <v>0.70114942528735635</v>
      </c>
      <c r="E217" s="316">
        <v>0.44827586206896552</v>
      </c>
      <c r="F217" s="316">
        <v>0.36781609195402298</v>
      </c>
      <c r="G217" s="353">
        <v>2.3247126436781613</v>
      </c>
      <c r="H217" s="318">
        <v>1</v>
      </c>
      <c r="I217" s="319">
        <v>87</v>
      </c>
      <c r="J217" s="316">
        <v>0.31034482758620691</v>
      </c>
      <c r="K217" s="316">
        <v>0.27586206896551724</v>
      </c>
      <c r="L217" s="316">
        <v>0.22988505747126436</v>
      </c>
      <c r="M217" s="316">
        <v>0.18390804597701149</v>
      </c>
      <c r="N217" s="317">
        <v>2.2873563218390807</v>
      </c>
      <c r="O217" s="319">
        <v>87</v>
      </c>
      <c r="P217" s="320">
        <v>0.11494252873563218</v>
      </c>
      <c r="Q217" s="321">
        <v>0.18390804597701149</v>
      </c>
      <c r="R217" s="320">
        <v>0.22988505747126436</v>
      </c>
      <c r="S217" s="320">
        <v>0.47126436781609193</v>
      </c>
      <c r="T217" s="317">
        <v>2.3793103448275863</v>
      </c>
      <c r="U217" s="319">
        <v>87</v>
      </c>
      <c r="V217" s="320">
        <v>0.26436781609195403</v>
      </c>
      <c r="W217" s="320">
        <v>0.28735632183908044</v>
      </c>
      <c r="X217" s="320">
        <v>0.25287356321839083</v>
      </c>
      <c r="Y217" s="320">
        <v>0.19540229885057472</v>
      </c>
      <c r="Z217" s="317">
        <v>2.3793103448275863</v>
      </c>
      <c r="AA217" s="319">
        <v>87</v>
      </c>
      <c r="AB217" s="320">
        <v>0.31034482758620691</v>
      </c>
      <c r="AC217" s="321">
        <v>0.32183908045977011</v>
      </c>
      <c r="AD217" s="320">
        <v>0.17241379310344829</v>
      </c>
      <c r="AE217" s="320">
        <v>0.19540229885057472</v>
      </c>
      <c r="AF217" s="317">
        <v>2.2528735632183907</v>
      </c>
      <c r="AG217" s="347">
        <v>87</v>
      </c>
      <c r="AH217" s="348">
        <v>0.51724137931034486</v>
      </c>
      <c r="AI217" s="346">
        <v>87</v>
      </c>
      <c r="AJ217" s="320">
        <v>0.18390804597701149</v>
      </c>
      <c r="AK217" s="324">
        <v>502000</v>
      </c>
    </row>
    <row r="218" spans="1:37" x14ac:dyDescent="0.2">
      <c r="A218" s="313">
        <v>10</v>
      </c>
      <c r="B218" s="314" t="s">
        <v>80</v>
      </c>
      <c r="C218" s="315">
        <v>0.40789473684210525</v>
      </c>
      <c r="D218" s="316">
        <v>0.71052631578947367</v>
      </c>
      <c r="E218" s="316">
        <v>0.39473684210526316</v>
      </c>
      <c r="F218" s="316">
        <v>0.5</v>
      </c>
      <c r="G218" s="353">
        <v>2.2960526315789469</v>
      </c>
      <c r="H218" s="318">
        <v>1</v>
      </c>
      <c r="I218" s="319">
        <v>76</v>
      </c>
      <c r="J218" s="316">
        <v>0.36842105263157893</v>
      </c>
      <c r="K218" s="316">
        <v>0.22368421052631579</v>
      </c>
      <c r="L218" s="316">
        <v>0.19736842105263158</v>
      </c>
      <c r="M218" s="316">
        <v>0.21052631578947367</v>
      </c>
      <c r="N218" s="317">
        <v>2.25</v>
      </c>
      <c r="O218" s="319">
        <v>76</v>
      </c>
      <c r="P218" s="320">
        <v>0.13157894736842105</v>
      </c>
      <c r="Q218" s="321">
        <v>0.15789473684210525</v>
      </c>
      <c r="R218" s="320">
        <v>0.19736842105263158</v>
      </c>
      <c r="S218" s="320">
        <v>0.51315789473684215</v>
      </c>
      <c r="T218" s="317">
        <v>2.2105263157894735</v>
      </c>
      <c r="U218" s="319">
        <v>76</v>
      </c>
      <c r="V218" s="320">
        <v>0.31578947368421051</v>
      </c>
      <c r="W218" s="320">
        <v>0.28947368421052633</v>
      </c>
      <c r="X218" s="320">
        <v>0.26315789473684209</v>
      </c>
      <c r="Y218" s="320">
        <v>0.13157894736842105</v>
      </c>
      <c r="Z218" s="317">
        <v>2.2105263157894735</v>
      </c>
      <c r="AA218" s="319">
        <v>76</v>
      </c>
      <c r="AB218" s="320">
        <v>0.19736842105263158</v>
      </c>
      <c r="AC218" s="321">
        <v>0.30263157894736842</v>
      </c>
      <c r="AD218" s="320">
        <v>0.28947368421052633</v>
      </c>
      <c r="AE218" s="320">
        <v>0.21052631578947367</v>
      </c>
      <c r="AF218" s="317">
        <v>2.513157894736842</v>
      </c>
      <c r="AG218" s="347">
        <v>76</v>
      </c>
      <c r="AH218" s="348">
        <v>0.52631578947368418</v>
      </c>
      <c r="AI218" s="346">
        <v>76</v>
      </c>
      <c r="AJ218" s="320">
        <v>0.23684210526315788</v>
      </c>
      <c r="AK218" s="324">
        <v>502000</v>
      </c>
    </row>
    <row r="219" spans="1:37" x14ac:dyDescent="0.2">
      <c r="A219" s="303" t="s">
        <v>355</v>
      </c>
      <c r="B219" s="304" t="s">
        <v>80</v>
      </c>
      <c r="C219" s="305">
        <v>0.57207890743550838</v>
      </c>
      <c r="D219" s="306">
        <v>0.81155015197568381</v>
      </c>
      <c r="E219" s="306">
        <v>0.4992412746585736</v>
      </c>
      <c r="F219" s="306">
        <v>0.54103343465045595</v>
      </c>
      <c r="G219" s="356">
        <v>2.7556402811665457</v>
      </c>
      <c r="H219" s="308">
        <v>1</v>
      </c>
      <c r="I219" s="309">
        <v>659</v>
      </c>
      <c r="J219" s="306">
        <v>0.1441578148710167</v>
      </c>
      <c r="K219" s="306">
        <v>0.28376327769347498</v>
      </c>
      <c r="L219" s="306">
        <v>0.33080424886191201</v>
      </c>
      <c r="M219" s="306">
        <v>0.24127465857359637</v>
      </c>
      <c r="N219" s="307">
        <v>2.6691957511380879</v>
      </c>
      <c r="O219" s="309">
        <v>658</v>
      </c>
      <c r="P219" s="310">
        <v>4.7112462006079027E-2</v>
      </c>
      <c r="Q219" s="311">
        <v>0.14133738601823709</v>
      </c>
      <c r="R219" s="310">
        <v>0.26899696048632221</v>
      </c>
      <c r="S219" s="310">
        <v>0.54255319148936165</v>
      </c>
      <c r="T219" s="307">
        <v>3.3069908814589661</v>
      </c>
      <c r="U219" s="309">
        <v>659</v>
      </c>
      <c r="V219" s="310">
        <v>0.21851289833080426</v>
      </c>
      <c r="W219" s="310">
        <v>0.28224582701062217</v>
      </c>
      <c r="X219" s="310">
        <v>0.29438543247344462</v>
      </c>
      <c r="Y219" s="310">
        <v>0.20485584218512898</v>
      </c>
      <c r="Z219" s="307">
        <v>2.4855842185128982</v>
      </c>
      <c r="AA219" s="309">
        <v>658</v>
      </c>
      <c r="AB219" s="310">
        <v>0.21276595744680851</v>
      </c>
      <c r="AC219" s="311">
        <v>0.24620060790273557</v>
      </c>
      <c r="AD219" s="310">
        <v>0.30851063829787234</v>
      </c>
      <c r="AE219" s="310">
        <v>0.23252279635258358</v>
      </c>
      <c r="AF219" s="307">
        <v>2.5607902735562309</v>
      </c>
      <c r="AG219" s="362">
        <v>658</v>
      </c>
      <c r="AH219" s="363">
        <v>0.53951367781155013</v>
      </c>
      <c r="AI219" s="364">
        <v>658</v>
      </c>
      <c r="AJ219" s="310">
        <v>0.22644376899696048</v>
      </c>
      <c r="AK219" s="312">
        <v>502000</v>
      </c>
    </row>
    <row r="220" spans="1:37" x14ac:dyDescent="0.2">
      <c r="A220" s="313">
        <v>3</v>
      </c>
      <c r="B220" s="314" t="s">
        <v>85</v>
      </c>
      <c r="C220" s="315">
        <v>0.57236842105263153</v>
      </c>
      <c r="D220" s="316">
        <v>0.68421052631578949</v>
      </c>
      <c r="E220" s="316">
        <v>0.29605263157894735</v>
      </c>
      <c r="F220" s="316">
        <v>0.31578947368421051</v>
      </c>
      <c r="G220" s="353">
        <v>2.1266447368421053</v>
      </c>
      <c r="H220" s="318">
        <v>1</v>
      </c>
      <c r="I220" s="319">
        <v>152</v>
      </c>
      <c r="J220" s="316">
        <v>0.13157894736842105</v>
      </c>
      <c r="K220" s="316">
        <v>0.29605263157894735</v>
      </c>
      <c r="L220" s="316">
        <v>0.36184210526315791</v>
      </c>
      <c r="M220" s="316">
        <v>0.21052631578947367</v>
      </c>
      <c r="N220" s="317">
        <v>2.6513157894736841</v>
      </c>
      <c r="O220" s="319">
        <v>152</v>
      </c>
      <c r="P220" s="320">
        <v>7.8947368421052627E-2</v>
      </c>
      <c r="Q220" s="321">
        <v>0.23684210526315788</v>
      </c>
      <c r="R220" s="320">
        <v>0.27631578947368424</v>
      </c>
      <c r="S220" s="320">
        <v>0.40789473684210525</v>
      </c>
      <c r="T220" s="317">
        <v>1.9342105263157894</v>
      </c>
      <c r="U220" s="319">
        <v>152</v>
      </c>
      <c r="V220" s="320">
        <v>0.49342105263157893</v>
      </c>
      <c r="W220" s="320">
        <v>0.21052631578947367</v>
      </c>
      <c r="X220" s="320">
        <v>0.16447368421052633</v>
      </c>
      <c r="Y220" s="320">
        <v>0.13157894736842105</v>
      </c>
      <c r="Z220" s="317">
        <v>1.9342105263157894</v>
      </c>
      <c r="AA220" s="319">
        <v>152</v>
      </c>
      <c r="AB220" s="320">
        <v>0.48684210526315791</v>
      </c>
      <c r="AC220" s="321">
        <v>0.19736842105263158</v>
      </c>
      <c r="AD220" s="320">
        <v>0.15789473684210525</v>
      </c>
      <c r="AE220" s="320">
        <v>0.15789473684210525</v>
      </c>
      <c r="AF220" s="317">
        <v>1.9868421052631577</v>
      </c>
      <c r="AG220" s="347">
        <v>152</v>
      </c>
      <c r="AH220" s="348">
        <v>0.26973684210526316</v>
      </c>
      <c r="AI220" s="346">
        <v>152</v>
      </c>
      <c r="AJ220" s="320">
        <v>0.17105263157894737</v>
      </c>
      <c r="AK220" s="324">
        <v>801000</v>
      </c>
    </row>
    <row r="221" spans="1:37" x14ac:dyDescent="0.2">
      <c r="A221" s="313">
        <v>4</v>
      </c>
      <c r="B221" s="314" t="s">
        <v>85</v>
      </c>
      <c r="C221" s="315">
        <v>0.4713375796178344</v>
      </c>
      <c r="D221" s="316">
        <v>0.71974522292993626</v>
      </c>
      <c r="E221" s="316">
        <v>0.4140127388535032</v>
      </c>
      <c r="F221" s="316">
        <v>0.42038216560509556</v>
      </c>
      <c r="G221" s="353">
        <v>2.3009554140127388</v>
      </c>
      <c r="H221" s="318">
        <v>1</v>
      </c>
      <c r="I221" s="319">
        <v>157</v>
      </c>
      <c r="J221" s="316">
        <v>4.4585987261146494E-2</v>
      </c>
      <c r="K221" s="316">
        <v>0.48407643312101911</v>
      </c>
      <c r="L221" s="316">
        <v>0.37579617834394907</v>
      </c>
      <c r="M221" s="316">
        <v>9.5541401273885357E-2</v>
      </c>
      <c r="N221" s="317">
        <v>2.5222929936305731</v>
      </c>
      <c r="O221" s="319">
        <v>157</v>
      </c>
      <c r="P221" s="320">
        <v>7.0063694267515922E-2</v>
      </c>
      <c r="Q221" s="321">
        <v>0.21019108280254778</v>
      </c>
      <c r="R221" s="320">
        <v>0.3503184713375796</v>
      </c>
      <c r="S221" s="320">
        <v>0.36942675159235666</v>
      </c>
      <c r="T221" s="317">
        <v>2.2165605095541401</v>
      </c>
      <c r="U221" s="319">
        <v>157</v>
      </c>
      <c r="V221" s="320">
        <v>0.33121019108280253</v>
      </c>
      <c r="W221" s="320">
        <v>0.25477707006369427</v>
      </c>
      <c r="X221" s="320">
        <v>0.28025477707006369</v>
      </c>
      <c r="Y221" s="320">
        <v>0.13375796178343949</v>
      </c>
      <c r="Z221" s="317">
        <v>2.2165605095541401</v>
      </c>
      <c r="AA221" s="319">
        <v>157</v>
      </c>
      <c r="AB221" s="320">
        <v>0.34394904458598724</v>
      </c>
      <c r="AC221" s="321">
        <v>0.2356687898089172</v>
      </c>
      <c r="AD221" s="320">
        <v>0.24840764331210191</v>
      </c>
      <c r="AE221" s="320">
        <v>0.17197452229299362</v>
      </c>
      <c r="AF221" s="317">
        <v>2.2484076433121021</v>
      </c>
      <c r="AG221" s="347">
        <v>157</v>
      </c>
      <c r="AH221" s="348">
        <v>0.34394904458598724</v>
      </c>
      <c r="AI221" s="346">
        <v>157</v>
      </c>
      <c r="AJ221" s="320">
        <v>0.20382165605095542</v>
      </c>
      <c r="AK221" s="324">
        <v>801000</v>
      </c>
    </row>
    <row r="222" spans="1:37" x14ac:dyDescent="0.2">
      <c r="A222" s="313">
        <v>5</v>
      </c>
      <c r="B222" s="314" t="s">
        <v>85</v>
      </c>
      <c r="C222" s="315">
        <v>0.41891891891891891</v>
      </c>
      <c r="D222" s="316">
        <v>0.69594594594594594</v>
      </c>
      <c r="E222" s="316">
        <v>0.27027027027027029</v>
      </c>
      <c r="F222" s="316">
        <v>0.29729729729729731</v>
      </c>
      <c r="G222" s="353">
        <v>2.0422297297297298</v>
      </c>
      <c r="H222" s="318">
        <v>1</v>
      </c>
      <c r="I222" s="319">
        <v>148</v>
      </c>
      <c r="J222" s="316">
        <v>7.4324324324324328E-2</v>
      </c>
      <c r="K222" s="316">
        <v>0.5067567567567568</v>
      </c>
      <c r="L222" s="316">
        <v>0.3783783783783784</v>
      </c>
      <c r="M222" s="316">
        <v>4.0540540540540543E-2</v>
      </c>
      <c r="N222" s="317">
        <v>2.3851351351351351</v>
      </c>
      <c r="O222" s="319">
        <v>148</v>
      </c>
      <c r="P222" s="320">
        <v>5.4054054054054057E-2</v>
      </c>
      <c r="Q222" s="321">
        <v>0.25</v>
      </c>
      <c r="R222" s="320">
        <v>0.41891891891891891</v>
      </c>
      <c r="S222" s="320">
        <v>0.27702702702702703</v>
      </c>
      <c r="T222" s="317">
        <v>1.9054054054054053</v>
      </c>
      <c r="U222" s="319">
        <v>148</v>
      </c>
      <c r="V222" s="320">
        <v>0.45270270270270269</v>
      </c>
      <c r="W222" s="320">
        <v>0.27702702702702703</v>
      </c>
      <c r="X222" s="320">
        <v>0.18243243243243243</v>
      </c>
      <c r="Y222" s="320">
        <v>8.7837837837837843E-2</v>
      </c>
      <c r="Z222" s="317">
        <v>1.9054054054054053</v>
      </c>
      <c r="AA222" s="319">
        <v>148</v>
      </c>
      <c r="AB222" s="320">
        <v>0.36486486486486486</v>
      </c>
      <c r="AC222" s="321">
        <v>0.33783783783783783</v>
      </c>
      <c r="AD222" s="320">
        <v>0.25675675675675674</v>
      </c>
      <c r="AE222" s="320">
        <v>4.0540540540540543E-2</v>
      </c>
      <c r="AF222" s="317">
        <v>1.9729729729729728</v>
      </c>
      <c r="AG222" s="347">
        <v>148</v>
      </c>
      <c r="AH222" s="348">
        <v>0.27027027027027029</v>
      </c>
      <c r="AI222" s="346">
        <v>148</v>
      </c>
      <c r="AJ222" s="320">
        <v>6.0810810810810814E-2</v>
      </c>
      <c r="AK222" s="324">
        <v>801000</v>
      </c>
    </row>
    <row r="223" spans="1:37" x14ac:dyDescent="0.2">
      <c r="A223" s="313">
        <v>6</v>
      </c>
      <c r="B223" s="314" t="s">
        <v>85</v>
      </c>
      <c r="C223" s="315">
        <v>0.44366197183098594</v>
      </c>
      <c r="D223" s="316">
        <v>0.71126760563380287</v>
      </c>
      <c r="E223" s="316">
        <v>0.352112676056338</v>
      </c>
      <c r="F223" s="316">
        <v>0.35915492957746481</v>
      </c>
      <c r="G223" s="353">
        <v>2.153169014084507</v>
      </c>
      <c r="H223" s="318">
        <v>1</v>
      </c>
      <c r="I223" s="319">
        <v>142</v>
      </c>
      <c r="J223" s="316">
        <v>0.11267605633802817</v>
      </c>
      <c r="K223" s="316">
        <v>0.44366197183098594</v>
      </c>
      <c r="L223" s="316">
        <v>0.38028169014084506</v>
      </c>
      <c r="M223" s="316">
        <v>6.3380281690140844E-2</v>
      </c>
      <c r="N223" s="317">
        <v>2.3943661971830985</v>
      </c>
      <c r="O223" s="319">
        <v>142</v>
      </c>
      <c r="P223" s="320">
        <v>4.9295774647887321E-2</v>
      </c>
      <c r="Q223" s="321">
        <v>0.23943661971830985</v>
      </c>
      <c r="R223" s="320">
        <v>0.34507042253521125</v>
      </c>
      <c r="S223" s="320">
        <v>0.36619718309859156</v>
      </c>
      <c r="T223" s="317">
        <v>2.0704225352112675</v>
      </c>
      <c r="U223" s="319">
        <v>142</v>
      </c>
      <c r="V223" s="320">
        <v>0.41549295774647887</v>
      </c>
      <c r="W223" s="320">
        <v>0.23239436619718309</v>
      </c>
      <c r="X223" s="320">
        <v>0.21830985915492956</v>
      </c>
      <c r="Y223" s="320">
        <v>0.13380281690140844</v>
      </c>
      <c r="Z223" s="317">
        <v>2.0704225352112675</v>
      </c>
      <c r="AA223" s="319">
        <v>142</v>
      </c>
      <c r="AB223" s="320">
        <v>0.40845070422535212</v>
      </c>
      <c r="AC223" s="321">
        <v>0.23239436619718309</v>
      </c>
      <c r="AD223" s="320">
        <v>0.23239436619718309</v>
      </c>
      <c r="AE223" s="320">
        <v>0.12676056338028169</v>
      </c>
      <c r="AF223" s="317">
        <v>2.077464788732394</v>
      </c>
      <c r="AG223" s="347">
        <v>142</v>
      </c>
      <c r="AH223" s="348">
        <v>0.37323943661971831</v>
      </c>
      <c r="AI223" s="346">
        <v>142</v>
      </c>
      <c r="AJ223" s="320">
        <v>7.0422535211267609E-2</v>
      </c>
      <c r="AK223" s="324">
        <v>801000</v>
      </c>
    </row>
    <row r="224" spans="1:37" x14ac:dyDescent="0.2">
      <c r="A224" s="313">
        <v>7</v>
      </c>
      <c r="B224" s="314" t="s">
        <v>85</v>
      </c>
      <c r="C224" s="315">
        <v>0.42038216560509556</v>
      </c>
      <c r="D224" s="316">
        <v>0.84076433121019112</v>
      </c>
      <c r="E224" s="316">
        <v>0.37579617834394907</v>
      </c>
      <c r="F224" s="316">
        <v>0.50955414012738853</v>
      </c>
      <c r="G224" s="353">
        <v>2.2945859872611463</v>
      </c>
      <c r="H224" s="318">
        <v>1</v>
      </c>
      <c r="I224" s="319">
        <v>157</v>
      </c>
      <c r="J224" s="316">
        <v>0.19108280254777071</v>
      </c>
      <c r="K224" s="316">
        <v>0.38853503184713378</v>
      </c>
      <c r="L224" s="316">
        <v>0.2929936305732484</v>
      </c>
      <c r="M224" s="316">
        <v>0.12738853503184713</v>
      </c>
      <c r="N224" s="317">
        <v>2.3566878980891719</v>
      </c>
      <c r="O224" s="319">
        <v>157</v>
      </c>
      <c r="P224" s="320">
        <v>1.9108280254777069E-2</v>
      </c>
      <c r="Q224" s="321">
        <v>0.14012738853503184</v>
      </c>
      <c r="R224" s="320">
        <v>0.35668789808917195</v>
      </c>
      <c r="S224" s="320">
        <v>0.48407643312101911</v>
      </c>
      <c r="T224" s="317">
        <v>2.1783439490445859</v>
      </c>
      <c r="U224" s="319">
        <v>157</v>
      </c>
      <c r="V224" s="320">
        <v>0.27388535031847133</v>
      </c>
      <c r="W224" s="320">
        <v>0.3503184713375796</v>
      </c>
      <c r="X224" s="320">
        <v>0.29936305732484075</v>
      </c>
      <c r="Y224" s="320">
        <v>7.6433121019108277E-2</v>
      </c>
      <c r="Z224" s="317">
        <v>2.1783439490445859</v>
      </c>
      <c r="AA224" s="319">
        <v>157</v>
      </c>
      <c r="AB224" s="320">
        <v>0.2929936305732484</v>
      </c>
      <c r="AC224" s="321">
        <v>0.19745222929936307</v>
      </c>
      <c r="AD224" s="320">
        <v>0.26114649681528662</v>
      </c>
      <c r="AE224" s="320">
        <v>0.24840764331210191</v>
      </c>
      <c r="AF224" s="317">
        <v>2.4649681528662422</v>
      </c>
      <c r="AG224" s="347">
        <v>157</v>
      </c>
      <c r="AH224" s="348">
        <v>0.48407643312101911</v>
      </c>
      <c r="AI224" s="346">
        <v>157</v>
      </c>
      <c r="AJ224" s="320">
        <v>0.1464968152866242</v>
      </c>
      <c r="AK224" s="324">
        <v>801000</v>
      </c>
    </row>
    <row r="225" spans="1:37" x14ac:dyDescent="0.2">
      <c r="A225" s="313">
        <v>8</v>
      </c>
      <c r="B225" s="314" t="s">
        <v>85</v>
      </c>
      <c r="C225" s="315">
        <v>0.44444444444444442</v>
      </c>
      <c r="D225" s="316">
        <v>0.77777777777777779</v>
      </c>
      <c r="E225" s="316">
        <v>0.48026315789473684</v>
      </c>
      <c r="F225" s="316">
        <v>0.42384105960264901</v>
      </c>
      <c r="G225" s="353">
        <v>2.3583863282736122</v>
      </c>
      <c r="H225" s="318">
        <v>1</v>
      </c>
      <c r="I225" s="319">
        <v>153</v>
      </c>
      <c r="J225" s="316">
        <v>0.25490196078431371</v>
      </c>
      <c r="K225" s="316">
        <v>0.30065359477124182</v>
      </c>
      <c r="L225" s="316">
        <v>0.26797385620915032</v>
      </c>
      <c r="M225" s="316">
        <v>0.17647058823529413</v>
      </c>
      <c r="N225" s="317">
        <v>2.3660130718954249</v>
      </c>
      <c r="O225" s="319">
        <v>153</v>
      </c>
      <c r="P225" s="320">
        <v>5.2287581699346407E-2</v>
      </c>
      <c r="Q225" s="321">
        <v>0.16993464052287582</v>
      </c>
      <c r="R225" s="320">
        <v>0.26797385620915032</v>
      </c>
      <c r="S225" s="320">
        <v>0.50980392156862742</v>
      </c>
      <c r="T225" s="317">
        <v>2.4013157894736841</v>
      </c>
      <c r="U225" s="319">
        <v>152</v>
      </c>
      <c r="V225" s="320">
        <v>0.23684210526315788</v>
      </c>
      <c r="W225" s="320">
        <v>0.28289473684210525</v>
      </c>
      <c r="X225" s="320">
        <v>0.32236842105263158</v>
      </c>
      <c r="Y225" s="320">
        <v>0.15789473684210525</v>
      </c>
      <c r="Z225" s="317">
        <v>2.4013157894736841</v>
      </c>
      <c r="AA225" s="319">
        <v>151</v>
      </c>
      <c r="AB225" s="320">
        <v>0.31788079470198677</v>
      </c>
      <c r="AC225" s="321">
        <v>0.25827814569536423</v>
      </c>
      <c r="AD225" s="320">
        <v>0.26490066225165565</v>
      </c>
      <c r="AE225" s="320">
        <v>0.15894039735099338</v>
      </c>
      <c r="AF225" s="317">
        <v>2.2649006622516556</v>
      </c>
      <c r="AG225" s="347">
        <v>151</v>
      </c>
      <c r="AH225" s="348">
        <v>0.48344370860927155</v>
      </c>
      <c r="AI225" s="346">
        <v>151</v>
      </c>
      <c r="AJ225" s="320">
        <v>0.13907284768211919</v>
      </c>
      <c r="AK225" s="324">
        <v>801000</v>
      </c>
    </row>
    <row r="226" spans="1:37" x14ac:dyDescent="0.2">
      <c r="A226" s="313">
        <v>9</v>
      </c>
      <c r="B226" s="314" t="s">
        <v>85</v>
      </c>
      <c r="C226" s="315">
        <v>0.41666666666666669</v>
      </c>
      <c r="D226" s="316">
        <v>0.61805555555555558</v>
      </c>
      <c r="E226" s="316">
        <v>0.40277777777777779</v>
      </c>
      <c r="F226" s="316">
        <v>0.38194444444444442</v>
      </c>
      <c r="G226" s="353">
        <v>2.2552083333333335</v>
      </c>
      <c r="H226" s="318">
        <v>1</v>
      </c>
      <c r="I226" s="319">
        <v>144</v>
      </c>
      <c r="J226" s="316">
        <v>0.34722222222222221</v>
      </c>
      <c r="K226" s="316">
        <v>0.2361111111111111</v>
      </c>
      <c r="L226" s="316">
        <v>0.22916666666666666</v>
      </c>
      <c r="M226" s="316">
        <v>0.1875</v>
      </c>
      <c r="N226" s="317">
        <v>2.2569444444444446</v>
      </c>
      <c r="O226" s="319">
        <v>144</v>
      </c>
      <c r="P226" s="320">
        <v>0.1736111111111111</v>
      </c>
      <c r="Q226" s="321">
        <v>0.20833333333333334</v>
      </c>
      <c r="R226" s="320">
        <v>0.2638888888888889</v>
      </c>
      <c r="S226" s="320">
        <v>0.35416666666666669</v>
      </c>
      <c r="T226" s="317">
        <v>2.2638888888888893</v>
      </c>
      <c r="U226" s="319">
        <v>144</v>
      </c>
      <c r="V226" s="320">
        <v>0.34027777777777779</v>
      </c>
      <c r="W226" s="320">
        <v>0.25694444444444442</v>
      </c>
      <c r="X226" s="320">
        <v>0.2013888888888889</v>
      </c>
      <c r="Y226" s="320">
        <v>0.2013888888888889</v>
      </c>
      <c r="Z226" s="317">
        <v>2.2638888888888893</v>
      </c>
      <c r="AA226" s="319">
        <v>144</v>
      </c>
      <c r="AB226" s="320">
        <v>0.3125</v>
      </c>
      <c r="AC226" s="321">
        <v>0.30555555555555558</v>
      </c>
      <c r="AD226" s="320">
        <v>0.21527777777777779</v>
      </c>
      <c r="AE226" s="320">
        <v>0.16666666666666666</v>
      </c>
      <c r="AF226" s="317">
        <v>2.2361111111111112</v>
      </c>
      <c r="AG226" s="347">
        <v>144</v>
      </c>
      <c r="AH226" s="348">
        <v>0.4861111111111111</v>
      </c>
      <c r="AI226" s="346">
        <v>144</v>
      </c>
      <c r="AJ226" s="320">
        <v>0.15277777777777779</v>
      </c>
      <c r="AK226" s="324">
        <v>801000</v>
      </c>
    </row>
    <row r="227" spans="1:37" x14ac:dyDescent="0.2">
      <c r="A227" s="313">
        <v>10</v>
      </c>
      <c r="B227" s="314" t="s">
        <v>85</v>
      </c>
      <c r="C227" s="315">
        <v>0.31343283582089554</v>
      </c>
      <c r="D227" s="316">
        <v>0.59701492537313428</v>
      </c>
      <c r="E227" s="316">
        <v>0.32835820895522388</v>
      </c>
      <c r="F227" s="316">
        <v>0.38059701492537312</v>
      </c>
      <c r="G227" s="353">
        <v>2.0690298507462686</v>
      </c>
      <c r="H227" s="318">
        <v>1</v>
      </c>
      <c r="I227" s="319">
        <v>134</v>
      </c>
      <c r="J227" s="316">
        <v>0.48507462686567165</v>
      </c>
      <c r="K227" s="316">
        <v>0.20149253731343283</v>
      </c>
      <c r="L227" s="316">
        <v>0.16417910447761194</v>
      </c>
      <c r="M227" s="316">
        <v>0.14925373134328357</v>
      </c>
      <c r="N227" s="317">
        <v>1.9776119402985075</v>
      </c>
      <c r="O227" s="319">
        <v>134</v>
      </c>
      <c r="P227" s="320">
        <v>0.15671641791044777</v>
      </c>
      <c r="Q227" s="321">
        <v>0.2462686567164179</v>
      </c>
      <c r="R227" s="320">
        <v>0.26119402985074625</v>
      </c>
      <c r="S227" s="320">
        <v>0.33582089552238809</v>
      </c>
      <c r="T227" s="317">
        <v>2.0820895522388061</v>
      </c>
      <c r="U227" s="319">
        <v>134</v>
      </c>
      <c r="V227" s="320">
        <v>0.35074626865671643</v>
      </c>
      <c r="W227" s="320">
        <v>0.32089552238805968</v>
      </c>
      <c r="X227" s="320">
        <v>0.22388059701492538</v>
      </c>
      <c r="Y227" s="320">
        <v>0.1044776119402985</v>
      </c>
      <c r="Z227" s="317">
        <v>2.0820895522388061</v>
      </c>
      <c r="AA227" s="319">
        <v>134</v>
      </c>
      <c r="AB227" s="320">
        <v>0.38059701492537312</v>
      </c>
      <c r="AC227" s="321">
        <v>0.23880597014925373</v>
      </c>
      <c r="AD227" s="320">
        <v>0.2462686567164179</v>
      </c>
      <c r="AE227" s="320">
        <v>0.13432835820895522</v>
      </c>
      <c r="AF227" s="317">
        <v>2.1343283582089549</v>
      </c>
      <c r="AG227" s="347">
        <v>134</v>
      </c>
      <c r="AH227" s="348">
        <v>0.41791044776119401</v>
      </c>
      <c r="AI227" s="346">
        <v>134</v>
      </c>
      <c r="AJ227" s="320">
        <v>0.16417910447761194</v>
      </c>
      <c r="AK227" s="324">
        <v>801000</v>
      </c>
    </row>
    <row r="228" spans="1:37" x14ac:dyDescent="0.2">
      <c r="A228" s="303" t="s">
        <v>355</v>
      </c>
      <c r="B228" s="304" t="s">
        <v>85</v>
      </c>
      <c r="C228" s="305">
        <v>0.43976411120471776</v>
      </c>
      <c r="D228" s="306">
        <v>0.7085088458298231</v>
      </c>
      <c r="E228" s="306">
        <v>0.36593591905564926</v>
      </c>
      <c r="F228" s="306">
        <v>0.38734177215189874</v>
      </c>
      <c r="G228" s="356">
        <v>2.4247021827141233</v>
      </c>
      <c r="H228" s="308">
        <v>1</v>
      </c>
      <c r="I228" s="309">
        <v>1187</v>
      </c>
      <c r="J228" s="306">
        <v>0.20050547598989049</v>
      </c>
      <c r="K228" s="306">
        <v>0.35973041280539175</v>
      </c>
      <c r="L228" s="306">
        <v>0.30834035383319292</v>
      </c>
      <c r="M228" s="306">
        <v>0.13142375737152484</v>
      </c>
      <c r="N228" s="307">
        <v>2.3706823925863523</v>
      </c>
      <c r="O228" s="309">
        <v>1187</v>
      </c>
      <c r="P228" s="310">
        <v>8.0033698399326031E-2</v>
      </c>
      <c r="Q228" s="311">
        <v>0.21145745577085087</v>
      </c>
      <c r="R228" s="310">
        <v>0.31844987363100252</v>
      </c>
      <c r="S228" s="310">
        <v>0.39005897219882057</v>
      </c>
      <c r="T228" s="307">
        <v>3.0185341196293178</v>
      </c>
      <c r="U228" s="309">
        <v>1186</v>
      </c>
      <c r="V228" s="310">
        <v>0.36087689713322091</v>
      </c>
      <c r="W228" s="310">
        <v>0.27318718381112983</v>
      </c>
      <c r="X228" s="310">
        <v>0.23777403035413153</v>
      </c>
      <c r="Y228" s="310">
        <v>0.12816188870151771</v>
      </c>
      <c r="Z228" s="307">
        <v>2.1332209106239457</v>
      </c>
      <c r="AA228" s="309">
        <v>1185</v>
      </c>
      <c r="AB228" s="310">
        <v>0.3628691983122363</v>
      </c>
      <c r="AC228" s="311">
        <v>0.24978902953586499</v>
      </c>
      <c r="AD228" s="310">
        <v>0.23544303797468355</v>
      </c>
      <c r="AE228" s="310">
        <v>0.15189873417721519</v>
      </c>
      <c r="AF228" s="307">
        <v>2.1763713080168778</v>
      </c>
      <c r="AG228" s="362">
        <v>1185</v>
      </c>
      <c r="AH228" s="363">
        <v>0.39071729957805906</v>
      </c>
      <c r="AI228" s="364">
        <v>1185</v>
      </c>
      <c r="AJ228" s="310">
        <v>0.13924050632911392</v>
      </c>
      <c r="AK228" s="312">
        <v>801000</v>
      </c>
    </row>
    <row r="229" spans="1:37" x14ac:dyDescent="0.2">
      <c r="A229" s="313">
        <v>3</v>
      </c>
      <c r="B229" s="314" t="s">
        <v>226</v>
      </c>
      <c r="C229" s="315">
        <v>0.88732394366197187</v>
      </c>
      <c r="D229" s="316">
        <v>0.92957746478873238</v>
      </c>
      <c r="E229" s="316">
        <v>0.47887323943661969</v>
      </c>
      <c r="F229" s="316">
        <v>0.647887323943662</v>
      </c>
      <c r="G229" s="353">
        <v>2.8239436619718306</v>
      </c>
      <c r="H229" s="318">
        <v>3</v>
      </c>
      <c r="I229" s="319">
        <v>71</v>
      </c>
      <c r="J229" s="316">
        <v>4.2253521126760563E-2</v>
      </c>
      <c r="K229" s="316">
        <v>7.0422535211267609E-2</v>
      </c>
      <c r="L229" s="316">
        <v>0.39436619718309857</v>
      </c>
      <c r="M229" s="316">
        <v>0.49295774647887325</v>
      </c>
      <c r="N229" s="317">
        <v>3.3380281690140845</v>
      </c>
      <c r="O229" s="319">
        <v>71</v>
      </c>
      <c r="P229" s="320">
        <v>1.4084507042253521E-2</v>
      </c>
      <c r="Q229" s="321">
        <v>5.6338028169014086E-2</v>
      </c>
      <c r="R229" s="320">
        <v>0.19718309859154928</v>
      </c>
      <c r="S229" s="320">
        <v>0.73239436619718312</v>
      </c>
      <c r="T229" s="317">
        <v>2.577464788732394</v>
      </c>
      <c r="U229" s="319">
        <v>71</v>
      </c>
      <c r="V229" s="320">
        <v>0.21126760563380281</v>
      </c>
      <c r="W229" s="320">
        <v>0.30985915492957744</v>
      </c>
      <c r="X229" s="320">
        <v>0.16901408450704225</v>
      </c>
      <c r="Y229" s="320">
        <v>0.30985915492957744</v>
      </c>
      <c r="Z229" s="317">
        <v>2.577464788732394</v>
      </c>
      <c r="AA229" s="319">
        <v>71</v>
      </c>
      <c r="AB229" s="320">
        <v>0.18309859154929578</v>
      </c>
      <c r="AC229" s="321">
        <v>0.16901408450704225</v>
      </c>
      <c r="AD229" s="320">
        <v>0.30985915492957744</v>
      </c>
      <c r="AE229" s="320">
        <v>0.3380281690140845</v>
      </c>
      <c r="AF229" s="317">
        <v>2.8028169014084505</v>
      </c>
      <c r="AG229" s="347">
        <v>71</v>
      </c>
      <c r="AH229" s="348">
        <v>0.60563380281690138</v>
      </c>
      <c r="AI229" s="346">
        <v>71</v>
      </c>
      <c r="AJ229" s="320">
        <v>0.38028169014084506</v>
      </c>
      <c r="AK229" s="324">
        <v>3001000</v>
      </c>
    </row>
    <row r="230" spans="1:37" x14ac:dyDescent="0.2">
      <c r="A230" s="313">
        <v>4</v>
      </c>
      <c r="B230" s="314" t="s">
        <v>226</v>
      </c>
      <c r="C230" s="315">
        <v>0.82191780821917804</v>
      </c>
      <c r="D230" s="316">
        <v>0.90410958904109584</v>
      </c>
      <c r="E230" s="316">
        <v>0.65753424657534243</v>
      </c>
      <c r="F230" s="316">
        <v>0.61643835616438358</v>
      </c>
      <c r="G230" s="353">
        <v>2.8698630136986298</v>
      </c>
      <c r="H230" s="318">
        <v>3</v>
      </c>
      <c r="I230" s="319">
        <v>73</v>
      </c>
      <c r="J230" s="316">
        <v>4.1095890410958902E-2</v>
      </c>
      <c r="K230" s="316">
        <v>0.13698630136986301</v>
      </c>
      <c r="L230" s="316">
        <v>0.41095890410958902</v>
      </c>
      <c r="M230" s="316">
        <v>0.41095890410958902</v>
      </c>
      <c r="N230" s="317">
        <v>3.1917808219178081</v>
      </c>
      <c r="O230" s="319">
        <v>73</v>
      </c>
      <c r="P230" s="320">
        <v>0</v>
      </c>
      <c r="Q230" s="321">
        <v>9.5890410958904104E-2</v>
      </c>
      <c r="R230" s="320">
        <v>0.23287671232876711</v>
      </c>
      <c r="S230" s="320">
        <v>0.67123287671232879</v>
      </c>
      <c r="T230" s="317">
        <v>2.7671232876712324</v>
      </c>
      <c r="U230" s="319">
        <v>73</v>
      </c>
      <c r="V230" s="320">
        <v>0.19178082191780821</v>
      </c>
      <c r="W230" s="320">
        <v>0.15068493150684931</v>
      </c>
      <c r="X230" s="320">
        <v>0.35616438356164382</v>
      </c>
      <c r="Y230" s="320">
        <v>0.30136986301369861</v>
      </c>
      <c r="Z230" s="317">
        <v>2.7671232876712324</v>
      </c>
      <c r="AA230" s="319">
        <v>73</v>
      </c>
      <c r="AB230" s="320">
        <v>0.19178082191780821</v>
      </c>
      <c r="AC230" s="321">
        <v>0.19178082191780821</v>
      </c>
      <c r="AD230" s="320">
        <v>0.28767123287671231</v>
      </c>
      <c r="AE230" s="320">
        <v>0.32876712328767121</v>
      </c>
      <c r="AF230" s="317">
        <v>2.7534246575342465</v>
      </c>
      <c r="AG230" s="347">
        <v>73</v>
      </c>
      <c r="AH230" s="348">
        <v>0.71232876712328763</v>
      </c>
      <c r="AI230" s="346">
        <v>73</v>
      </c>
      <c r="AJ230" s="320">
        <v>0.43835616438356162</v>
      </c>
      <c r="AK230" s="324">
        <v>3001000</v>
      </c>
    </row>
    <row r="231" spans="1:37" x14ac:dyDescent="0.2">
      <c r="A231" s="313">
        <v>5</v>
      </c>
      <c r="B231" s="314" t="s">
        <v>226</v>
      </c>
      <c r="C231" s="315">
        <v>0.72972972972972971</v>
      </c>
      <c r="D231" s="316">
        <v>0.8783783783783784</v>
      </c>
      <c r="E231" s="316">
        <v>0.47297297297297297</v>
      </c>
      <c r="F231" s="316">
        <v>0.58108108108108103</v>
      </c>
      <c r="G231" s="353">
        <v>2.6554054054054053</v>
      </c>
      <c r="H231" s="318">
        <v>3</v>
      </c>
      <c r="I231" s="319">
        <v>74</v>
      </c>
      <c r="J231" s="316">
        <v>1.3513513513513514E-2</v>
      </c>
      <c r="K231" s="316">
        <v>0.25675675675675674</v>
      </c>
      <c r="L231" s="316">
        <v>0.45945945945945948</v>
      </c>
      <c r="M231" s="316">
        <v>0.27027027027027029</v>
      </c>
      <c r="N231" s="317">
        <v>2.9864864864864868</v>
      </c>
      <c r="O231" s="319">
        <v>74</v>
      </c>
      <c r="P231" s="320">
        <v>1.3513513513513514E-2</v>
      </c>
      <c r="Q231" s="321">
        <v>0.10810810810810811</v>
      </c>
      <c r="R231" s="320">
        <v>0.40540540540540543</v>
      </c>
      <c r="S231" s="320">
        <v>0.47297297297297297</v>
      </c>
      <c r="T231" s="317">
        <v>2.4594594594594597</v>
      </c>
      <c r="U231" s="319">
        <v>74</v>
      </c>
      <c r="V231" s="320">
        <v>0.24324324324324326</v>
      </c>
      <c r="W231" s="320">
        <v>0.28378378378378377</v>
      </c>
      <c r="X231" s="320">
        <v>0.24324324324324326</v>
      </c>
      <c r="Y231" s="320">
        <v>0.22972972972972974</v>
      </c>
      <c r="Z231" s="317">
        <v>2.4594594594594597</v>
      </c>
      <c r="AA231" s="319">
        <v>74</v>
      </c>
      <c r="AB231" s="320">
        <v>0.17567567567567569</v>
      </c>
      <c r="AC231" s="321">
        <v>0.24324324324324326</v>
      </c>
      <c r="AD231" s="320">
        <v>0.27027027027027029</v>
      </c>
      <c r="AE231" s="320">
        <v>0.3108108108108108</v>
      </c>
      <c r="AF231" s="317">
        <v>2.7162162162162162</v>
      </c>
      <c r="AG231" s="347">
        <v>74</v>
      </c>
      <c r="AH231" s="348">
        <v>0.51351351351351349</v>
      </c>
      <c r="AI231" s="346">
        <v>74</v>
      </c>
      <c r="AJ231" s="320">
        <v>0.35135135135135137</v>
      </c>
      <c r="AK231" s="324">
        <v>3001000</v>
      </c>
    </row>
    <row r="232" spans="1:37" x14ac:dyDescent="0.2">
      <c r="A232" s="313">
        <v>6</v>
      </c>
      <c r="B232" s="314" t="s">
        <v>226</v>
      </c>
      <c r="C232" s="315">
        <v>0.75324675324675328</v>
      </c>
      <c r="D232" s="316">
        <v>0.8571428571428571</v>
      </c>
      <c r="E232" s="316">
        <v>0.46753246753246752</v>
      </c>
      <c r="F232" s="316">
        <v>0.62337662337662336</v>
      </c>
      <c r="G232" s="353">
        <v>2.6720779220779223</v>
      </c>
      <c r="H232" s="318">
        <v>3</v>
      </c>
      <c r="I232" s="319">
        <v>77</v>
      </c>
      <c r="J232" s="316">
        <v>3.896103896103896E-2</v>
      </c>
      <c r="K232" s="316">
        <v>0.20779220779220781</v>
      </c>
      <c r="L232" s="316">
        <v>0.45454545454545453</v>
      </c>
      <c r="M232" s="316">
        <v>0.29870129870129869</v>
      </c>
      <c r="N232" s="317">
        <v>3.0129870129870131</v>
      </c>
      <c r="O232" s="319">
        <v>77</v>
      </c>
      <c r="P232" s="320">
        <v>3.896103896103896E-2</v>
      </c>
      <c r="Q232" s="321">
        <v>0.1038961038961039</v>
      </c>
      <c r="R232" s="320">
        <v>0.2857142857142857</v>
      </c>
      <c r="S232" s="320">
        <v>0.5714285714285714</v>
      </c>
      <c r="T232" s="317">
        <v>2.4805194805194803</v>
      </c>
      <c r="U232" s="319">
        <v>77</v>
      </c>
      <c r="V232" s="320">
        <v>0.23376623376623376</v>
      </c>
      <c r="W232" s="320">
        <v>0.29870129870129869</v>
      </c>
      <c r="X232" s="320">
        <v>0.22077922077922077</v>
      </c>
      <c r="Y232" s="320">
        <v>0.24675324675324675</v>
      </c>
      <c r="Z232" s="317">
        <v>2.4805194805194803</v>
      </c>
      <c r="AA232" s="319">
        <v>77</v>
      </c>
      <c r="AB232" s="320">
        <v>0.18181818181818182</v>
      </c>
      <c r="AC232" s="321">
        <v>0.19480519480519481</v>
      </c>
      <c r="AD232" s="320">
        <v>0.35064935064935066</v>
      </c>
      <c r="AE232" s="320">
        <v>0.27272727272727271</v>
      </c>
      <c r="AF232" s="317">
        <v>2.7142857142857144</v>
      </c>
      <c r="AG232" s="347">
        <v>77</v>
      </c>
      <c r="AH232" s="348">
        <v>0.58441558441558439</v>
      </c>
      <c r="AI232" s="346">
        <v>77</v>
      </c>
      <c r="AJ232" s="320">
        <v>0.25974025974025972</v>
      </c>
      <c r="AK232" s="324">
        <v>3001000</v>
      </c>
    </row>
    <row r="233" spans="1:37" x14ac:dyDescent="0.2">
      <c r="A233" s="313">
        <v>7</v>
      </c>
      <c r="B233" s="314" t="s">
        <v>226</v>
      </c>
      <c r="C233" s="315">
        <v>0.75</v>
      </c>
      <c r="D233" s="316">
        <v>0.97222222222222221</v>
      </c>
      <c r="E233" s="316">
        <v>0.54166666666666663</v>
      </c>
      <c r="F233" s="316">
        <v>0.61111111111111116</v>
      </c>
      <c r="G233" s="353">
        <v>2.7395833333333335</v>
      </c>
      <c r="H233" s="318">
        <v>3</v>
      </c>
      <c r="I233" s="319">
        <v>72</v>
      </c>
      <c r="J233" s="316">
        <v>5.5555555555555552E-2</v>
      </c>
      <c r="K233" s="316">
        <v>0.19444444444444445</v>
      </c>
      <c r="L233" s="316">
        <v>0.375</v>
      </c>
      <c r="M233" s="316">
        <v>0.375</v>
      </c>
      <c r="N233" s="317">
        <v>3.0694444444444446</v>
      </c>
      <c r="O233" s="319">
        <v>72</v>
      </c>
      <c r="P233" s="320">
        <v>0</v>
      </c>
      <c r="Q233" s="321">
        <v>2.7777777777777776E-2</v>
      </c>
      <c r="R233" s="320">
        <v>0.27777777777777779</v>
      </c>
      <c r="S233" s="320">
        <v>0.69444444444444442</v>
      </c>
      <c r="T233" s="317">
        <v>2.5</v>
      </c>
      <c r="U233" s="319">
        <v>72</v>
      </c>
      <c r="V233" s="320">
        <v>0.19444444444444445</v>
      </c>
      <c r="W233" s="320">
        <v>0.2638888888888889</v>
      </c>
      <c r="X233" s="320">
        <v>0.3888888888888889</v>
      </c>
      <c r="Y233" s="320">
        <v>0.15277777777777779</v>
      </c>
      <c r="Z233" s="317">
        <v>2.5</v>
      </c>
      <c r="AA233" s="319">
        <v>72</v>
      </c>
      <c r="AB233" s="320">
        <v>0.16666666666666666</v>
      </c>
      <c r="AC233" s="321">
        <v>0.22222222222222221</v>
      </c>
      <c r="AD233" s="320">
        <v>0.16666666666666666</v>
      </c>
      <c r="AE233" s="320">
        <v>0.44444444444444442</v>
      </c>
      <c r="AF233" s="317">
        <v>2.8888888888888888</v>
      </c>
      <c r="AG233" s="347">
        <v>72</v>
      </c>
      <c r="AH233" s="348">
        <v>0.59722222222222221</v>
      </c>
      <c r="AI233" s="346">
        <v>72</v>
      </c>
      <c r="AJ233" s="320">
        <v>0.34722222222222221</v>
      </c>
      <c r="AK233" s="324">
        <v>3001000</v>
      </c>
    </row>
    <row r="234" spans="1:37" x14ac:dyDescent="0.2">
      <c r="A234" s="313">
        <v>8</v>
      </c>
      <c r="B234" s="314" t="s">
        <v>226</v>
      </c>
      <c r="C234" s="315">
        <v>0.8</v>
      </c>
      <c r="D234" s="316">
        <v>0.90666666666666662</v>
      </c>
      <c r="E234" s="316">
        <v>0.69333333333333336</v>
      </c>
      <c r="F234" s="316">
        <v>0.68</v>
      </c>
      <c r="G234" s="353">
        <v>2.9733333333333327</v>
      </c>
      <c r="H234" s="318">
        <v>3</v>
      </c>
      <c r="I234" s="319">
        <v>75</v>
      </c>
      <c r="J234" s="316">
        <v>9.3333333333333338E-2</v>
      </c>
      <c r="K234" s="316">
        <v>0.10666666666666667</v>
      </c>
      <c r="L234" s="316">
        <v>0.25333333333333335</v>
      </c>
      <c r="M234" s="316">
        <v>0.54666666666666663</v>
      </c>
      <c r="N234" s="317">
        <v>3.253333333333333</v>
      </c>
      <c r="O234" s="319">
        <v>75</v>
      </c>
      <c r="P234" s="320">
        <v>2.6666666666666668E-2</v>
      </c>
      <c r="Q234" s="321">
        <v>6.6666666666666666E-2</v>
      </c>
      <c r="R234" s="320">
        <v>0.14666666666666667</v>
      </c>
      <c r="S234" s="320">
        <v>0.76</v>
      </c>
      <c r="T234" s="317">
        <v>2.9066666666666663</v>
      </c>
      <c r="U234" s="319">
        <v>75</v>
      </c>
      <c r="V234" s="320">
        <v>9.3333333333333338E-2</v>
      </c>
      <c r="W234" s="320">
        <v>0.21333333333333335</v>
      </c>
      <c r="X234" s="320">
        <v>0.38666666666666666</v>
      </c>
      <c r="Y234" s="320">
        <v>0.30666666666666664</v>
      </c>
      <c r="Z234" s="317">
        <v>2.9066666666666663</v>
      </c>
      <c r="AA234" s="319">
        <v>75</v>
      </c>
      <c r="AB234" s="320">
        <v>0.18666666666666668</v>
      </c>
      <c r="AC234" s="321">
        <v>0.13333333333333333</v>
      </c>
      <c r="AD234" s="320">
        <v>0.34666666666666668</v>
      </c>
      <c r="AE234" s="320">
        <v>0.33333333333333331</v>
      </c>
      <c r="AF234" s="317">
        <v>2.8266666666666667</v>
      </c>
      <c r="AG234" s="347">
        <v>75</v>
      </c>
      <c r="AH234" s="348">
        <v>0.73333333333333328</v>
      </c>
      <c r="AI234" s="346">
        <v>75</v>
      </c>
      <c r="AJ234" s="320">
        <v>0.32</v>
      </c>
      <c r="AK234" s="324">
        <v>3001000</v>
      </c>
    </row>
    <row r="235" spans="1:37" x14ac:dyDescent="0.2">
      <c r="A235" s="313">
        <v>9</v>
      </c>
      <c r="B235" s="314" t="s">
        <v>226</v>
      </c>
      <c r="C235" s="315">
        <v>0.61038961038961037</v>
      </c>
      <c r="D235" s="316">
        <v>0.74025974025974028</v>
      </c>
      <c r="E235" s="316">
        <v>0.59210526315789469</v>
      </c>
      <c r="F235" s="316">
        <v>0.58441558441558439</v>
      </c>
      <c r="G235" s="353">
        <v>2.6372180451127818</v>
      </c>
      <c r="H235" s="318">
        <v>3</v>
      </c>
      <c r="I235" s="319">
        <v>77</v>
      </c>
      <c r="J235" s="316">
        <v>0.23376623376623376</v>
      </c>
      <c r="K235" s="316">
        <v>0.15584415584415584</v>
      </c>
      <c r="L235" s="316">
        <v>0.29870129870129869</v>
      </c>
      <c r="M235" s="316">
        <v>0.31168831168831168</v>
      </c>
      <c r="N235" s="317">
        <v>2.6883116883116882</v>
      </c>
      <c r="O235" s="319">
        <v>77</v>
      </c>
      <c r="P235" s="320">
        <v>0.12987012987012986</v>
      </c>
      <c r="Q235" s="321">
        <v>0.12987012987012986</v>
      </c>
      <c r="R235" s="320">
        <v>0.15584415584415584</v>
      </c>
      <c r="S235" s="320">
        <v>0.58441558441558439</v>
      </c>
      <c r="T235" s="317">
        <v>2.6315789473684212</v>
      </c>
      <c r="U235" s="319">
        <v>76</v>
      </c>
      <c r="V235" s="320">
        <v>0.25</v>
      </c>
      <c r="W235" s="320">
        <v>0.15789473684210525</v>
      </c>
      <c r="X235" s="320">
        <v>0.30263157894736842</v>
      </c>
      <c r="Y235" s="320">
        <v>0.28947368421052633</v>
      </c>
      <c r="Z235" s="317">
        <v>2.6315789473684212</v>
      </c>
      <c r="AA235" s="319">
        <v>77</v>
      </c>
      <c r="AB235" s="320">
        <v>0.25974025974025972</v>
      </c>
      <c r="AC235" s="321">
        <v>0.15584415584415584</v>
      </c>
      <c r="AD235" s="320">
        <v>0.31168831168831168</v>
      </c>
      <c r="AE235" s="320">
        <v>0.27272727272727271</v>
      </c>
      <c r="AF235" s="317">
        <v>2.5974025974025974</v>
      </c>
      <c r="AG235" s="347">
        <v>76</v>
      </c>
      <c r="AH235" s="348">
        <v>0.65789473684210531</v>
      </c>
      <c r="AI235" s="346">
        <v>77</v>
      </c>
      <c r="AJ235" s="320">
        <v>0.31168831168831168</v>
      </c>
      <c r="AK235" s="324">
        <v>3001000</v>
      </c>
    </row>
    <row r="236" spans="1:37" x14ac:dyDescent="0.2">
      <c r="A236" s="313">
        <v>10</v>
      </c>
      <c r="B236" s="314" t="s">
        <v>226</v>
      </c>
      <c r="C236" s="315">
        <v>0.50666666666666671</v>
      </c>
      <c r="D236" s="316">
        <v>0.81333333333333335</v>
      </c>
      <c r="E236" s="316">
        <v>0.6</v>
      </c>
      <c r="F236" s="316">
        <v>0.58666666666666667</v>
      </c>
      <c r="G236" s="353">
        <v>2.6466666666666665</v>
      </c>
      <c r="H236" s="318">
        <v>3</v>
      </c>
      <c r="I236" s="319">
        <v>75</v>
      </c>
      <c r="J236" s="316">
        <v>0.24</v>
      </c>
      <c r="K236" s="316">
        <v>0.25333333333333335</v>
      </c>
      <c r="L236" s="316">
        <v>0.24</v>
      </c>
      <c r="M236" s="316">
        <v>0.26666666666666666</v>
      </c>
      <c r="N236" s="317">
        <v>2.5333333333333332</v>
      </c>
      <c r="O236" s="319">
        <v>75</v>
      </c>
      <c r="P236" s="320">
        <v>6.6666666666666666E-2</v>
      </c>
      <c r="Q236" s="321">
        <v>0.12</v>
      </c>
      <c r="R236" s="320">
        <v>0.21333333333333335</v>
      </c>
      <c r="S236" s="320">
        <v>0.6</v>
      </c>
      <c r="T236" s="317">
        <v>2.6533333333333333</v>
      </c>
      <c r="U236" s="319">
        <v>75</v>
      </c>
      <c r="V236" s="320">
        <v>0.16</v>
      </c>
      <c r="W236" s="320">
        <v>0.24</v>
      </c>
      <c r="X236" s="320">
        <v>0.38666666666666666</v>
      </c>
      <c r="Y236" s="320">
        <v>0.21333333333333335</v>
      </c>
      <c r="Z236" s="317">
        <v>2.6533333333333333</v>
      </c>
      <c r="AA236" s="319">
        <v>75</v>
      </c>
      <c r="AB236" s="320">
        <v>0.14666666666666667</v>
      </c>
      <c r="AC236" s="321">
        <v>0.26666666666666666</v>
      </c>
      <c r="AD236" s="320">
        <v>0.28000000000000003</v>
      </c>
      <c r="AE236" s="320">
        <v>0.30666666666666664</v>
      </c>
      <c r="AF236" s="317">
        <v>2.7466666666666666</v>
      </c>
      <c r="AG236" s="347">
        <v>75</v>
      </c>
      <c r="AH236" s="348">
        <v>0.66666666666666663</v>
      </c>
      <c r="AI236" s="346">
        <v>75</v>
      </c>
      <c r="AJ236" s="320">
        <v>0.34666666666666668</v>
      </c>
      <c r="AK236" s="324">
        <v>3001000</v>
      </c>
    </row>
    <row r="237" spans="1:37" x14ac:dyDescent="0.2">
      <c r="A237" s="303" t="s">
        <v>355</v>
      </c>
      <c r="B237" s="304" t="s">
        <v>226</v>
      </c>
      <c r="C237" s="305">
        <v>0.73063973063973064</v>
      </c>
      <c r="D237" s="306">
        <v>0.87373737373737381</v>
      </c>
      <c r="E237" s="306">
        <v>0.56323777403035413</v>
      </c>
      <c r="F237" s="306">
        <v>0.61616161616161613</v>
      </c>
      <c r="G237" s="356">
        <v>2.9632248567746036</v>
      </c>
      <c r="H237" s="308">
        <v>3</v>
      </c>
      <c r="I237" s="309">
        <v>594</v>
      </c>
      <c r="J237" s="306">
        <v>9.5959595959595953E-2</v>
      </c>
      <c r="K237" s="306">
        <v>0.17340067340067339</v>
      </c>
      <c r="L237" s="306">
        <v>0.36026936026936029</v>
      </c>
      <c r="M237" s="306">
        <v>0.37037037037037035</v>
      </c>
      <c r="N237" s="307">
        <v>3.0050505050505052</v>
      </c>
      <c r="O237" s="309">
        <v>594</v>
      </c>
      <c r="P237" s="310">
        <v>3.7037037037037042E-2</v>
      </c>
      <c r="Q237" s="311">
        <v>8.9225589225589222E-2</v>
      </c>
      <c r="R237" s="310">
        <v>0.23905723905723905</v>
      </c>
      <c r="S237" s="310">
        <v>0.63468013468013473</v>
      </c>
      <c r="T237" s="307">
        <v>3.4713804713804715</v>
      </c>
      <c r="U237" s="309">
        <v>593</v>
      </c>
      <c r="V237" s="310">
        <v>0.1973018549747049</v>
      </c>
      <c r="W237" s="310">
        <v>0.23946037099494097</v>
      </c>
      <c r="X237" s="310">
        <v>0.30691399662731872</v>
      </c>
      <c r="Y237" s="310">
        <v>0.25632377740303541</v>
      </c>
      <c r="Z237" s="307">
        <v>2.6222596964586851</v>
      </c>
      <c r="AA237" s="309">
        <v>594</v>
      </c>
      <c r="AB237" s="310">
        <v>0.18686868686868688</v>
      </c>
      <c r="AC237" s="311">
        <v>0.19696969696969696</v>
      </c>
      <c r="AD237" s="310">
        <v>0.29124579124579125</v>
      </c>
      <c r="AE237" s="310">
        <v>0.32491582491582494</v>
      </c>
      <c r="AF237" s="307">
        <v>2.7542087542087543</v>
      </c>
      <c r="AG237" s="362">
        <v>593</v>
      </c>
      <c r="AH237" s="363">
        <v>0.63406408094435074</v>
      </c>
      <c r="AI237" s="364">
        <v>594</v>
      </c>
      <c r="AJ237" s="310">
        <v>0.34343434343434343</v>
      </c>
      <c r="AK237" s="312">
        <v>3001000</v>
      </c>
    </row>
    <row r="238" spans="1:37" x14ac:dyDescent="0.2">
      <c r="A238" s="313">
        <v>3</v>
      </c>
      <c r="B238" s="314" t="s">
        <v>271</v>
      </c>
      <c r="C238" s="315">
        <v>0.47222222222222221</v>
      </c>
      <c r="D238" s="316">
        <v>0.69444444444444442</v>
      </c>
      <c r="E238" s="316">
        <v>0.33333333333333331</v>
      </c>
      <c r="F238" s="316">
        <v>0.41666666666666669</v>
      </c>
      <c r="G238" s="353">
        <v>2.1875</v>
      </c>
      <c r="H238" s="318">
        <v>4</v>
      </c>
      <c r="I238" s="319">
        <v>36</v>
      </c>
      <c r="J238" s="316">
        <v>0.16666666666666666</v>
      </c>
      <c r="K238" s="316">
        <v>0.3611111111111111</v>
      </c>
      <c r="L238" s="316">
        <v>0.3611111111111111</v>
      </c>
      <c r="M238" s="316">
        <v>0.1111111111111111</v>
      </c>
      <c r="N238" s="317">
        <v>2.4166666666666665</v>
      </c>
      <c r="O238" s="319">
        <v>36</v>
      </c>
      <c r="P238" s="320">
        <v>5.5555555555555552E-2</v>
      </c>
      <c r="Q238" s="321">
        <v>0.25</v>
      </c>
      <c r="R238" s="320">
        <v>0.27777777777777779</v>
      </c>
      <c r="S238" s="320">
        <v>0.41666666666666669</v>
      </c>
      <c r="T238" s="317">
        <v>2.0277777777777777</v>
      </c>
      <c r="U238" s="319">
        <v>36</v>
      </c>
      <c r="V238" s="320">
        <v>0.3888888888888889</v>
      </c>
      <c r="W238" s="320">
        <v>0.27777777777777779</v>
      </c>
      <c r="X238" s="320">
        <v>0.25</v>
      </c>
      <c r="Y238" s="320">
        <v>8.3333333333333329E-2</v>
      </c>
      <c r="Z238" s="317">
        <v>2.0277777777777777</v>
      </c>
      <c r="AA238" s="319">
        <v>36</v>
      </c>
      <c r="AB238" s="320">
        <v>0.41666666666666669</v>
      </c>
      <c r="AC238" s="321">
        <v>0.16666666666666666</v>
      </c>
      <c r="AD238" s="320">
        <v>0.1388888888888889</v>
      </c>
      <c r="AE238" s="320">
        <v>0.27777777777777779</v>
      </c>
      <c r="AF238" s="317">
        <v>2.2777777777777777</v>
      </c>
      <c r="AG238" s="347">
        <v>36</v>
      </c>
      <c r="AH238" s="348">
        <v>0.33333333333333331</v>
      </c>
      <c r="AI238" s="346">
        <v>36</v>
      </c>
      <c r="AJ238" s="320">
        <v>0.16666666666666666</v>
      </c>
      <c r="AK238" s="324">
        <v>2901000</v>
      </c>
    </row>
    <row r="239" spans="1:37" x14ac:dyDescent="0.2">
      <c r="A239" s="313">
        <v>4</v>
      </c>
      <c r="B239" s="314" t="s">
        <v>271</v>
      </c>
      <c r="C239" s="315">
        <v>0.4358974358974359</v>
      </c>
      <c r="D239" s="316">
        <v>0.71794871794871795</v>
      </c>
      <c r="E239" s="316">
        <v>0.46153846153846156</v>
      </c>
      <c r="F239" s="316">
        <v>0.53846153846153844</v>
      </c>
      <c r="G239" s="353">
        <v>2.416666666666667</v>
      </c>
      <c r="H239" s="318">
        <v>4</v>
      </c>
      <c r="I239" s="319">
        <v>39</v>
      </c>
      <c r="J239" s="316">
        <v>0.15384615384615385</v>
      </c>
      <c r="K239" s="316">
        <v>0.41025641025641024</v>
      </c>
      <c r="L239" s="316">
        <v>0.41025641025641024</v>
      </c>
      <c r="M239" s="316">
        <v>2.564102564102564E-2</v>
      </c>
      <c r="N239" s="317">
        <v>2.3076923076923079</v>
      </c>
      <c r="O239" s="319">
        <v>39</v>
      </c>
      <c r="P239" s="320">
        <v>2.564102564102564E-2</v>
      </c>
      <c r="Q239" s="321">
        <v>0.25641025641025639</v>
      </c>
      <c r="R239" s="320">
        <v>0.12820512820512819</v>
      </c>
      <c r="S239" s="320">
        <v>0.58974358974358976</v>
      </c>
      <c r="T239" s="317">
        <v>2.384615384615385</v>
      </c>
      <c r="U239" s="319">
        <v>39</v>
      </c>
      <c r="V239" s="320">
        <v>0.30769230769230771</v>
      </c>
      <c r="W239" s="320">
        <v>0.23076923076923078</v>
      </c>
      <c r="X239" s="320">
        <v>0.23076923076923078</v>
      </c>
      <c r="Y239" s="320">
        <v>0.23076923076923078</v>
      </c>
      <c r="Z239" s="317">
        <v>2.384615384615385</v>
      </c>
      <c r="AA239" s="319">
        <v>39</v>
      </c>
      <c r="AB239" s="320">
        <v>0.25641025641025639</v>
      </c>
      <c r="AC239" s="321">
        <v>0.20512820512820512</v>
      </c>
      <c r="AD239" s="320">
        <v>0.23076923076923078</v>
      </c>
      <c r="AE239" s="320">
        <v>0.30769230769230771</v>
      </c>
      <c r="AF239" s="317">
        <v>2.5897435897435899</v>
      </c>
      <c r="AG239" s="347">
        <v>39</v>
      </c>
      <c r="AH239" s="348">
        <v>0.46153846153846156</v>
      </c>
      <c r="AI239" s="346">
        <v>39</v>
      </c>
      <c r="AJ239" s="320">
        <v>0.33333333333333331</v>
      </c>
      <c r="AK239" s="324">
        <v>2901000</v>
      </c>
    </row>
    <row r="240" spans="1:37" x14ac:dyDescent="0.2">
      <c r="A240" s="313">
        <v>5</v>
      </c>
      <c r="B240" s="314" t="s">
        <v>271</v>
      </c>
      <c r="C240" s="315">
        <v>0.4</v>
      </c>
      <c r="D240" s="316">
        <v>0.65714285714285714</v>
      </c>
      <c r="E240" s="316">
        <v>0.37142857142857144</v>
      </c>
      <c r="F240" s="316">
        <v>0.37142857142857144</v>
      </c>
      <c r="G240" s="353">
        <v>2.157142857142857</v>
      </c>
      <c r="H240" s="318">
        <v>4</v>
      </c>
      <c r="I240" s="319">
        <v>35</v>
      </c>
      <c r="J240" s="316">
        <v>0.14285714285714285</v>
      </c>
      <c r="K240" s="316">
        <v>0.45714285714285713</v>
      </c>
      <c r="L240" s="316">
        <v>0.37142857142857144</v>
      </c>
      <c r="M240" s="316">
        <v>2.8571428571428571E-2</v>
      </c>
      <c r="N240" s="317">
        <v>2.285714285714286</v>
      </c>
      <c r="O240" s="319">
        <v>35</v>
      </c>
      <c r="P240" s="320">
        <v>5.7142857142857141E-2</v>
      </c>
      <c r="Q240" s="321">
        <v>0.2857142857142857</v>
      </c>
      <c r="R240" s="320">
        <v>0.2857142857142857</v>
      </c>
      <c r="S240" s="320">
        <v>0.37142857142857144</v>
      </c>
      <c r="T240" s="317">
        <v>2.1428571428571428</v>
      </c>
      <c r="U240" s="319">
        <v>35</v>
      </c>
      <c r="V240" s="320">
        <v>0.34285714285714286</v>
      </c>
      <c r="W240" s="320">
        <v>0.2857142857142857</v>
      </c>
      <c r="X240" s="320">
        <v>0.25714285714285712</v>
      </c>
      <c r="Y240" s="320">
        <v>0.11428571428571428</v>
      </c>
      <c r="Z240" s="317">
        <v>2.1428571428571428</v>
      </c>
      <c r="AA240" s="319">
        <v>35</v>
      </c>
      <c r="AB240" s="320">
        <v>0.37142857142857144</v>
      </c>
      <c r="AC240" s="321">
        <v>0.25714285714285712</v>
      </c>
      <c r="AD240" s="320">
        <v>0.31428571428571428</v>
      </c>
      <c r="AE240" s="320">
        <v>5.7142857142857141E-2</v>
      </c>
      <c r="AF240" s="317">
        <v>2.0571428571428569</v>
      </c>
      <c r="AG240" s="347">
        <v>35</v>
      </c>
      <c r="AH240" s="348">
        <v>0.37142857142857144</v>
      </c>
      <c r="AI240" s="346">
        <v>35</v>
      </c>
      <c r="AJ240" s="320">
        <v>5.7142857142857141E-2</v>
      </c>
      <c r="AK240" s="324">
        <v>2901000</v>
      </c>
    </row>
    <row r="241" spans="1:37" x14ac:dyDescent="0.2">
      <c r="A241" s="313">
        <v>6</v>
      </c>
      <c r="B241" s="314" t="s">
        <v>271</v>
      </c>
      <c r="C241" s="315">
        <v>0.61290322580645162</v>
      </c>
      <c r="D241" s="316">
        <v>0.70967741935483875</v>
      </c>
      <c r="E241" s="316">
        <v>0.41935483870967744</v>
      </c>
      <c r="F241" s="316">
        <v>0.32258064516129031</v>
      </c>
      <c r="G241" s="353">
        <v>2.379032258064516</v>
      </c>
      <c r="H241" s="318">
        <v>4</v>
      </c>
      <c r="I241" s="319">
        <v>31</v>
      </c>
      <c r="J241" s="316">
        <v>9.6774193548387094E-2</v>
      </c>
      <c r="K241" s="316">
        <v>0.29032258064516131</v>
      </c>
      <c r="L241" s="316">
        <v>0.45161290322580644</v>
      </c>
      <c r="M241" s="316">
        <v>0.16129032258064516</v>
      </c>
      <c r="N241" s="317">
        <v>2.6774193548387095</v>
      </c>
      <c r="O241" s="319">
        <v>31</v>
      </c>
      <c r="P241" s="320">
        <v>9.6774193548387094E-2</v>
      </c>
      <c r="Q241" s="321">
        <v>0.19354838709677419</v>
      </c>
      <c r="R241" s="320">
        <v>0.22580645161290322</v>
      </c>
      <c r="S241" s="320">
        <v>0.4838709677419355</v>
      </c>
      <c r="T241" s="317">
        <v>2.32258064516129</v>
      </c>
      <c r="U241" s="319">
        <v>31</v>
      </c>
      <c r="V241" s="320">
        <v>0.35483870967741937</v>
      </c>
      <c r="W241" s="320">
        <v>0.22580645161290322</v>
      </c>
      <c r="X241" s="320">
        <v>0.16129032258064516</v>
      </c>
      <c r="Y241" s="320">
        <v>0.25806451612903225</v>
      </c>
      <c r="Z241" s="317">
        <v>2.32258064516129</v>
      </c>
      <c r="AA241" s="319">
        <v>31</v>
      </c>
      <c r="AB241" s="320">
        <v>0.29032258064516131</v>
      </c>
      <c r="AC241" s="321">
        <v>0.38709677419354838</v>
      </c>
      <c r="AD241" s="320">
        <v>0.16129032258064516</v>
      </c>
      <c r="AE241" s="320">
        <v>0.16129032258064516</v>
      </c>
      <c r="AF241" s="317">
        <v>2.193548387096774</v>
      </c>
      <c r="AG241" s="347">
        <v>31</v>
      </c>
      <c r="AH241" s="348">
        <v>0.41935483870967744</v>
      </c>
      <c r="AI241" s="346">
        <v>31</v>
      </c>
      <c r="AJ241" s="320">
        <v>0.12903225806451613</v>
      </c>
      <c r="AK241" s="324">
        <v>2901000</v>
      </c>
    </row>
    <row r="242" spans="1:37" x14ac:dyDescent="0.2">
      <c r="A242" s="313">
        <v>7</v>
      </c>
      <c r="B242" s="314" t="s">
        <v>271</v>
      </c>
      <c r="C242" s="315">
        <v>0.42424242424242425</v>
      </c>
      <c r="D242" s="316">
        <v>0.78787878787878785</v>
      </c>
      <c r="E242" s="316">
        <v>0.33333333333333331</v>
      </c>
      <c r="F242" s="316">
        <v>0.33333333333333331</v>
      </c>
      <c r="G242" s="353">
        <v>2.106060606060606</v>
      </c>
      <c r="H242" s="318">
        <v>4</v>
      </c>
      <c r="I242" s="319">
        <v>33</v>
      </c>
      <c r="J242" s="316">
        <v>0.30303030303030304</v>
      </c>
      <c r="K242" s="316">
        <v>0.27272727272727271</v>
      </c>
      <c r="L242" s="316">
        <v>0.30303030303030304</v>
      </c>
      <c r="M242" s="316">
        <v>0.12121212121212122</v>
      </c>
      <c r="N242" s="317">
        <v>2.2424242424242422</v>
      </c>
      <c r="O242" s="319">
        <v>33</v>
      </c>
      <c r="P242" s="320">
        <v>0</v>
      </c>
      <c r="Q242" s="321">
        <v>0.21212121212121213</v>
      </c>
      <c r="R242" s="320">
        <v>0.33333333333333331</v>
      </c>
      <c r="S242" s="320">
        <v>0.45454545454545453</v>
      </c>
      <c r="T242" s="317">
        <v>2.0303030303030303</v>
      </c>
      <c r="U242" s="319">
        <v>33</v>
      </c>
      <c r="V242" s="320">
        <v>0.36363636363636365</v>
      </c>
      <c r="W242" s="320">
        <v>0.30303030303030304</v>
      </c>
      <c r="X242" s="320">
        <v>0.27272727272727271</v>
      </c>
      <c r="Y242" s="320">
        <v>6.0606060606060608E-2</v>
      </c>
      <c r="Z242" s="317">
        <v>2.0303030303030303</v>
      </c>
      <c r="AA242" s="319">
        <v>33</v>
      </c>
      <c r="AB242" s="320">
        <v>0.33333333333333331</v>
      </c>
      <c r="AC242" s="321">
        <v>0.33333333333333331</v>
      </c>
      <c r="AD242" s="320">
        <v>0.21212121212121213</v>
      </c>
      <c r="AE242" s="320">
        <v>0.12121212121212122</v>
      </c>
      <c r="AF242" s="317">
        <v>2.1212121212121211</v>
      </c>
      <c r="AG242" s="347">
        <v>33</v>
      </c>
      <c r="AH242" s="348">
        <v>0.36363636363636365</v>
      </c>
      <c r="AI242" s="346">
        <v>33</v>
      </c>
      <c r="AJ242" s="320">
        <v>9.0909090909090912E-2</v>
      </c>
      <c r="AK242" s="324">
        <v>2901000</v>
      </c>
    </row>
    <row r="243" spans="1:37" x14ac:dyDescent="0.2">
      <c r="A243" s="313">
        <v>8</v>
      </c>
      <c r="B243" s="314" t="s">
        <v>271</v>
      </c>
      <c r="C243" s="315">
        <v>0.53846153846153844</v>
      </c>
      <c r="D243" s="316">
        <v>0.73076923076923073</v>
      </c>
      <c r="E243" s="316">
        <v>0.42307692307692307</v>
      </c>
      <c r="F243" s="316">
        <v>0.42307692307692307</v>
      </c>
      <c r="G243" s="353">
        <v>2.3557692307692308</v>
      </c>
      <c r="H243" s="318">
        <v>4</v>
      </c>
      <c r="I243" s="319">
        <v>26</v>
      </c>
      <c r="J243" s="316">
        <v>0.11538461538461539</v>
      </c>
      <c r="K243" s="316">
        <v>0.34615384615384615</v>
      </c>
      <c r="L243" s="316">
        <v>0.34615384615384615</v>
      </c>
      <c r="M243" s="316">
        <v>0.19230769230769232</v>
      </c>
      <c r="N243" s="317">
        <v>2.6153846153846154</v>
      </c>
      <c r="O243" s="319">
        <v>26</v>
      </c>
      <c r="P243" s="320">
        <v>0.15384615384615385</v>
      </c>
      <c r="Q243" s="321">
        <v>0.11538461538461539</v>
      </c>
      <c r="R243" s="320">
        <v>0.26923076923076922</v>
      </c>
      <c r="S243" s="320">
        <v>0.46153846153846156</v>
      </c>
      <c r="T243" s="317">
        <v>2.2692307692307692</v>
      </c>
      <c r="U243" s="319">
        <v>26</v>
      </c>
      <c r="V243" s="320">
        <v>0.34615384615384615</v>
      </c>
      <c r="W243" s="320">
        <v>0.23076923076923078</v>
      </c>
      <c r="X243" s="320">
        <v>0.23076923076923078</v>
      </c>
      <c r="Y243" s="320">
        <v>0.19230769230769232</v>
      </c>
      <c r="Z243" s="317">
        <v>2.2692307692307692</v>
      </c>
      <c r="AA243" s="319">
        <v>26</v>
      </c>
      <c r="AB243" s="320">
        <v>0.26923076923076922</v>
      </c>
      <c r="AC243" s="321">
        <v>0.30769230769230771</v>
      </c>
      <c r="AD243" s="320">
        <v>0.30769230769230771</v>
      </c>
      <c r="AE243" s="320">
        <v>0.11538461538461539</v>
      </c>
      <c r="AF243" s="317">
        <v>2.2692307692307692</v>
      </c>
      <c r="AG243" s="347">
        <v>26</v>
      </c>
      <c r="AH243" s="348">
        <v>0.46153846153846156</v>
      </c>
      <c r="AI243" s="346">
        <v>26</v>
      </c>
      <c r="AJ243" s="320">
        <v>0.15384615384615385</v>
      </c>
      <c r="AK243" s="324">
        <v>2901000</v>
      </c>
    </row>
    <row r="244" spans="1:37" x14ac:dyDescent="0.2">
      <c r="A244" s="313">
        <v>9</v>
      </c>
      <c r="B244" s="314" t="s">
        <v>271</v>
      </c>
      <c r="C244" s="315">
        <v>0.36842105263157893</v>
      </c>
      <c r="D244" s="316">
        <v>0.5</v>
      </c>
      <c r="E244" s="316">
        <v>0.39473684210526316</v>
      </c>
      <c r="F244" s="316">
        <v>0.39473684210526316</v>
      </c>
      <c r="G244" s="353">
        <v>2.0986842105263159</v>
      </c>
      <c r="H244" s="318">
        <v>4</v>
      </c>
      <c r="I244" s="319">
        <v>38</v>
      </c>
      <c r="J244" s="316">
        <v>0.47368421052631576</v>
      </c>
      <c r="K244" s="316">
        <v>0.15789473684210525</v>
      </c>
      <c r="L244" s="316">
        <v>0.26315789473684209</v>
      </c>
      <c r="M244" s="316">
        <v>0.10526315789473684</v>
      </c>
      <c r="N244" s="317">
        <v>2</v>
      </c>
      <c r="O244" s="319">
        <v>38</v>
      </c>
      <c r="P244" s="320">
        <v>0.26315789473684209</v>
      </c>
      <c r="Q244" s="321">
        <v>0.23684210526315788</v>
      </c>
      <c r="R244" s="320">
        <v>0.28947368421052633</v>
      </c>
      <c r="S244" s="320">
        <v>0.21052631578947367</v>
      </c>
      <c r="T244" s="317">
        <v>2.1315789473684212</v>
      </c>
      <c r="U244" s="319">
        <v>38</v>
      </c>
      <c r="V244" s="320">
        <v>0.36842105263157893</v>
      </c>
      <c r="W244" s="320">
        <v>0.23684210526315788</v>
      </c>
      <c r="X244" s="320">
        <v>0.28947368421052633</v>
      </c>
      <c r="Y244" s="320">
        <v>0.10526315789473684</v>
      </c>
      <c r="Z244" s="317">
        <v>2.1315789473684212</v>
      </c>
      <c r="AA244" s="319">
        <v>38</v>
      </c>
      <c r="AB244" s="320">
        <v>0.39473684210526316</v>
      </c>
      <c r="AC244" s="321">
        <v>0.21052631578947367</v>
      </c>
      <c r="AD244" s="320">
        <v>0.26315789473684209</v>
      </c>
      <c r="AE244" s="320">
        <v>0.13157894736842105</v>
      </c>
      <c r="AF244" s="317">
        <v>2.1315789473684208</v>
      </c>
      <c r="AG244" s="347">
        <v>38</v>
      </c>
      <c r="AH244" s="348">
        <v>0.34210526315789475</v>
      </c>
      <c r="AI244" s="346">
        <v>38</v>
      </c>
      <c r="AJ244" s="320">
        <v>0.13157894736842105</v>
      </c>
      <c r="AK244" s="324">
        <v>2901000</v>
      </c>
    </row>
    <row r="245" spans="1:37" x14ac:dyDescent="0.2">
      <c r="A245" s="313">
        <v>10</v>
      </c>
      <c r="B245" s="314" t="s">
        <v>271</v>
      </c>
      <c r="C245" s="315">
        <v>0.12820512820512819</v>
      </c>
      <c r="D245" s="316">
        <v>0.46153846153846156</v>
      </c>
      <c r="E245" s="316">
        <v>0.23076923076923078</v>
      </c>
      <c r="F245" s="316">
        <v>0.17948717948717949</v>
      </c>
      <c r="G245" s="353">
        <v>1.6666666666666667</v>
      </c>
      <c r="H245" s="318">
        <v>4</v>
      </c>
      <c r="I245" s="319">
        <v>39</v>
      </c>
      <c r="J245" s="316">
        <v>0.64102564102564108</v>
      </c>
      <c r="K245" s="316">
        <v>0.23076923076923078</v>
      </c>
      <c r="L245" s="316">
        <v>0.10256410256410256</v>
      </c>
      <c r="M245" s="316">
        <v>2.564102564102564E-2</v>
      </c>
      <c r="N245" s="317">
        <v>1.512820512820513</v>
      </c>
      <c r="O245" s="319">
        <v>39</v>
      </c>
      <c r="P245" s="320">
        <v>0.23076923076923078</v>
      </c>
      <c r="Q245" s="321">
        <v>0.30769230769230771</v>
      </c>
      <c r="R245" s="320">
        <v>0.20512820512820512</v>
      </c>
      <c r="S245" s="320">
        <v>0.25641025641025639</v>
      </c>
      <c r="T245" s="317">
        <v>1.7692307692307694</v>
      </c>
      <c r="U245" s="319">
        <v>39</v>
      </c>
      <c r="V245" s="320">
        <v>0.53846153846153844</v>
      </c>
      <c r="W245" s="320">
        <v>0.23076923076923078</v>
      </c>
      <c r="X245" s="320">
        <v>0.15384615384615385</v>
      </c>
      <c r="Y245" s="320">
        <v>7.6923076923076927E-2</v>
      </c>
      <c r="Z245" s="317">
        <v>1.7692307692307694</v>
      </c>
      <c r="AA245" s="319">
        <v>39</v>
      </c>
      <c r="AB245" s="320">
        <v>0.61538461538461542</v>
      </c>
      <c r="AC245" s="321">
        <v>0.20512820512820512</v>
      </c>
      <c r="AD245" s="320">
        <v>0.12820512820512819</v>
      </c>
      <c r="AE245" s="320">
        <v>5.128205128205128E-2</v>
      </c>
      <c r="AF245" s="317">
        <v>1.6153846153846152</v>
      </c>
      <c r="AG245" s="347">
        <v>39</v>
      </c>
      <c r="AH245" s="348">
        <v>0.33333333333333331</v>
      </c>
      <c r="AI245" s="346">
        <v>39</v>
      </c>
      <c r="AJ245" s="320">
        <v>0</v>
      </c>
      <c r="AK245" s="324">
        <v>2901000</v>
      </c>
    </row>
    <row r="246" spans="1:37" x14ac:dyDescent="0.2">
      <c r="A246" s="303" t="s">
        <v>355</v>
      </c>
      <c r="B246" s="304" t="s">
        <v>271</v>
      </c>
      <c r="C246" s="305">
        <v>0.41155234657039713</v>
      </c>
      <c r="D246" s="306">
        <v>0.64981949458483745</v>
      </c>
      <c r="E246" s="306">
        <v>0.36823104693140796</v>
      </c>
      <c r="F246" s="306">
        <v>0.37184115523465705</v>
      </c>
      <c r="G246" s="356">
        <v>2.3610108303249095</v>
      </c>
      <c r="H246" s="308">
        <v>4</v>
      </c>
      <c r="I246" s="309">
        <v>277</v>
      </c>
      <c r="J246" s="306">
        <v>0.27436823104693142</v>
      </c>
      <c r="K246" s="306">
        <v>0.3140794223826715</v>
      </c>
      <c r="L246" s="306">
        <v>0.32129963898916969</v>
      </c>
      <c r="M246" s="306">
        <v>9.0252707581227443E-2</v>
      </c>
      <c r="N246" s="307">
        <v>2.2274368231046933</v>
      </c>
      <c r="O246" s="309">
        <v>277</v>
      </c>
      <c r="P246" s="310">
        <v>0.11191335740072202</v>
      </c>
      <c r="Q246" s="311">
        <v>0.23826714801444043</v>
      </c>
      <c r="R246" s="310">
        <v>0.24909747292418771</v>
      </c>
      <c r="S246" s="310">
        <v>0.4007220216606498</v>
      </c>
      <c r="T246" s="307">
        <v>2.9386281588447654</v>
      </c>
      <c r="U246" s="309">
        <v>277</v>
      </c>
      <c r="V246" s="310">
        <v>0.37906137184115524</v>
      </c>
      <c r="W246" s="310">
        <v>0.25270758122743681</v>
      </c>
      <c r="X246" s="310">
        <v>0.23104693140794225</v>
      </c>
      <c r="Y246" s="310">
        <v>0.13718411552346571</v>
      </c>
      <c r="Z246" s="307">
        <v>2.1263537906137184</v>
      </c>
      <c r="AA246" s="309">
        <v>277</v>
      </c>
      <c r="AB246" s="310">
        <v>0.37545126353790614</v>
      </c>
      <c r="AC246" s="311">
        <v>0.25270758122743681</v>
      </c>
      <c r="AD246" s="310">
        <v>0.21660649819494585</v>
      </c>
      <c r="AE246" s="310">
        <v>0.1552346570397112</v>
      </c>
      <c r="AF246" s="307">
        <v>2.151624548736462</v>
      </c>
      <c r="AG246" s="362">
        <v>277</v>
      </c>
      <c r="AH246" s="363">
        <v>0.38267148014440433</v>
      </c>
      <c r="AI246" s="364">
        <v>277</v>
      </c>
      <c r="AJ246" s="310">
        <v>0.13357400722021662</v>
      </c>
      <c r="AK246" s="312">
        <v>2901000</v>
      </c>
    </row>
    <row r="247" spans="1:37" x14ac:dyDescent="0.2">
      <c r="A247" s="313">
        <v>3</v>
      </c>
      <c r="B247" s="314" t="s">
        <v>185</v>
      </c>
      <c r="C247" s="315">
        <v>0.36046511627906974</v>
      </c>
      <c r="D247" s="316">
        <v>0.55813953488372092</v>
      </c>
      <c r="E247" s="316">
        <v>0.13372093023255813</v>
      </c>
      <c r="F247" s="316">
        <v>0.20348837209302326</v>
      </c>
      <c r="G247" s="353">
        <v>1.7441860465116279</v>
      </c>
      <c r="H247" s="318">
        <v>2</v>
      </c>
      <c r="I247" s="319">
        <v>172</v>
      </c>
      <c r="J247" s="316">
        <v>0.25</v>
      </c>
      <c r="K247" s="316">
        <v>0.38953488372093026</v>
      </c>
      <c r="L247" s="316">
        <v>0.28488372093023256</v>
      </c>
      <c r="M247" s="316">
        <v>7.5581395348837205E-2</v>
      </c>
      <c r="N247" s="317">
        <v>2.1860465116279069</v>
      </c>
      <c r="O247" s="319">
        <v>172</v>
      </c>
      <c r="P247" s="320">
        <v>4.0697674418604654E-2</v>
      </c>
      <c r="Q247" s="321">
        <v>0.40116279069767441</v>
      </c>
      <c r="R247" s="320">
        <v>0.27906976744186046</v>
      </c>
      <c r="S247" s="320">
        <v>0.27906976744186046</v>
      </c>
      <c r="T247" s="317">
        <v>1.5755813953488373</v>
      </c>
      <c r="U247" s="319">
        <v>172</v>
      </c>
      <c r="V247" s="320">
        <v>0.60465116279069764</v>
      </c>
      <c r="W247" s="320">
        <v>0.26162790697674421</v>
      </c>
      <c r="X247" s="320">
        <v>8.7209302325581398E-2</v>
      </c>
      <c r="Y247" s="320">
        <v>4.6511627906976744E-2</v>
      </c>
      <c r="Z247" s="317">
        <v>1.5755813953488373</v>
      </c>
      <c r="AA247" s="319">
        <v>172</v>
      </c>
      <c r="AB247" s="320">
        <v>0.62790697674418605</v>
      </c>
      <c r="AC247" s="321">
        <v>0.16860465116279069</v>
      </c>
      <c r="AD247" s="320">
        <v>0.13953488372093023</v>
      </c>
      <c r="AE247" s="320">
        <v>6.3953488372093026E-2</v>
      </c>
      <c r="AF247" s="317">
        <v>1.63953488372093</v>
      </c>
      <c r="AG247" s="347">
        <v>172</v>
      </c>
      <c r="AH247" s="348">
        <v>0.19186046511627908</v>
      </c>
      <c r="AI247" s="346">
        <v>172</v>
      </c>
      <c r="AJ247" s="320">
        <v>6.3953488372093026E-2</v>
      </c>
      <c r="AK247" s="324">
        <v>4702000</v>
      </c>
    </row>
    <row r="248" spans="1:37" x14ac:dyDescent="0.2">
      <c r="A248" s="313">
        <v>4</v>
      </c>
      <c r="B248" s="314" t="s">
        <v>185</v>
      </c>
      <c r="C248" s="315">
        <v>0.36708860759493672</v>
      </c>
      <c r="D248" s="316">
        <v>0.569620253164557</v>
      </c>
      <c r="E248" s="316">
        <v>0.25316455696202533</v>
      </c>
      <c r="F248" s="316">
        <v>0.22151898734177214</v>
      </c>
      <c r="G248" s="353">
        <v>1.9351265822784811</v>
      </c>
      <c r="H248" s="318">
        <v>2</v>
      </c>
      <c r="I248" s="319">
        <v>158</v>
      </c>
      <c r="J248" s="316">
        <v>0.17088607594936708</v>
      </c>
      <c r="K248" s="316">
        <v>0.46202531645569622</v>
      </c>
      <c r="L248" s="316">
        <v>0.33544303797468356</v>
      </c>
      <c r="M248" s="316">
        <v>3.1645569620253167E-2</v>
      </c>
      <c r="N248" s="317">
        <v>2.2278481012658231</v>
      </c>
      <c r="O248" s="319">
        <v>158</v>
      </c>
      <c r="P248" s="320">
        <v>8.8607594936708861E-2</v>
      </c>
      <c r="Q248" s="321">
        <v>0.34177215189873417</v>
      </c>
      <c r="R248" s="320">
        <v>0.33544303797468356</v>
      </c>
      <c r="S248" s="320">
        <v>0.23417721518987342</v>
      </c>
      <c r="T248" s="317">
        <v>1.879746835443038</v>
      </c>
      <c r="U248" s="319">
        <v>158</v>
      </c>
      <c r="V248" s="320">
        <v>0.42405063291139239</v>
      </c>
      <c r="W248" s="320">
        <v>0.32278481012658228</v>
      </c>
      <c r="X248" s="320">
        <v>0.20253164556962025</v>
      </c>
      <c r="Y248" s="320">
        <v>5.0632911392405063E-2</v>
      </c>
      <c r="Z248" s="317">
        <v>1.879746835443038</v>
      </c>
      <c r="AA248" s="319">
        <v>158</v>
      </c>
      <c r="AB248" s="320">
        <v>0.52531645569620256</v>
      </c>
      <c r="AC248" s="321">
        <v>0.25316455696202533</v>
      </c>
      <c r="AD248" s="320">
        <v>0.16455696202531644</v>
      </c>
      <c r="AE248" s="320">
        <v>5.6962025316455694E-2</v>
      </c>
      <c r="AF248" s="317">
        <v>1.7531645569620253</v>
      </c>
      <c r="AG248" s="347">
        <v>158</v>
      </c>
      <c r="AH248" s="348">
        <v>0.22784810126582278</v>
      </c>
      <c r="AI248" s="346">
        <v>158</v>
      </c>
      <c r="AJ248" s="320">
        <v>6.3291139240506333E-2</v>
      </c>
      <c r="AK248" s="324">
        <v>4702000</v>
      </c>
    </row>
    <row r="249" spans="1:37" x14ac:dyDescent="0.2">
      <c r="A249" s="313">
        <v>5</v>
      </c>
      <c r="B249" s="314" t="s">
        <v>185</v>
      </c>
      <c r="C249" s="315">
        <v>0.21527777777777779</v>
      </c>
      <c r="D249" s="316">
        <v>0.51388888888888884</v>
      </c>
      <c r="E249" s="316">
        <v>0.18055555555555555</v>
      </c>
      <c r="F249" s="316">
        <v>0.16666666666666666</v>
      </c>
      <c r="G249" s="353">
        <v>1.7135416666666665</v>
      </c>
      <c r="H249" s="318">
        <v>2</v>
      </c>
      <c r="I249" s="319">
        <v>144</v>
      </c>
      <c r="J249" s="316">
        <v>0.27777777777777779</v>
      </c>
      <c r="K249" s="316">
        <v>0.50694444444444442</v>
      </c>
      <c r="L249" s="316">
        <v>0.18055555555555555</v>
      </c>
      <c r="M249" s="316">
        <v>3.4722222222222224E-2</v>
      </c>
      <c r="N249" s="317">
        <v>1.9722222222222219</v>
      </c>
      <c r="O249" s="319">
        <v>144</v>
      </c>
      <c r="P249" s="320">
        <v>5.5555555555555552E-2</v>
      </c>
      <c r="Q249" s="321">
        <v>0.43055555555555558</v>
      </c>
      <c r="R249" s="320">
        <v>0.34027777777777779</v>
      </c>
      <c r="S249" s="320">
        <v>0.1736111111111111</v>
      </c>
      <c r="T249" s="317">
        <v>1.6736111111111112</v>
      </c>
      <c r="U249" s="319">
        <v>144</v>
      </c>
      <c r="V249" s="320">
        <v>0.57638888888888884</v>
      </c>
      <c r="W249" s="320">
        <v>0.24305555555555555</v>
      </c>
      <c r="X249" s="320">
        <v>0.1111111111111111</v>
      </c>
      <c r="Y249" s="320">
        <v>6.9444444444444448E-2</v>
      </c>
      <c r="Z249" s="317">
        <v>1.6736111111111112</v>
      </c>
      <c r="AA249" s="319">
        <v>144</v>
      </c>
      <c r="AB249" s="320">
        <v>0.65972222222222221</v>
      </c>
      <c r="AC249" s="321">
        <v>0.1736111111111111</v>
      </c>
      <c r="AD249" s="320">
        <v>0.1388888888888889</v>
      </c>
      <c r="AE249" s="320">
        <v>2.7777777777777776E-2</v>
      </c>
      <c r="AF249" s="317">
        <v>1.5347222222222223</v>
      </c>
      <c r="AG249" s="347">
        <v>144</v>
      </c>
      <c r="AH249" s="348">
        <v>0.24305555555555555</v>
      </c>
      <c r="AI249" s="346">
        <v>144</v>
      </c>
      <c r="AJ249" s="320">
        <v>3.4722222222222224E-2</v>
      </c>
      <c r="AK249" s="324">
        <v>4702000</v>
      </c>
    </row>
    <row r="250" spans="1:37" x14ac:dyDescent="0.2">
      <c r="A250" s="313">
        <v>6</v>
      </c>
      <c r="B250" s="314" t="s">
        <v>185</v>
      </c>
      <c r="C250" s="315">
        <v>0.29365079365079366</v>
      </c>
      <c r="D250" s="316">
        <v>0.61788617886178865</v>
      </c>
      <c r="E250" s="316">
        <v>0.28799999999999998</v>
      </c>
      <c r="F250" s="316">
        <v>0.26829268292682928</v>
      </c>
      <c r="G250" s="353">
        <v>1.9391455671699576</v>
      </c>
      <c r="H250" s="318">
        <v>2</v>
      </c>
      <c r="I250" s="319">
        <v>126</v>
      </c>
      <c r="J250" s="316">
        <v>0.20634920634920634</v>
      </c>
      <c r="K250" s="316">
        <v>0.5</v>
      </c>
      <c r="L250" s="316">
        <v>0.23015873015873015</v>
      </c>
      <c r="M250" s="316">
        <v>6.3492063492063489E-2</v>
      </c>
      <c r="N250" s="317">
        <v>2.1507936507936507</v>
      </c>
      <c r="O250" s="319">
        <v>123</v>
      </c>
      <c r="P250" s="320">
        <v>0.11382113821138211</v>
      </c>
      <c r="Q250" s="321">
        <v>0.26829268292682928</v>
      </c>
      <c r="R250" s="320">
        <v>0.32520325203252032</v>
      </c>
      <c r="S250" s="320">
        <v>0.29268292682926828</v>
      </c>
      <c r="T250" s="317">
        <v>1.8720000000000001</v>
      </c>
      <c r="U250" s="319">
        <v>125</v>
      </c>
      <c r="V250" s="320">
        <v>0.54400000000000004</v>
      </c>
      <c r="W250" s="320">
        <v>0.16800000000000001</v>
      </c>
      <c r="X250" s="320">
        <v>0.16</v>
      </c>
      <c r="Y250" s="320">
        <v>0.128</v>
      </c>
      <c r="Z250" s="317">
        <v>1.8720000000000001</v>
      </c>
      <c r="AA250" s="319">
        <v>123</v>
      </c>
      <c r="AB250" s="320">
        <v>0.47967479674796748</v>
      </c>
      <c r="AC250" s="321">
        <v>0.25203252032520324</v>
      </c>
      <c r="AD250" s="320">
        <v>0.1951219512195122</v>
      </c>
      <c r="AE250" s="320">
        <v>7.3170731707317069E-2</v>
      </c>
      <c r="AF250" s="317">
        <v>1.8617886178861789</v>
      </c>
      <c r="AG250" s="347">
        <v>123</v>
      </c>
      <c r="AH250" s="348">
        <v>0.31707317073170732</v>
      </c>
      <c r="AI250" s="346">
        <v>123</v>
      </c>
      <c r="AJ250" s="320">
        <v>6.5040650406504072E-2</v>
      </c>
      <c r="AK250" s="324">
        <v>4702000</v>
      </c>
    </row>
    <row r="251" spans="1:37" x14ac:dyDescent="0.2">
      <c r="A251" s="313">
        <v>7</v>
      </c>
      <c r="B251" s="314" t="s">
        <v>185</v>
      </c>
      <c r="C251" s="315">
        <v>0.18978102189781021</v>
      </c>
      <c r="D251" s="316">
        <v>0.63503649635036497</v>
      </c>
      <c r="E251" s="316">
        <v>0.23357664233576642</v>
      </c>
      <c r="F251" s="316">
        <v>0.19708029197080293</v>
      </c>
      <c r="G251" s="353">
        <v>1.7536496350364965</v>
      </c>
      <c r="H251" s="318">
        <v>2</v>
      </c>
      <c r="I251" s="319">
        <v>137</v>
      </c>
      <c r="J251" s="316">
        <v>0.41605839416058393</v>
      </c>
      <c r="K251" s="316">
        <v>0.39416058394160586</v>
      </c>
      <c r="L251" s="316">
        <v>0.145985401459854</v>
      </c>
      <c r="M251" s="316">
        <v>4.3795620437956206E-2</v>
      </c>
      <c r="N251" s="317">
        <v>1.8175182481751824</v>
      </c>
      <c r="O251" s="319">
        <v>137</v>
      </c>
      <c r="P251" s="320">
        <v>0.11678832116788321</v>
      </c>
      <c r="Q251" s="321">
        <v>0.24817518248175183</v>
      </c>
      <c r="R251" s="320">
        <v>0.33576642335766421</v>
      </c>
      <c r="S251" s="320">
        <v>0.29927007299270075</v>
      </c>
      <c r="T251" s="317">
        <v>1.7664233576642336</v>
      </c>
      <c r="U251" s="319">
        <v>137</v>
      </c>
      <c r="V251" s="320">
        <v>0.51824817518248179</v>
      </c>
      <c r="W251" s="320">
        <v>0.24817518248175183</v>
      </c>
      <c r="X251" s="320">
        <v>0.18248175182481752</v>
      </c>
      <c r="Y251" s="320">
        <v>5.1094890510948905E-2</v>
      </c>
      <c r="Z251" s="317">
        <v>1.7664233576642336</v>
      </c>
      <c r="AA251" s="319">
        <v>137</v>
      </c>
      <c r="AB251" s="320">
        <v>0.59124087591240881</v>
      </c>
      <c r="AC251" s="321">
        <v>0.21167883211678831</v>
      </c>
      <c r="AD251" s="320">
        <v>0.13868613138686131</v>
      </c>
      <c r="AE251" s="320">
        <v>5.8394160583941604E-2</v>
      </c>
      <c r="AF251" s="317">
        <v>1.6642335766423357</v>
      </c>
      <c r="AG251" s="347">
        <v>137</v>
      </c>
      <c r="AH251" s="348">
        <v>0.26277372262773724</v>
      </c>
      <c r="AI251" s="346">
        <v>137</v>
      </c>
      <c r="AJ251" s="320">
        <v>3.6496350364963501E-2</v>
      </c>
      <c r="AK251" s="324">
        <v>4702000</v>
      </c>
    </row>
    <row r="252" spans="1:37" x14ac:dyDescent="0.2">
      <c r="A252" s="313">
        <v>8</v>
      </c>
      <c r="B252" s="314" t="s">
        <v>185</v>
      </c>
      <c r="C252" s="315">
        <v>0.16923076923076924</v>
      </c>
      <c r="D252" s="316">
        <v>0.49612403100775193</v>
      </c>
      <c r="E252" s="316">
        <v>0.25384615384615383</v>
      </c>
      <c r="F252" s="316">
        <v>0.15503875968992248</v>
      </c>
      <c r="G252" s="353">
        <v>1.6894752534287418</v>
      </c>
      <c r="H252" s="318">
        <v>2</v>
      </c>
      <c r="I252" s="319">
        <v>130</v>
      </c>
      <c r="J252" s="316">
        <v>0.64615384615384619</v>
      </c>
      <c r="K252" s="316">
        <v>0.18461538461538463</v>
      </c>
      <c r="L252" s="316">
        <v>0.12307692307692308</v>
      </c>
      <c r="M252" s="316">
        <v>4.6153846153846156E-2</v>
      </c>
      <c r="N252" s="317">
        <v>1.5692307692307692</v>
      </c>
      <c r="O252" s="319">
        <v>129</v>
      </c>
      <c r="P252" s="320">
        <v>0.24806201550387597</v>
      </c>
      <c r="Q252" s="321">
        <v>0.2558139534883721</v>
      </c>
      <c r="R252" s="320">
        <v>0.24806201550387597</v>
      </c>
      <c r="S252" s="320">
        <v>0.24806201550387597</v>
      </c>
      <c r="T252" s="317">
        <v>1.8307692307692309</v>
      </c>
      <c r="U252" s="319">
        <v>130</v>
      </c>
      <c r="V252" s="320">
        <v>0.47692307692307695</v>
      </c>
      <c r="W252" s="320">
        <v>0.26923076923076922</v>
      </c>
      <c r="X252" s="320">
        <v>0.2</v>
      </c>
      <c r="Y252" s="320">
        <v>5.3846153846153849E-2</v>
      </c>
      <c r="Z252" s="317">
        <v>1.8307692307692309</v>
      </c>
      <c r="AA252" s="319">
        <v>129</v>
      </c>
      <c r="AB252" s="320">
        <v>0.68217054263565891</v>
      </c>
      <c r="AC252" s="321">
        <v>0.16279069767441862</v>
      </c>
      <c r="AD252" s="320">
        <v>0.10077519379844961</v>
      </c>
      <c r="AE252" s="320">
        <v>5.4263565891472867E-2</v>
      </c>
      <c r="AF252" s="317">
        <v>1.5271317829457365</v>
      </c>
      <c r="AG252" s="347">
        <v>129</v>
      </c>
      <c r="AH252" s="348">
        <v>0.22480620155038761</v>
      </c>
      <c r="AI252" s="346">
        <v>129</v>
      </c>
      <c r="AJ252" s="320">
        <v>3.1007751937984496E-2</v>
      </c>
      <c r="AK252" s="324">
        <v>4702000</v>
      </c>
    </row>
    <row r="253" spans="1:37" x14ac:dyDescent="0.2">
      <c r="A253" s="313">
        <v>9</v>
      </c>
      <c r="B253" s="314" t="s">
        <v>185</v>
      </c>
      <c r="C253" s="315">
        <v>0.12676056338028169</v>
      </c>
      <c r="D253" s="316">
        <v>0.31205673758865249</v>
      </c>
      <c r="E253" s="316">
        <v>0.1357142857142857</v>
      </c>
      <c r="F253" s="316">
        <v>0.10638297872340426</v>
      </c>
      <c r="G253" s="353">
        <v>1.4601809438189421</v>
      </c>
      <c r="H253" s="318">
        <v>2</v>
      </c>
      <c r="I253" s="319">
        <v>142</v>
      </c>
      <c r="J253" s="316">
        <v>0.73943661971830987</v>
      </c>
      <c r="K253" s="316">
        <v>0.13380281690140844</v>
      </c>
      <c r="L253" s="316">
        <v>7.0422535211267609E-2</v>
      </c>
      <c r="M253" s="316">
        <v>5.6338028169014086E-2</v>
      </c>
      <c r="N253" s="317">
        <v>1.4436619718309858</v>
      </c>
      <c r="O253" s="319">
        <v>141</v>
      </c>
      <c r="P253" s="320">
        <v>0.3971631205673759</v>
      </c>
      <c r="Q253" s="321">
        <v>0.29078014184397161</v>
      </c>
      <c r="R253" s="320">
        <v>0.19148936170212766</v>
      </c>
      <c r="S253" s="320">
        <v>0.12056737588652482</v>
      </c>
      <c r="T253" s="317">
        <v>1.4928571428571429</v>
      </c>
      <c r="U253" s="319">
        <v>140</v>
      </c>
      <c r="V253" s="320">
        <v>0.7</v>
      </c>
      <c r="W253" s="320">
        <v>0.16428571428571428</v>
      </c>
      <c r="X253" s="320">
        <v>7.857142857142857E-2</v>
      </c>
      <c r="Y253" s="320">
        <v>5.7142857142857141E-2</v>
      </c>
      <c r="Z253" s="317">
        <v>1.4928571428571429</v>
      </c>
      <c r="AA253" s="319">
        <v>141</v>
      </c>
      <c r="AB253" s="320">
        <v>0.73049645390070927</v>
      </c>
      <c r="AC253" s="321">
        <v>0.16312056737588654</v>
      </c>
      <c r="AD253" s="320">
        <v>7.0921985815602842E-2</v>
      </c>
      <c r="AE253" s="320">
        <v>3.5460992907801421E-2</v>
      </c>
      <c r="AF253" s="317">
        <v>1.4113475177304966</v>
      </c>
      <c r="AG253" s="347">
        <v>138</v>
      </c>
      <c r="AH253" s="348">
        <v>0.18115942028985507</v>
      </c>
      <c r="AI253" s="346">
        <v>140</v>
      </c>
      <c r="AJ253" s="320">
        <v>3.5714285714285712E-2</v>
      </c>
      <c r="AK253" s="324">
        <v>4702000</v>
      </c>
    </row>
    <row r="254" spans="1:37" x14ac:dyDescent="0.2">
      <c r="A254" s="313">
        <v>10</v>
      </c>
      <c r="B254" s="314" t="s">
        <v>185</v>
      </c>
      <c r="C254" s="315">
        <v>4.2944785276073622E-2</v>
      </c>
      <c r="D254" s="316">
        <v>0.27607361963190186</v>
      </c>
      <c r="E254" s="316">
        <v>6.8750000000000006E-2</v>
      </c>
      <c r="F254" s="316">
        <v>4.9079754601226995E-2</v>
      </c>
      <c r="G254" s="353">
        <v>1.2990605828220856</v>
      </c>
      <c r="H254" s="318">
        <v>2</v>
      </c>
      <c r="I254" s="319">
        <v>163</v>
      </c>
      <c r="J254" s="316">
        <v>0.7975460122699386</v>
      </c>
      <c r="K254" s="316">
        <v>0.15950920245398773</v>
      </c>
      <c r="L254" s="316">
        <v>3.0674846625766871E-2</v>
      </c>
      <c r="M254" s="316">
        <v>1.2269938650306749E-2</v>
      </c>
      <c r="N254" s="317">
        <v>1.2576687116564416</v>
      </c>
      <c r="O254" s="319">
        <v>163</v>
      </c>
      <c r="P254" s="320">
        <v>0.44171779141104295</v>
      </c>
      <c r="Q254" s="321">
        <v>0.2822085889570552</v>
      </c>
      <c r="R254" s="320">
        <v>0.17177914110429449</v>
      </c>
      <c r="S254" s="320">
        <v>0.10429447852760736</v>
      </c>
      <c r="T254" s="317">
        <v>1.3312499999999998</v>
      </c>
      <c r="U254" s="319">
        <v>160</v>
      </c>
      <c r="V254" s="320">
        <v>0.74375000000000002</v>
      </c>
      <c r="W254" s="320">
        <v>0.1875</v>
      </c>
      <c r="X254" s="320">
        <v>6.25E-2</v>
      </c>
      <c r="Y254" s="320">
        <v>6.2500000000000003E-3</v>
      </c>
      <c r="Z254" s="317">
        <v>1.3312499999999998</v>
      </c>
      <c r="AA254" s="319">
        <v>163</v>
      </c>
      <c r="AB254" s="320">
        <v>0.78527607361963192</v>
      </c>
      <c r="AC254" s="321">
        <v>0.16564417177914109</v>
      </c>
      <c r="AD254" s="320">
        <v>3.6809815950920248E-2</v>
      </c>
      <c r="AE254" s="320">
        <v>1.2269938650306749E-2</v>
      </c>
      <c r="AF254" s="317">
        <v>1.2760736196319018</v>
      </c>
      <c r="AG254" s="347">
        <v>159</v>
      </c>
      <c r="AH254" s="348">
        <v>0.11949685534591195</v>
      </c>
      <c r="AI254" s="346">
        <v>163</v>
      </c>
      <c r="AJ254" s="320">
        <v>1.8404907975460124E-2</v>
      </c>
      <c r="AK254" s="324">
        <v>4702000</v>
      </c>
    </row>
    <row r="255" spans="1:37" x14ac:dyDescent="0.2">
      <c r="A255" s="303" t="s">
        <v>355</v>
      </c>
      <c r="B255" s="304" t="s">
        <v>185</v>
      </c>
      <c r="C255" s="305">
        <v>0.22269624573378841</v>
      </c>
      <c r="D255" s="306">
        <v>0.49357326478149099</v>
      </c>
      <c r="E255" s="306">
        <v>0.18867924528301888</v>
      </c>
      <c r="F255" s="306">
        <v>0.16880891173950302</v>
      </c>
      <c r="G255" s="356">
        <v>1.899852786193766</v>
      </c>
      <c r="H255" s="308">
        <v>2</v>
      </c>
      <c r="I255" s="309">
        <v>1172</v>
      </c>
      <c r="J255" s="306">
        <v>0.43686006825938567</v>
      </c>
      <c r="K255" s="306">
        <v>0.34044368600682595</v>
      </c>
      <c r="L255" s="306">
        <v>0.17747440273037543</v>
      </c>
      <c r="M255" s="306">
        <v>4.5221843003412969E-2</v>
      </c>
      <c r="N255" s="307">
        <v>1.8310580204778157</v>
      </c>
      <c r="O255" s="309">
        <v>1167</v>
      </c>
      <c r="P255" s="310">
        <v>0.18766066838046272</v>
      </c>
      <c r="Q255" s="311">
        <v>0.31876606683804626</v>
      </c>
      <c r="R255" s="310">
        <v>0.27677806341045413</v>
      </c>
      <c r="S255" s="310">
        <v>0.21679520137103683</v>
      </c>
      <c r="T255" s="307">
        <v>2.5227077977720649</v>
      </c>
      <c r="U255" s="309">
        <v>1166</v>
      </c>
      <c r="V255" s="310">
        <v>0.57632933104631223</v>
      </c>
      <c r="W255" s="310">
        <v>0.23499142367066894</v>
      </c>
      <c r="X255" s="310">
        <v>0.13293310463121785</v>
      </c>
      <c r="Y255" s="310">
        <v>5.5746140651801029E-2</v>
      </c>
      <c r="Z255" s="307">
        <v>1.6680960548885078</v>
      </c>
      <c r="AA255" s="309">
        <v>1167</v>
      </c>
      <c r="AB255" s="310">
        <v>0.63838903170522709</v>
      </c>
      <c r="AC255" s="311">
        <v>0.19280205655526991</v>
      </c>
      <c r="AD255" s="310">
        <v>0.12167952013710369</v>
      </c>
      <c r="AE255" s="310">
        <v>4.7129391602399318E-2</v>
      </c>
      <c r="AF255" s="307">
        <v>1.5775492716366752</v>
      </c>
      <c r="AG255" s="362">
        <v>1160</v>
      </c>
      <c r="AH255" s="363">
        <v>0.21724137931034482</v>
      </c>
      <c r="AI255" s="364">
        <v>1166</v>
      </c>
      <c r="AJ255" s="310">
        <v>4.3739279588336191E-2</v>
      </c>
      <c r="AK255" s="312">
        <v>4702000</v>
      </c>
    </row>
    <row r="256" spans="1:37" x14ac:dyDescent="0.2">
      <c r="A256" s="313">
        <v>3</v>
      </c>
      <c r="B256" s="314" t="s">
        <v>102</v>
      </c>
      <c r="C256" s="315">
        <v>0.52747252747252749</v>
      </c>
      <c r="D256" s="316">
        <v>0.69230769230769229</v>
      </c>
      <c r="E256" s="316">
        <v>0.25274725274725274</v>
      </c>
      <c r="F256" s="316">
        <v>0.35164835164835168</v>
      </c>
      <c r="G256" s="353">
        <v>2.0576923076923079</v>
      </c>
      <c r="H256" s="318">
        <v>1</v>
      </c>
      <c r="I256" s="319">
        <v>91</v>
      </c>
      <c r="J256" s="316">
        <v>0.15384615384615385</v>
      </c>
      <c r="K256" s="316">
        <v>0.31868131868131866</v>
      </c>
      <c r="L256" s="316">
        <v>0.36263736263736263</v>
      </c>
      <c r="M256" s="316">
        <v>0.16483516483516483</v>
      </c>
      <c r="N256" s="317">
        <v>2.5384615384615383</v>
      </c>
      <c r="O256" s="319">
        <v>91</v>
      </c>
      <c r="P256" s="320">
        <v>7.6923076923076927E-2</v>
      </c>
      <c r="Q256" s="321">
        <v>0.23076923076923078</v>
      </c>
      <c r="R256" s="320">
        <v>0.2857142857142857</v>
      </c>
      <c r="S256" s="320">
        <v>0.40659340659340659</v>
      </c>
      <c r="T256" s="317">
        <v>1.8021978021978022</v>
      </c>
      <c r="U256" s="319">
        <v>91</v>
      </c>
      <c r="V256" s="320">
        <v>0.56043956043956045</v>
      </c>
      <c r="W256" s="320">
        <v>0.18681318681318682</v>
      </c>
      <c r="X256" s="320">
        <v>0.14285714285714285</v>
      </c>
      <c r="Y256" s="320">
        <v>0.10989010989010989</v>
      </c>
      <c r="Z256" s="317">
        <v>1.8021978021978022</v>
      </c>
      <c r="AA256" s="319">
        <v>91</v>
      </c>
      <c r="AB256" s="320">
        <v>0.49450549450549453</v>
      </c>
      <c r="AC256" s="321">
        <v>0.15384615384615385</v>
      </c>
      <c r="AD256" s="320">
        <v>0.12087912087912088</v>
      </c>
      <c r="AE256" s="320">
        <v>0.23076923076923078</v>
      </c>
      <c r="AF256" s="317">
        <v>2.087912087912088</v>
      </c>
      <c r="AG256" s="347">
        <v>91</v>
      </c>
      <c r="AH256" s="348">
        <v>0.32967032967032966</v>
      </c>
      <c r="AI256" s="346">
        <v>91</v>
      </c>
      <c r="AJ256" s="320">
        <v>0.17582417582417584</v>
      </c>
      <c r="AK256" s="324">
        <v>4201000</v>
      </c>
    </row>
    <row r="257" spans="1:37" x14ac:dyDescent="0.2">
      <c r="A257" s="313">
        <v>4</v>
      </c>
      <c r="B257" s="314" t="s">
        <v>102</v>
      </c>
      <c r="C257" s="315">
        <v>0.42342342342342343</v>
      </c>
      <c r="D257" s="316">
        <v>0.6216216216216216</v>
      </c>
      <c r="E257" s="316">
        <v>0.27027027027027029</v>
      </c>
      <c r="F257" s="316">
        <v>0.31818181818181818</v>
      </c>
      <c r="G257" s="353">
        <v>2.0587018837018838</v>
      </c>
      <c r="H257" s="318">
        <v>1</v>
      </c>
      <c r="I257" s="319">
        <v>111</v>
      </c>
      <c r="J257" s="316">
        <v>0.17117117117117117</v>
      </c>
      <c r="K257" s="316">
        <v>0.40540540540540543</v>
      </c>
      <c r="L257" s="316">
        <v>0.3783783783783784</v>
      </c>
      <c r="M257" s="316">
        <v>4.5045045045045043E-2</v>
      </c>
      <c r="N257" s="317">
        <v>2.2972972972972974</v>
      </c>
      <c r="O257" s="319">
        <v>111</v>
      </c>
      <c r="P257" s="320">
        <v>0.10810810810810811</v>
      </c>
      <c r="Q257" s="321">
        <v>0.27027027027027029</v>
      </c>
      <c r="R257" s="320">
        <v>0.25225225225225223</v>
      </c>
      <c r="S257" s="320">
        <v>0.36936936936936937</v>
      </c>
      <c r="T257" s="317">
        <v>1.9369369369369369</v>
      </c>
      <c r="U257" s="319">
        <v>111</v>
      </c>
      <c r="V257" s="320">
        <v>0.45945945945945948</v>
      </c>
      <c r="W257" s="320">
        <v>0.27027027027027029</v>
      </c>
      <c r="X257" s="320">
        <v>0.14414414414414414</v>
      </c>
      <c r="Y257" s="320">
        <v>0.12612612612612611</v>
      </c>
      <c r="Z257" s="317">
        <v>1.9369369369369369</v>
      </c>
      <c r="AA257" s="319">
        <v>110</v>
      </c>
      <c r="AB257" s="320">
        <v>0.38181818181818183</v>
      </c>
      <c r="AC257" s="321">
        <v>0.3</v>
      </c>
      <c r="AD257" s="320">
        <v>0.19090909090909092</v>
      </c>
      <c r="AE257" s="320">
        <v>0.12727272727272726</v>
      </c>
      <c r="AF257" s="317">
        <v>2.0636363636363635</v>
      </c>
      <c r="AG257" s="347">
        <v>110</v>
      </c>
      <c r="AH257" s="348">
        <v>0.29090909090909089</v>
      </c>
      <c r="AI257" s="346">
        <v>110</v>
      </c>
      <c r="AJ257" s="320">
        <v>0.12727272727272726</v>
      </c>
      <c r="AK257" s="324">
        <v>4201000</v>
      </c>
    </row>
    <row r="258" spans="1:37" x14ac:dyDescent="0.2">
      <c r="A258" s="313">
        <v>5</v>
      </c>
      <c r="B258" s="314" t="s">
        <v>102</v>
      </c>
      <c r="C258" s="315">
        <v>0.31764705882352939</v>
      </c>
      <c r="D258" s="316">
        <v>0.6705882352941176</v>
      </c>
      <c r="E258" s="316">
        <v>0.25882352941176473</v>
      </c>
      <c r="F258" s="316">
        <v>0.38823529411764707</v>
      </c>
      <c r="G258" s="353">
        <v>2.0441176470588234</v>
      </c>
      <c r="H258" s="318">
        <v>1</v>
      </c>
      <c r="I258" s="319">
        <v>85</v>
      </c>
      <c r="J258" s="316">
        <v>0.14117647058823529</v>
      </c>
      <c r="K258" s="316">
        <v>0.54117647058823526</v>
      </c>
      <c r="L258" s="316">
        <v>0.29411764705882354</v>
      </c>
      <c r="M258" s="316">
        <v>2.3529411764705882E-2</v>
      </c>
      <c r="N258" s="317">
        <v>2.1999999999999997</v>
      </c>
      <c r="O258" s="319">
        <v>85</v>
      </c>
      <c r="P258" s="320">
        <v>8.2352941176470587E-2</v>
      </c>
      <c r="Q258" s="321">
        <v>0.24705882352941178</v>
      </c>
      <c r="R258" s="320">
        <v>0.38823529411764707</v>
      </c>
      <c r="S258" s="320">
        <v>0.28235294117647058</v>
      </c>
      <c r="T258" s="317">
        <v>1.9294117647058822</v>
      </c>
      <c r="U258" s="319">
        <v>85</v>
      </c>
      <c r="V258" s="320">
        <v>0.45882352941176469</v>
      </c>
      <c r="W258" s="320">
        <v>0.28235294117647058</v>
      </c>
      <c r="X258" s="320">
        <v>0.12941176470588237</v>
      </c>
      <c r="Y258" s="320">
        <v>0.12941176470588237</v>
      </c>
      <c r="Z258" s="317">
        <v>1.9294117647058822</v>
      </c>
      <c r="AA258" s="319">
        <v>85</v>
      </c>
      <c r="AB258" s="320">
        <v>0.36470588235294116</v>
      </c>
      <c r="AC258" s="321">
        <v>0.24705882352941178</v>
      </c>
      <c r="AD258" s="320">
        <v>0.29411764705882354</v>
      </c>
      <c r="AE258" s="320">
        <v>9.4117647058823528E-2</v>
      </c>
      <c r="AF258" s="317">
        <v>2.1176470588235294</v>
      </c>
      <c r="AG258" s="347">
        <v>85</v>
      </c>
      <c r="AH258" s="348">
        <v>0.28235294117647058</v>
      </c>
      <c r="AI258" s="346">
        <v>85</v>
      </c>
      <c r="AJ258" s="320">
        <v>8.2352941176470587E-2</v>
      </c>
      <c r="AK258" s="324">
        <v>4201000</v>
      </c>
    </row>
    <row r="259" spans="1:37" x14ac:dyDescent="0.2">
      <c r="A259" s="313">
        <v>6</v>
      </c>
      <c r="B259" s="314" t="s">
        <v>102</v>
      </c>
      <c r="C259" s="315">
        <v>0.59210526315789469</v>
      </c>
      <c r="D259" s="316">
        <v>0.72368421052631582</v>
      </c>
      <c r="E259" s="316">
        <v>0.26315789473684209</v>
      </c>
      <c r="F259" s="316">
        <v>0.42105263157894735</v>
      </c>
      <c r="G259" s="353">
        <v>2.1447368421052633</v>
      </c>
      <c r="H259" s="318">
        <v>1</v>
      </c>
      <c r="I259" s="319">
        <v>76</v>
      </c>
      <c r="J259" s="316">
        <v>0.13157894736842105</v>
      </c>
      <c r="K259" s="316">
        <v>0.27631578947368424</v>
      </c>
      <c r="L259" s="316">
        <v>0.43421052631578949</v>
      </c>
      <c r="M259" s="316">
        <v>0.15789473684210525</v>
      </c>
      <c r="N259" s="317">
        <v>2.6184210526315788</v>
      </c>
      <c r="O259" s="319">
        <v>76</v>
      </c>
      <c r="P259" s="320">
        <v>0.14473684210526316</v>
      </c>
      <c r="Q259" s="321">
        <v>0.13157894736842105</v>
      </c>
      <c r="R259" s="320">
        <v>0.35526315789473684</v>
      </c>
      <c r="S259" s="320">
        <v>0.36842105263157893</v>
      </c>
      <c r="T259" s="317">
        <v>1.8289473684210527</v>
      </c>
      <c r="U259" s="319">
        <v>76</v>
      </c>
      <c r="V259" s="320">
        <v>0.52631578947368418</v>
      </c>
      <c r="W259" s="320">
        <v>0.21052631578947367</v>
      </c>
      <c r="X259" s="320">
        <v>0.17105263157894737</v>
      </c>
      <c r="Y259" s="320">
        <v>9.2105263157894732E-2</v>
      </c>
      <c r="Z259" s="317">
        <v>1.8289473684210527</v>
      </c>
      <c r="AA259" s="319">
        <v>76</v>
      </c>
      <c r="AB259" s="320">
        <v>0.25</v>
      </c>
      <c r="AC259" s="321">
        <v>0.32894736842105265</v>
      </c>
      <c r="AD259" s="320">
        <v>0.28947368421052633</v>
      </c>
      <c r="AE259" s="320">
        <v>0.13157894736842105</v>
      </c>
      <c r="AF259" s="317">
        <v>2.3026315789473686</v>
      </c>
      <c r="AG259" s="347">
        <v>76</v>
      </c>
      <c r="AH259" s="348">
        <v>0.32894736842105265</v>
      </c>
      <c r="AI259" s="346">
        <v>76</v>
      </c>
      <c r="AJ259" s="320">
        <v>7.8947368421052627E-2</v>
      </c>
      <c r="AK259" s="324">
        <v>4201000</v>
      </c>
    </row>
    <row r="260" spans="1:37" x14ac:dyDescent="0.2">
      <c r="A260" s="313">
        <v>7</v>
      </c>
      <c r="B260" s="314" t="s">
        <v>102</v>
      </c>
      <c r="C260" s="315">
        <v>0.52564102564102566</v>
      </c>
      <c r="D260" s="316">
        <v>0.76923076923076927</v>
      </c>
      <c r="E260" s="316">
        <v>0.41025641025641024</v>
      </c>
      <c r="F260" s="316">
        <v>0.51282051282051277</v>
      </c>
      <c r="G260" s="353">
        <v>2.4358974358974361</v>
      </c>
      <c r="H260" s="318">
        <v>1</v>
      </c>
      <c r="I260" s="319">
        <v>78</v>
      </c>
      <c r="J260" s="316">
        <v>0.15384615384615385</v>
      </c>
      <c r="K260" s="316">
        <v>0.32051282051282054</v>
      </c>
      <c r="L260" s="316">
        <v>0.32051282051282054</v>
      </c>
      <c r="M260" s="316">
        <v>0.20512820512820512</v>
      </c>
      <c r="N260" s="317">
        <v>2.5769230769230771</v>
      </c>
      <c r="O260" s="319">
        <v>78</v>
      </c>
      <c r="P260" s="320">
        <v>5.128205128205128E-2</v>
      </c>
      <c r="Q260" s="321">
        <v>0.17948717948717949</v>
      </c>
      <c r="R260" s="320">
        <v>0.20512820512820512</v>
      </c>
      <c r="S260" s="320">
        <v>0.5641025641025641</v>
      </c>
      <c r="T260" s="317">
        <v>2.3205128205128207</v>
      </c>
      <c r="U260" s="319">
        <v>78</v>
      </c>
      <c r="V260" s="320">
        <v>0.20512820512820512</v>
      </c>
      <c r="W260" s="320">
        <v>0.38461538461538464</v>
      </c>
      <c r="X260" s="320">
        <v>0.29487179487179488</v>
      </c>
      <c r="Y260" s="320">
        <v>0.11538461538461539</v>
      </c>
      <c r="Z260" s="317">
        <v>2.3205128205128207</v>
      </c>
      <c r="AA260" s="319">
        <v>78</v>
      </c>
      <c r="AB260" s="320">
        <v>0.26923076923076922</v>
      </c>
      <c r="AC260" s="321">
        <v>0.21794871794871795</v>
      </c>
      <c r="AD260" s="320">
        <v>0.23076923076923078</v>
      </c>
      <c r="AE260" s="320">
        <v>0.28205128205128205</v>
      </c>
      <c r="AF260" s="317">
        <v>2.5256410256410255</v>
      </c>
      <c r="AG260" s="347">
        <v>78</v>
      </c>
      <c r="AH260" s="348">
        <v>0.39743589743589741</v>
      </c>
      <c r="AI260" s="346">
        <v>78</v>
      </c>
      <c r="AJ260" s="320">
        <v>0.19230769230769232</v>
      </c>
      <c r="AK260" s="324">
        <v>4201000</v>
      </c>
    </row>
    <row r="261" spans="1:37" x14ac:dyDescent="0.2">
      <c r="A261" s="313">
        <v>8</v>
      </c>
      <c r="B261" s="314" t="s">
        <v>102</v>
      </c>
      <c r="C261" s="315">
        <v>0.35789473684210527</v>
      </c>
      <c r="D261" s="316">
        <v>0.70526315789473681</v>
      </c>
      <c r="E261" s="316">
        <v>0.41052631578947368</v>
      </c>
      <c r="F261" s="316">
        <v>0.28421052631578947</v>
      </c>
      <c r="G261" s="353">
        <v>2.0842105263157893</v>
      </c>
      <c r="H261" s="318">
        <v>1</v>
      </c>
      <c r="I261" s="319">
        <v>95</v>
      </c>
      <c r="J261" s="316">
        <v>0.29473684210526313</v>
      </c>
      <c r="K261" s="316">
        <v>0.3473684210526316</v>
      </c>
      <c r="L261" s="316">
        <v>0.23157894736842105</v>
      </c>
      <c r="M261" s="316">
        <v>0.12631578947368421</v>
      </c>
      <c r="N261" s="317">
        <v>2.189473684210526</v>
      </c>
      <c r="O261" s="319">
        <v>95</v>
      </c>
      <c r="P261" s="320">
        <v>6.3157894736842107E-2</v>
      </c>
      <c r="Q261" s="321">
        <v>0.23157894736842105</v>
      </c>
      <c r="R261" s="320">
        <v>0.30526315789473685</v>
      </c>
      <c r="S261" s="320">
        <v>0.4</v>
      </c>
      <c r="T261" s="317">
        <v>2.1157894736842104</v>
      </c>
      <c r="U261" s="319">
        <v>95</v>
      </c>
      <c r="V261" s="320">
        <v>0.38947368421052631</v>
      </c>
      <c r="W261" s="320">
        <v>0.2</v>
      </c>
      <c r="X261" s="320">
        <v>0.31578947368421051</v>
      </c>
      <c r="Y261" s="320">
        <v>9.4736842105263161E-2</v>
      </c>
      <c r="Z261" s="317">
        <v>2.1157894736842104</v>
      </c>
      <c r="AA261" s="319">
        <v>95</v>
      </c>
      <c r="AB261" s="320">
        <v>0.47368421052631576</v>
      </c>
      <c r="AC261" s="321">
        <v>0.24210526315789474</v>
      </c>
      <c r="AD261" s="320">
        <v>0.17894736842105263</v>
      </c>
      <c r="AE261" s="320">
        <v>0.10526315789473684</v>
      </c>
      <c r="AF261" s="317">
        <v>1.9157894736842105</v>
      </c>
      <c r="AG261" s="347">
        <v>95</v>
      </c>
      <c r="AH261" s="348">
        <v>0.37894736842105264</v>
      </c>
      <c r="AI261" s="346">
        <v>95</v>
      </c>
      <c r="AJ261" s="320">
        <v>8.4210526315789472E-2</v>
      </c>
      <c r="AK261" s="324">
        <v>4201000</v>
      </c>
    </row>
    <row r="262" spans="1:37" x14ac:dyDescent="0.2">
      <c r="A262" s="313">
        <v>9</v>
      </c>
      <c r="B262" s="314" t="s">
        <v>102</v>
      </c>
      <c r="C262" s="315">
        <v>0.39784946236559138</v>
      </c>
      <c r="D262" s="316">
        <v>0.64516129032258063</v>
      </c>
      <c r="E262" s="316">
        <v>0.35483870967741937</v>
      </c>
      <c r="F262" s="316">
        <v>0.34408602150537637</v>
      </c>
      <c r="G262" s="353">
        <v>2.118279569892473</v>
      </c>
      <c r="H262" s="318">
        <v>1</v>
      </c>
      <c r="I262" s="319">
        <v>93</v>
      </c>
      <c r="J262" s="316">
        <v>0.33333333333333331</v>
      </c>
      <c r="K262" s="316">
        <v>0.26881720430107525</v>
      </c>
      <c r="L262" s="316">
        <v>0.26881720430107525</v>
      </c>
      <c r="M262" s="316">
        <v>0.12903225806451613</v>
      </c>
      <c r="N262" s="317">
        <v>2.193548387096774</v>
      </c>
      <c r="O262" s="319">
        <v>93</v>
      </c>
      <c r="P262" s="320">
        <v>0.12903225806451613</v>
      </c>
      <c r="Q262" s="321">
        <v>0.22580645161290322</v>
      </c>
      <c r="R262" s="320">
        <v>0.26881720430107525</v>
      </c>
      <c r="S262" s="320">
        <v>0.37634408602150538</v>
      </c>
      <c r="T262" s="317">
        <v>2.086021505376344</v>
      </c>
      <c r="U262" s="319">
        <v>93</v>
      </c>
      <c r="V262" s="320">
        <v>0.41935483870967744</v>
      </c>
      <c r="W262" s="320">
        <v>0.22580645161290322</v>
      </c>
      <c r="X262" s="320">
        <v>0.20430107526881722</v>
      </c>
      <c r="Y262" s="320">
        <v>0.15053763440860216</v>
      </c>
      <c r="Z262" s="317">
        <v>2.086021505376344</v>
      </c>
      <c r="AA262" s="319">
        <v>93</v>
      </c>
      <c r="AB262" s="320">
        <v>0.38709677419354838</v>
      </c>
      <c r="AC262" s="321">
        <v>0.26881720430107525</v>
      </c>
      <c r="AD262" s="320">
        <v>0.19354838709677419</v>
      </c>
      <c r="AE262" s="320">
        <v>0.15053763440860216</v>
      </c>
      <c r="AF262" s="317">
        <v>2.10752688172043</v>
      </c>
      <c r="AG262" s="347">
        <v>93</v>
      </c>
      <c r="AH262" s="348">
        <v>0.43010752688172044</v>
      </c>
      <c r="AI262" s="346">
        <v>93</v>
      </c>
      <c r="AJ262" s="320">
        <v>0.12903225806451613</v>
      </c>
      <c r="AK262" s="324">
        <v>4201000</v>
      </c>
    </row>
    <row r="263" spans="1:37" x14ac:dyDescent="0.2">
      <c r="A263" s="313">
        <v>10</v>
      </c>
      <c r="B263" s="314" t="s">
        <v>102</v>
      </c>
      <c r="C263" s="315">
        <v>0.16666666666666666</v>
      </c>
      <c r="D263" s="316">
        <v>0.53488372093023251</v>
      </c>
      <c r="E263" s="316">
        <v>0.2441860465116279</v>
      </c>
      <c r="F263" s="316">
        <v>0.27906976744186046</v>
      </c>
      <c r="G263" s="353">
        <v>1.8268272425249172</v>
      </c>
      <c r="H263" s="318">
        <v>1</v>
      </c>
      <c r="I263" s="319">
        <v>84</v>
      </c>
      <c r="J263" s="316">
        <v>0.48809523809523808</v>
      </c>
      <c r="K263" s="316">
        <v>0.34523809523809523</v>
      </c>
      <c r="L263" s="316">
        <v>0.13095238095238096</v>
      </c>
      <c r="M263" s="316">
        <v>3.5714285714285712E-2</v>
      </c>
      <c r="N263" s="317">
        <v>1.7142857142857144</v>
      </c>
      <c r="O263" s="319">
        <v>86</v>
      </c>
      <c r="P263" s="320">
        <v>0.15116279069767441</v>
      </c>
      <c r="Q263" s="321">
        <v>0.31395348837209303</v>
      </c>
      <c r="R263" s="320">
        <v>0.2558139534883721</v>
      </c>
      <c r="S263" s="320">
        <v>0.27906976744186046</v>
      </c>
      <c r="T263" s="317">
        <v>1.8255813953488373</v>
      </c>
      <c r="U263" s="319">
        <v>86</v>
      </c>
      <c r="V263" s="320">
        <v>0.48837209302325579</v>
      </c>
      <c r="W263" s="320">
        <v>0.26744186046511625</v>
      </c>
      <c r="X263" s="320">
        <v>0.1744186046511628</v>
      </c>
      <c r="Y263" s="320">
        <v>6.9767441860465115E-2</v>
      </c>
      <c r="Z263" s="317">
        <v>1.8255813953488373</v>
      </c>
      <c r="AA263" s="319">
        <v>86</v>
      </c>
      <c r="AB263" s="320">
        <v>0.44186046511627908</v>
      </c>
      <c r="AC263" s="321">
        <v>0.27906976744186046</v>
      </c>
      <c r="AD263" s="320">
        <v>0.1744186046511628</v>
      </c>
      <c r="AE263" s="320">
        <v>0.10465116279069768</v>
      </c>
      <c r="AF263" s="317">
        <v>1.9418604651162792</v>
      </c>
      <c r="AG263" s="347">
        <v>85</v>
      </c>
      <c r="AH263" s="348">
        <v>0.29411764705882354</v>
      </c>
      <c r="AI263" s="346">
        <v>84</v>
      </c>
      <c r="AJ263" s="320">
        <v>4.7619047619047616E-2</v>
      </c>
      <c r="AK263" s="324">
        <v>4201000</v>
      </c>
    </row>
    <row r="264" spans="1:37" x14ac:dyDescent="0.2">
      <c r="A264" s="303" t="s">
        <v>355</v>
      </c>
      <c r="B264" s="304" t="s">
        <v>102</v>
      </c>
      <c r="C264" s="305">
        <v>0.4109396914446003</v>
      </c>
      <c r="D264" s="306">
        <v>0.66713286713286712</v>
      </c>
      <c r="E264" s="306">
        <v>0.30769230769230771</v>
      </c>
      <c r="F264" s="306">
        <v>0.3571428571428571</v>
      </c>
      <c r="G264" s="356">
        <v>2.3324090465539191</v>
      </c>
      <c r="H264" s="308">
        <v>1</v>
      </c>
      <c r="I264" s="309">
        <v>713</v>
      </c>
      <c r="J264" s="306">
        <v>0.23422159887798036</v>
      </c>
      <c r="K264" s="306">
        <v>0.35483870967741937</v>
      </c>
      <c r="L264" s="306">
        <v>0.30294530154277699</v>
      </c>
      <c r="M264" s="306">
        <v>0.10799438990182328</v>
      </c>
      <c r="N264" s="307">
        <v>2.2847124824684433</v>
      </c>
      <c r="O264" s="309">
        <v>715</v>
      </c>
      <c r="P264" s="310">
        <v>0.10069930069930071</v>
      </c>
      <c r="Q264" s="311">
        <v>0.23216783216783216</v>
      </c>
      <c r="R264" s="310">
        <v>0.28811188811188809</v>
      </c>
      <c r="S264" s="310">
        <v>0.37902097902097903</v>
      </c>
      <c r="T264" s="307">
        <v>2.9454545454545453</v>
      </c>
      <c r="U264" s="309">
        <v>715</v>
      </c>
      <c r="V264" s="310">
        <v>0.44055944055944057</v>
      </c>
      <c r="W264" s="310">
        <v>0.25174825174825177</v>
      </c>
      <c r="X264" s="310">
        <v>0.19580419580419581</v>
      </c>
      <c r="Y264" s="310">
        <v>0.11188811188811189</v>
      </c>
      <c r="Z264" s="307">
        <v>1.9790209790209792</v>
      </c>
      <c r="AA264" s="309">
        <v>714</v>
      </c>
      <c r="AB264" s="310">
        <v>0.38795518207282914</v>
      </c>
      <c r="AC264" s="311">
        <v>0.25490196078431371</v>
      </c>
      <c r="AD264" s="310">
        <v>0.20588235294117646</v>
      </c>
      <c r="AE264" s="310">
        <v>0.15126050420168066</v>
      </c>
      <c r="AF264" s="307">
        <v>2.1204481792717087</v>
      </c>
      <c r="AG264" s="362">
        <v>713</v>
      </c>
      <c r="AH264" s="363">
        <v>0.34081346423562414</v>
      </c>
      <c r="AI264" s="364">
        <v>712</v>
      </c>
      <c r="AJ264" s="310">
        <v>0.1151685393258427</v>
      </c>
      <c r="AK264" s="312">
        <v>4201000</v>
      </c>
    </row>
    <row r="265" spans="1:37" x14ac:dyDescent="0.2">
      <c r="A265" s="313">
        <v>3</v>
      </c>
      <c r="B265" s="314" t="s">
        <v>203</v>
      </c>
      <c r="C265" s="315">
        <v>0.48837209302325579</v>
      </c>
      <c r="D265" s="316">
        <v>0.7441860465116279</v>
      </c>
      <c r="E265" s="316">
        <v>0.18604651162790697</v>
      </c>
      <c r="F265" s="316">
        <v>0.2558139534883721</v>
      </c>
      <c r="G265" s="353">
        <v>1.8662790697674416</v>
      </c>
      <c r="H265" s="318">
        <v>2</v>
      </c>
      <c r="I265" s="319">
        <v>43</v>
      </c>
      <c r="J265" s="316">
        <v>0.20930232558139536</v>
      </c>
      <c r="K265" s="316">
        <v>0.30232558139534882</v>
      </c>
      <c r="L265" s="316">
        <v>0.39534883720930231</v>
      </c>
      <c r="M265" s="316">
        <v>9.3023255813953487E-2</v>
      </c>
      <c r="N265" s="317">
        <v>2.3720930232558137</v>
      </c>
      <c r="O265" s="319">
        <v>43</v>
      </c>
      <c r="P265" s="320">
        <v>2.3255813953488372E-2</v>
      </c>
      <c r="Q265" s="321">
        <v>0.23255813953488372</v>
      </c>
      <c r="R265" s="320">
        <v>0.37209302325581395</v>
      </c>
      <c r="S265" s="320">
        <v>0.37209302325581395</v>
      </c>
      <c r="T265" s="317">
        <v>1.6511627906976742</v>
      </c>
      <c r="U265" s="319">
        <v>43</v>
      </c>
      <c r="V265" s="320">
        <v>0.58139534883720934</v>
      </c>
      <c r="W265" s="320">
        <v>0.23255813953488372</v>
      </c>
      <c r="X265" s="320">
        <v>0.13953488372093023</v>
      </c>
      <c r="Y265" s="320">
        <v>4.6511627906976744E-2</v>
      </c>
      <c r="Z265" s="317">
        <v>1.6511627906976742</v>
      </c>
      <c r="AA265" s="319">
        <v>43</v>
      </c>
      <c r="AB265" s="320">
        <v>0.58139534883720934</v>
      </c>
      <c r="AC265" s="321">
        <v>0.16279069767441862</v>
      </c>
      <c r="AD265" s="320">
        <v>0.13953488372093023</v>
      </c>
      <c r="AE265" s="320">
        <v>0.11627906976744186</v>
      </c>
      <c r="AF265" s="317">
        <v>1.7906976744186047</v>
      </c>
      <c r="AG265" s="347">
        <v>43</v>
      </c>
      <c r="AH265" s="348">
        <v>0.2558139534883721</v>
      </c>
      <c r="AI265" s="346">
        <v>43</v>
      </c>
      <c r="AJ265" s="320">
        <v>6.9767441860465115E-2</v>
      </c>
      <c r="AK265" s="324">
        <v>7303000</v>
      </c>
    </row>
    <row r="266" spans="1:37" x14ac:dyDescent="0.2">
      <c r="A266" s="313">
        <v>4</v>
      </c>
      <c r="B266" s="314" t="s">
        <v>203</v>
      </c>
      <c r="C266" s="315">
        <v>0.34146341463414637</v>
      </c>
      <c r="D266" s="316">
        <v>0.65853658536585369</v>
      </c>
      <c r="E266" s="316">
        <v>0.27500000000000002</v>
      </c>
      <c r="F266" s="316">
        <v>0.31707317073170732</v>
      </c>
      <c r="G266" s="353">
        <v>1.9929878048780487</v>
      </c>
      <c r="H266" s="318">
        <v>2</v>
      </c>
      <c r="I266" s="319">
        <v>41</v>
      </c>
      <c r="J266" s="316">
        <v>0.1951219512195122</v>
      </c>
      <c r="K266" s="316">
        <v>0.46341463414634149</v>
      </c>
      <c r="L266" s="316">
        <v>0.31707317073170732</v>
      </c>
      <c r="M266" s="316">
        <v>2.4390243902439025E-2</v>
      </c>
      <c r="N266" s="317">
        <v>2.1707317073170733</v>
      </c>
      <c r="O266" s="319">
        <v>41</v>
      </c>
      <c r="P266" s="320">
        <v>7.3170731707317069E-2</v>
      </c>
      <c r="Q266" s="321">
        <v>0.26829268292682928</v>
      </c>
      <c r="R266" s="320">
        <v>0.34146341463414637</v>
      </c>
      <c r="S266" s="320">
        <v>0.31707317073170732</v>
      </c>
      <c r="T266" s="317">
        <v>1.925</v>
      </c>
      <c r="U266" s="319">
        <v>40</v>
      </c>
      <c r="V266" s="320">
        <v>0.42499999999999999</v>
      </c>
      <c r="W266" s="320">
        <v>0.3</v>
      </c>
      <c r="X266" s="320">
        <v>0.2</v>
      </c>
      <c r="Y266" s="320">
        <v>7.4999999999999997E-2</v>
      </c>
      <c r="Z266" s="317">
        <v>1.925</v>
      </c>
      <c r="AA266" s="319">
        <v>41</v>
      </c>
      <c r="AB266" s="320">
        <v>0.48780487804878048</v>
      </c>
      <c r="AC266" s="321">
        <v>0.1951219512195122</v>
      </c>
      <c r="AD266" s="320">
        <v>0.1951219512195122</v>
      </c>
      <c r="AE266" s="320">
        <v>0.12195121951219512</v>
      </c>
      <c r="AF266" s="317">
        <v>1.9512195121951219</v>
      </c>
      <c r="AG266" s="347">
        <v>40</v>
      </c>
      <c r="AH266" s="348">
        <v>0.32500000000000001</v>
      </c>
      <c r="AI266" s="346">
        <v>41</v>
      </c>
      <c r="AJ266" s="320">
        <v>7.3170731707317069E-2</v>
      </c>
      <c r="AK266" s="324">
        <v>7303000</v>
      </c>
    </row>
    <row r="267" spans="1:37" x14ac:dyDescent="0.2">
      <c r="A267" s="313">
        <v>5</v>
      </c>
      <c r="B267" s="314" t="s">
        <v>203</v>
      </c>
      <c r="C267" s="315">
        <v>0.24242424242424243</v>
      </c>
      <c r="D267" s="316">
        <v>0.5757575757575758</v>
      </c>
      <c r="E267" s="316">
        <v>0.12121212121212122</v>
      </c>
      <c r="F267" s="316">
        <v>0.18181818181818182</v>
      </c>
      <c r="G267" s="353">
        <v>1.7045454545454546</v>
      </c>
      <c r="H267" s="318">
        <v>2</v>
      </c>
      <c r="I267" s="319">
        <v>33</v>
      </c>
      <c r="J267" s="316">
        <v>0.18181818181818182</v>
      </c>
      <c r="K267" s="316">
        <v>0.5757575757575758</v>
      </c>
      <c r="L267" s="316">
        <v>0.24242424242424243</v>
      </c>
      <c r="M267" s="316">
        <v>0</v>
      </c>
      <c r="N267" s="317">
        <v>2.0606060606060606</v>
      </c>
      <c r="O267" s="319">
        <v>33</v>
      </c>
      <c r="P267" s="320">
        <v>3.0303030303030304E-2</v>
      </c>
      <c r="Q267" s="321">
        <v>0.39393939393939392</v>
      </c>
      <c r="R267" s="320">
        <v>0.42424242424242425</v>
      </c>
      <c r="S267" s="320">
        <v>0.15151515151515152</v>
      </c>
      <c r="T267" s="317">
        <v>1.5454545454545454</v>
      </c>
      <c r="U267" s="319">
        <v>33</v>
      </c>
      <c r="V267" s="320">
        <v>0.63636363636363635</v>
      </c>
      <c r="W267" s="320">
        <v>0.24242424242424243</v>
      </c>
      <c r="X267" s="320">
        <v>6.0606060606060608E-2</v>
      </c>
      <c r="Y267" s="320">
        <v>6.0606060606060608E-2</v>
      </c>
      <c r="Z267" s="317">
        <v>1.5454545454545454</v>
      </c>
      <c r="AA267" s="319">
        <v>33</v>
      </c>
      <c r="AB267" s="320">
        <v>0.51515151515151514</v>
      </c>
      <c r="AC267" s="321">
        <v>0.30303030303030304</v>
      </c>
      <c r="AD267" s="320">
        <v>0.18181818181818182</v>
      </c>
      <c r="AE267" s="320">
        <v>0</v>
      </c>
      <c r="AF267" s="317">
        <v>1.6666666666666665</v>
      </c>
      <c r="AG267" s="347">
        <v>33</v>
      </c>
      <c r="AH267" s="348">
        <v>0.15151515151515152</v>
      </c>
      <c r="AI267" s="346">
        <v>33</v>
      </c>
      <c r="AJ267" s="320">
        <v>0</v>
      </c>
      <c r="AK267" s="324">
        <v>7303000</v>
      </c>
    </row>
    <row r="268" spans="1:37" x14ac:dyDescent="0.2">
      <c r="A268" s="313">
        <v>6</v>
      </c>
      <c r="B268" s="314" t="s">
        <v>203</v>
      </c>
      <c r="C268" s="315">
        <v>0.48484848484848486</v>
      </c>
      <c r="D268" s="316">
        <v>0.67647058823529416</v>
      </c>
      <c r="E268" s="316">
        <v>0.38235294117647056</v>
      </c>
      <c r="F268" s="316">
        <v>0.36363636363636365</v>
      </c>
      <c r="G268" s="353">
        <v>2.2250445632798574</v>
      </c>
      <c r="H268" s="318">
        <v>2</v>
      </c>
      <c r="I268" s="319">
        <v>33</v>
      </c>
      <c r="J268" s="316">
        <v>0.18181818181818182</v>
      </c>
      <c r="K268" s="316">
        <v>0.33333333333333331</v>
      </c>
      <c r="L268" s="316">
        <v>0.33333333333333331</v>
      </c>
      <c r="M268" s="316">
        <v>0.15151515151515152</v>
      </c>
      <c r="N268" s="317">
        <v>2.4545454545454546</v>
      </c>
      <c r="O268" s="319">
        <v>34</v>
      </c>
      <c r="P268" s="320">
        <v>5.8823529411764705E-2</v>
      </c>
      <c r="Q268" s="321">
        <v>0.26470588235294118</v>
      </c>
      <c r="R268" s="320">
        <v>0.38235294117647056</v>
      </c>
      <c r="S268" s="320">
        <v>0.29411764705882354</v>
      </c>
      <c r="T268" s="317">
        <v>2.1470588235294117</v>
      </c>
      <c r="U268" s="319">
        <v>34</v>
      </c>
      <c r="V268" s="320">
        <v>0.47058823529411764</v>
      </c>
      <c r="W268" s="320">
        <v>0.14705882352941177</v>
      </c>
      <c r="X268" s="320">
        <v>0.14705882352941177</v>
      </c>
      <c r="Y268" s="320">
        <v>0.23529411764705882</v>
      </c>
      <c r="Z268" s="317">
        <v>2.1470588235294117</v>
      </c>
      <c r="AA268" s="319">
        <v>33</v>
      </c>
      <c r="AB268" s="320">
        <v>0.36363636363636365</v>
      </c>
      <c r="AC268" s="321">
        <v>0.27272727272727271</v>
      </c>
      <c r="AD268" s="320">
        <v>0.21212121212121213</v>
      </c>
      <c r="AE268" s="320">
        <v>0.15151515151515152</v>
      </c>
      <c r="AF268" s="317">
        <v>2.1515151515151514</v>
      </c>
      <c r="AG268" s="347">
        <v>33</v>
      </c>
      <c r="AH268" s="348">
        <v>0.36363636363636365</v>
      </c>
      <c r="AI268" s="346">
        <v>33</v>
      </c>
      <c r="AJ268" s="320">
        <v>3.0303030303030304E-2</v>
      </c>
      <c r="AK268" s="324">
        <v>7303000</v>
      </c>
    </row>
    <row r="269" spans="1:37" x14ac:dyDescent="0.2">
      <c r="A269" s="313">
        <v>7</v>
      </c>
      <c r="B269" s="314" t="s">
        <v>203</v>
      </c>
      <c r="C269" s="315">
        <v>0.16666666666666666</v>
      </c>
      <c r="D269" s="316">
        <v>0.6</v>
      </c>
      <c r="E269" s="316">
        <v>0.16666666666666666</v>
      </c>
      <c r="F269" s="316">
        <v>0.16666666666666666</v>
      </c>
      <c r="G269" s="353">
        <v>1.6166666666666667</v>
      </c>
      <c r="H269" s="318">
        <v>2</v>
      </c>
      <c r="I269" s="319">
        <v>30</v>
      </c>
      <c r="J269" s="316">
        <v>0.43333333333333335</v>
      </c>
      <c r="K269" s="316">
        <v>0.4</v>
      </c>
      <c r="L269" s="316">
        <v>0.16666666666666666</v>
      </c>
      <c r="M269" s="316">
        <v>0</v>
      </c>
      <c r="N269" s="317">
        <v>1.7333333333333334</v>
      </c>
      <c r="O269" s="319">
        <v>30</v>
      </c>
      <c r="P269" s="320">
        <v>0.1</v>
      </c>
      <c r="Q269" s="321">
        <v>0.3</v>
      </c>
      <c r="R269" s="320">
        <v>0.26666666666666666</v>
      </c>
      <c r="S269" s="320">
        <v>0.33333333333333331</v>
      </c>
      <c r="T269" s="317">
        <v>1.5666666666666664</v>
      </c>
      <c r="U269" s="319">
        <v>30</v>
      </c>
      <c r="V269" s="320">
        <v>0.6333333333333333</v>
      </c>
      <c r="W269" s="320">
        <v>0.2</v>
      </c>
      <c r="X269" s="320">
        <v>0.13333333333333333</v>
      </c>
      <c r="Y269" s="320">
        <v>3.3333333333333333E-2</v>
      </c>
      <c r="Z269" s="317">
        <v>1.5666666666666664</v>
      </c>
      <c r="AA269" s="319">
        <v>30</v>
      </c>
      <c r="AB269" s="320">
        <v>0.66666666666666663</v>
      </c>
      <c r="AC269" s="321">
        <v>0.16666666666666666</v>
      </c>
      <c r="AD269" s="320">
        <v>6.6666666666666666E-2</v>
      </c>
      <c r="AE269" s="320">
        <v>0.1</v>
      </c>
      <c r="AF269" s="317">
        <v>1.6</v>
      </c>
      <c r="AG269" s="347">
        <v>30</v>
      </c>
      <c r="AH269" s="348">
        <v>0.23333333333333334</v>
      </c>
      <c r="AI269" s="346">
        <v>30</v>
      </c>
      <c r="AJ269" s="320">
        <v>0</v>
      </c>
      <c r="AK269" s="324">
        <v>7303000</v>
      </c>
    </row>
    <row r="270" spans="1:37" x14ac:dyDescent="0.2">
      <c r="A270" s="313">
        <v>8</v>
      </c>
      <c r="B270" s="314" t="s">
        <v>203</v>
      </c>
      <c r="C270" s="315">
        <v>0.35294117647058826</v>
      </c>
      <c r="D270" s="316">
        <v>0.70588235294117652</v>
      </c>
      <c r="E270" s="316">
        <v>0.41176470588235292</v>
      </c>
      <c r="F270" s="316">
        <v>0.5</v>
      </c>
      <c r="G270" s="353">
        <v>2.1102941176470589</v>
      </c>
      <c r="H270" s="318">
        <v>2</v>
      </c>
      <c r="I270" s="319">
        <v>34</v>
      </c>
      <c r="J270" s="316">
        <v>0.35294117647058826</v>
      </c>
      <c r="K270" s="316">
        <v>0.29411764705882354</v>
      </c>
      <c r="L270" s="316">
        <v>0.26470588235294118</v>
      </c>
      <c r="M270" s="316">
        <v>8.8235294117647065E-2</v>
      </c>
      <c r="N270" s="317">
        <v>2.0882352941176472</v>
      </c>
      <c r="O270" s="319">
        <v>34</v>
      </c>
      <c r="P270" s="320">
        <v>0.14705882352941177</v>
      </c>
      <c r="Q270" s="321">
        <v>0.14705882352941177</v>
      </c>
      <c r="R270" s="320">
        <v>0.20588235294117646</v>
      </c>
      <c r="S270" s="320">
        <v>0.5</v>
      </c>
      <c r="T270" s="317">
        <v>2.0588235294117645</v>
      </c>
      <c r="U270" s="319">
        <v>34</v>
      </c>
      <c r="V270" s="320">
        <v>0.47058823529411764</v>
      </c>
      <c r="W270" s="320">
        <v>0.11764705882352941</v>
      </c>
      <c r="X270" s="320">
        <v>0.29411764705882354</v>
      </c>
      <c r="Y270" s="320">
        <v>0.11764705882352941</v>
      </c>
      <c r="Z270" s="317">
        <v>2.0588235294117645</v>
      </c>
      <c r="AA270" s="319">
        <v>34</v>
      </c>
      <c r="AB270" s="320">
        <v>0.38235294117647056</v>
      </c>
      <c r="AC270" s="321">
        <v>0.11764705882352941</v>
      </c>
      <c r="AD270" s="320">
        <v>0.38235294117647056</v>
      </c>
      <c r="AE270" s="320">
        <v>0.11764705882352941</v>
      </c>
      <c r="AF270" s="317">
        <v>2.2352941176470589</v>
      </c>
      <c r="AG270" s="347">
        <v>34</v>
      </c>
      <c r="AH270" s="348">
        <v>0.47058823529411764</v>
      </c>
      <c r="AI270" s="346">
        <v>34</v>
      </c>
      <c r="AJ270" s="320">
        <v>8.8235294117647065E-2</v>
      </c>
      <c r="AK270" s="324">
        <v>7303000</v>
      </c>
    </row>
    <row r="271" spans="1:37" x14ac:dyDescent="0.2">
      <c r="A271" s="313">
        <v>9</v>
      </c>
      <c r="B271" s="314" t="s">
        <v>203</v>
      </c>
      <c r="C271" s="315">
        <v>0.25</v>
      </c>
      <c r="D271" s="316">
        <v>0.58333333333333337</v>
      </c>
      <c r="E271" s="316">
        <v>0.33333333333333331</v>
      </c>
      <c r="F271" s="316">
        <v>0.30555555555555558</v>
      </c>
      <c r="G271" s="353">
        <v>2.0069444444444446</v>
      </c>
      <c r="H271" s="318">
        <v>2</v>
      </c>
      <c r="I271" s="319">
        <v>36</v>
      </c>
      <c r="J271" s="316">
        <v>0.33333333333333331</v>
      </c>
      <c r="K271" s="316">
        <v>0.41666666666666669</v>
      </c>
      <c r="L271" s="316">
        <v>0.1388888888888889</v>
      </c>
      <c r="M271" s="316">
        <v>0.1111111111111111</v>
      </c>
      <c r="N271" s="317">
        <v>2.0277777777777777</v>
      </c>
      <c r="O271" s="319">
        <v>36</v>
      </c>
      <c r="P271" s="320">
        <v>0.1388888888888889</v>
      </c>
      <c r="Q271" s="321">
        <v>0.27777777777777779</v>
      </c>
      <c r="R271" s="320">
        <v>0.30555555555555558</v>
      </c>
      <c r="S271" s="320">
        <v>0.27777777777777779</v>
      </c>
      <c r="T271" s="317">
        <v>2.0277777777777777</v>
      </c>
      <c r="U271" s="319">
        <v>36</v>
      </c>
      <c r="V271" s="320">
        <v>0.44444444444444442</v>
      </c>
      <c r="W271" s="320">
        <v>0.22222222222222221</v>
      </c>
      <c r="X271" s="320">
        <v>0.19444444444444445</v>
      </c>
      <c r="Y271" s="320">
        <v>0.1388888888888889</v>
      </c>
      <c r="Z271" s="317">
        <v>2.0277777777777777</v>
      </c>
      <c r="AA271" s="319">
        <v>36</v>
      </c>
      <c r="AB271" s="320">
        <v>0.47222222222222221</v>
      </c>
      <c r="AC271" s="321">
        <v>0.22222222222222221</v>
      </c>
      <c r="AD271" s="320">
        <v>0.19444444444444445</v>
      </c>
      <c r="AE271" s="320">
        <v>0.1111111111111111</v>
      </c>
      <c r="AF271" s="317">
        <v>1.9444444444444444</v>
      </c>
      <c r="AG271" s="347">
        <v>36</v>
      </c>
      <c r="AH271" s="348">
        <v>0.3888888888888889</v>
      </c>
      <c r="AI271" s="346">
        <v>36</v>
      </c>
      <c r="AJ271" s="320">
        <v>8.3333333333333329E-2</v>
      </c>
      <c r="AK271" s="324">
        <v>7303000</v>
      </c>
    </row>
    <row r="272" spans="1:37" x14ac:dyDescent="0.2">
      <c r="A272" s="313">
        <v>10</v>
      </c>
      <c r="B272" s="314" t="s">
        <v>203</v>
      </c>
      <c r="C272" s="315">
        <v>0.25714285714285712</v>
      </c>
      <c r="D272" s="316">
        <v>0.7142857142857143</v>
      </c>
      <c r="E272" s="316">
        <v>0.2</v>
      </c>
      <c r="F272" s="316">
        <v>0.31428571428571428</v>
      </c>
      <c r="G272" s="353">
        <v>1.8571428571428572</v>
      </c>
      <c r="H272" s="318">
        <v>2</v>
      </c>
      <c r="I272" s="319">
        <v>35</v>
      </c>
      <c r="J272" s="316">
        <v>0.42857142857142855</v>
      </c>
      <c r="K272" s="316">
        <v>0.31428571428571428</v>
      </c>
      <c r="L272" s="316">
        <v>0.14285714285714285</v>
      </c>
      <c r="M272" s="316">
        <v>0.11428571428571428</v>
      </c>
      <c r="N272" s="317">
        <v>1.9428571428571428</v>
      </c>
      <c r="O272" s="319">
        <v>35</v>
      </c>
      <c r="P272" s="320">
        <v>0.22857142857142856</v>
      </c>
      <c r="Q272" s="321">
        <v>5.7142857142857141E-2</v>
      </c>
      <c r="R272" s="320">
        <v>0.22857142857142856</v>
      </c>
      <c r="S272" s="320">
        <v>0.48571428571428571</v>
      </c>
      <c r="T272" s="317">
        <v>1.7714285714285716</v>
      </c>
      <c r="U272" s="319">
        <v>35</v>
      </c>
      <c r="V272" s="320">
        <v>0.42857142857142855</v>
      </c>
      <c r="W272" s="320">
        <v>0.37142857142857144</v>
      </c>
      <c r="X272" s="320">
        <v>0.2</v>
      </c>
      <c r="Y272" s="320">
        <v>0</v>
      </c>
      <c r="Z272" s="317">
        <v>1.7714285714285716</v>
      </c>
      <c r="AA272" s="319">
        <v>35</v>
      </c>
      <c r="AB272" s="320">
        <v>0.4</v>
      </c>
      <c r="AC272" s="321">
        <v>0.2857142857142857</v>
      </c>
      <c r="AD272" s="320">
        <v>0.2857142857142857</v>
      </c>
      <c r="AE272" s="320">
        <v>2.8571428571428571E-2</v>
      </c>
      <c r="AF272" s="317">
        <v>1.9428571428571428</v>
      </c>
      <c r="AG272" s="347">
        <v>35</v>
      </c>
      <c r="AH272" s="348">
        <v>0.45714285714285713</v>
      </c>
      <c r="AI272" s="346">
        <v>35</v>
      </c>
      <c r="AJ272" s="320">
        <v>0.11428571428571428</v>
      </c>
      <c r="AK272" s="324">
        <v>7303000</v>
      </c>
    </row>
    <row r="273" spans="1:37" x14ac:dyDescent="0.2">
      <c r="A273" s="303" t="s">
        <v>355</v>
      </c>
      <c r="B273" s="304" t="s">
        <v>203</v>
      </c>
      <c r="C273" s="305">
        <v>0.3298245614035088</v>
      </c>
      <c r="D273" s="306">
        <v>0.66083916083916083</v>
      </c>
      <c r="E273" s="306">
        <v>0.25964912280701757</v>
      </c>
      <c r="F273" s="306">
        <v>0.30175438596491228</v>
      </c>
      <c r="G273" s="356">
        <v>2.1939424610477243</v>
      </c>
      <c r="H273" s="308">
        <v>2</v>
      </c>
      <c r="I273" s="309">
        <v>285</v>
      </c>
      <c r="J273" s="306">
        <v>0.28421052631578947</v>
      </c>
      <c r="K273" s="306">
        <v>0.38596491228070173</v>
      </c>
      <c r="L273" s="306">
        <v>0.256140350877193</v>
      </c>
      <c r="M273" s="306">
        <v>7.3684210526315783E-2</v>
      </c>
      <c r="N273" s="307">
        <v>2.119298245614035</v>
      </c>
      <c r="O273" s="309">
        <v>286</v>
      </c>
      <c r="P273" s="310">
        <v>9.7902097902097904E-2</v>
      </c>
      <c r="Q273" s="311">
        <v>0.24125874125874125</v>
      </c>
      <c r="R273" s="310">
        <v>0.31818181818181818</v>
      </c>
      <c r="S273" s="310">
        <v>0.34265734265734266</v>
      </c>
      <c r="T273" s="307">
        <v>2.9055944055944058</v>
      </c>
      <c r="U273" s="309">
        <v>285</v>
      </c>
      <c r="V273" s="310">
        <v>0.50877192982456143</v>
      </c>
      <c r="W273" s="310">
        <v>0.23157894736842105</v>
      </c>
      <c r="X273" s="310">
        <v>0.17192982456140352</v>
      </c>
      <c r="Y273" s="310">
        <v>8.771929824561403E-2</v>
      </c>
      <c r="Z273" s="307">
        <v>1.8385964912280703</v>
      </c>
      <c r="AA273" s="309">
        <v>285</v>
      </c>
      <c r="AB273" s="310">
        <v>0.48421052631578948</v>
      </c>
      <c r="AC273" s="311">
        <v>0.21403508771929824</v>
      </c>
      <c r="AD273" s="310">
        <v>0.20701754385964913</v>
      </c>
      <c r="AE273" s="310">
        <v>9.4736842105263161E-2</v>
      </c>
      <c r="AF273" s="307">
        <v>1.9122807017543859</v>
      </c>
      <c r="AG273" s="362">
        <v>284</v>
      </c>
      <c r="AH273" s="363">
        <v>0.33098591549295775</v>
      </c>
      <c r="AI273" s="364">
        <v>285</v>
      </c>
      <c r="AJ273" s="310">
        <v>5.9649122807017542E-2</v>
      </c>
      <c r="AK273" s="312">
        <v>7303000</v>
      </c>
    </row>
    <row r="274" spans="1:37" x14ac:dyDescent="0.2">
      <c r="A274" s="313">
        <v>3</v>
      </c>
      <c r="B274" s="314" t="s">
        <v>319</v>
      </c>
      <c r="C274" s="315">
        <v>0.31578947368421051</v>
      </c>
      <c r="D274" s="316">
        <v>0.47368421052631576</v>
      </c>
      <c r="E274" s="316">
        <v>0.15789473684210525</v>
      </c>
      <c r="F274" s="316">
        <v>0.10526315789473684</v>
      </c>
      <c r="G274" s="353">
        <v>1.6447368421052633</v>
      </c>
      <c r="H274" s="318">
        <v>5</v>
      </c>
      <c r="I274" s="319">
        <v>38</v>
      </c>
      <c r="J274" s="316">
        <v>0.21052631578947367</v>
      </c>
      <c r="K274" s="316">
        <v>0.47368421052631576</v>
      </c>
      <c r="L274" s="316">
        <v>0.28947368421052633</v>
      </c>
      <c r="M274" s="316">
        <v>2.6315789473684209E-2</v>
      </c>
      <c r="N274" s="317">
        <v>2.1315789473684208</v>
      </c>
      <c r="O274" s="319">
        <v>38</v>
      </c>
      <c r="P274" s="320">
        <v>0.10526315789473684</v>
      </c>
      <c r="Q274" s="321">
        <v>0.42105263157894735</v>
      </c>
      <c r="R274" s="320">
        <v>0.21052631578947367</v>
      </c>
      <c r="S274" s="320">
        <v>0.26315789473684209</v>
      </c>
      <c r="T274" s="317">
        <v>1.5526315789473686</v>
      </c>
      <c r="U274" s="319">
        <v>38</v>
      </c>
      <c r="V274" s="320">
        <v>0.68421052631578949</v>
      </c>
      <c r="W274" s="320">
        <v>0.15789473684210525</v>
      </c>
      <c r="X274" s="320">
        <v>7.8947368421052627E-2</v>
      </c>
      <c r="Y274" s="320">
        <v>7.8947368421052627E-2</v>
      </c>
      <c r="Z274" s="317">
        <v>1.5526315789473686</v>
      </c>
      <c r="AA274" s="319">
        <v>38</v>
      </c>
      <c r="AB274" s="320">
        <v>0.81578947368421051</v>
      </c>
      <c r="AC274" s="321">
        <v>7.8947368421052627E-2</v>
      </c>
      <c r="AD274" s="320">
        <v>5.2631578947368418E-2</v>
      </c>
      <c r="AE274" s="320">
        <v>5.2631578947368418E-2</v>
      </c>
      <c r="AF274" s="317">
        <v>1.3421052631578947</v>
      </c>
      <c r="AG274" s="347">
        <v>38</v>
      </c>
      <c r="AH274" s="348">
        <v>0.18421052631578946</v>
      </c>
      <c r="AI274" s="346">
        <v>38</v>
      </c>
      <c r="AJ274" s="320">
        <v>2.6315789473684209E-2</v>
      </c>
      <c r="AK274" s="324">
        <v>4801000</v>
      </c>
    </row>
    <row r="275" spans="1:37" x14ac:dyDescent="0.2">
      <c r="A275" s="313">
        <v>4</v>
      </c>
      <c r="B275" s="314" t="s">
        <v>319</v>
      </c>
      <c r="C275" s="315">
        <v>0.41176470588235292</v>
      </c>
      <c r="D275" s="316">
        <v>0.5</v>
      </c>
      <c r="E275" s="316">
        <v>0.23529411764705882</v>
      </c>
      <c r="F275" s="316">
        <v>0.23529411764705882</v>
      </c>
      <c r="G275" s="353">
        <v>2</v>
      </c>
      <c r="H275" s="318">
        <v>5</v>
      </c>
      <c r="I275" s="319">
        <v>34</v>
      </c>
      <c r="J275" s="316">
        <v>0.14705882352941177</v>
      </c>
      <c r="K275" s="316">
        <v>0.44117647058823528</v>
      </c>
      <c r="L275" s="316">
        <v>0.38235294117647056</v>
      </c>
      <c r="M275" s="316">
        <v>2.9411764705882353E-2</v>
      </c>
      <c r="N275" s="317">
        <v>2.2941176470588234</v>
      </c>
      <c r="O275" s="319">
        <v>34</v>
      </c>
      <c r="P275" s="320">
        <v>0.17647058823529413</v>
      </c>
      <c r="Q275" s="321">
        <v>0.3235294117647059</v>
      </c>
      <c r="R275" s="320">
        <v>0.35294117647058826</v>
      </c>
      <c r="S275" s="320">
        <v>0.14705882352941177</v>
      </c>
      <c r="T275" s="317">
        <v>1.9411764705882353</v>
      </c>
      <c r="U275" s="319">
        <v>34</v>
      </c>
      <c r="V275" s="320">
        <v>0.3235294117647059</v>
      </c>
      <c r="W275" s="320">
        <v>0.44117647058823528</v>
      </c>
      <c r="X275" s="320">
        <v>0.20588235294117646</v>
      </c>
      <c r="Y275" s="320">
        <v>2.9411764705882353E-2</v>
      </c>
      <c r="Z275" s="317">
        <v>1.9411764705882353</v>
      </c>
      <c r="AA275" s="319">
        <v>34</v>
      </c>
      <c r="AB275" s="320">
        <v>0.41176470588235292</v>
      </c>
      <c r="AC275" s="321">
        <v>0.35294117647058826</v>
      </c>
      <c r="AD275" s="320">
        <v>0.23529411764705882</v>
      </c>
      <c r="AE275" s="320">
        <v>0</v>
      </c>
      <c r="AF275" s="317">
        <v>1.8235294117647058</v>
      </c>
      <c r="AG275" s="347">
        <v>34</v>
      </c>
      <c r="AH275" s="348">
        <v>0.17647058823529413</v>
      </c>
      <c r="AI275" s="346">
        <v>34</v>
      </c>
      <c r="AJ275" s="320">
        <v>8.8235294117647065E-2</v>
      </c>
      <c r="AK275" s="324">
        <v>4801000</v>
      </c>
    </row>
    <row r="276" spans="1:37" x14ac:dyDescent="0.2">
      <c r="A276" s="313">
        <v>5</v>
      </c>
      <c r="B276" s="314" t="s">
        <v>319</v>
      </c>
      <c r="C276" s="315">
        <v>0.30555555555555558</v>
      </c>
      <c r="D276" s="316">
        <v>0.58333333333333337</v>
      </c>
      <c r="E276" s="316">
        <v>0.19444444444444445</v>
      </c>
      <c r="F276" s="316">
        <v>0.25</v>
      </c>
      <c r="G276" s="353">
        <v>1.9444444444444446</v>
      </c>
      <c r="H276" s="318">
        <v>5</v>
      </c>
      <c r="I276" s="319">
        <v>36</v>
      </c>
      <c r="J276" s="316">
        <v>0.22222222222222221</v>
      </c>
      <c r="K276" s="316">
        <v>0.47222222222222221</v>
      </c>
      <c r="L276" s="316">
        <v>0.25</v>
      </c>
      <c r="M276" s="316">
        <v>5.5555555555555552E-2</v>
      </c>
      <c r="N276" s="317">
        <v>2.1388888888888888</v>
      </c>
      <c r="O276" s="319">
        <v>36</v>
      </c>
      <c r="P276" s="320">
        <v>8.3333333333333329E-2</v>
      </c>
      <c r="Q276" s="321">
        <v>0.33333333333333331</v>
      </c>
      <c r="R276" s="320">
        <v>0.3611111111111111</v>
      </c>
      <c r="S276" s="320">
        <v>0.22222222222222221</v>
      </c>
      <c r="T276" s="317">
        <v>1.8888888888888888</v>
      </c>
      <c r="U276" s="319">
        <v>36</v>
      </c>
      <c r="V276" s="320">
        <v>0.3611111111111111</v>
      </c>
      <c r="W276" s="320">
        <v>0.44444444444444442</v>
      </c>
      <c r="X276" s="320">
        <v>0.1388888888888889</v>
      </c>
      <c r="Y276" s="320">
        <v>5.5555555555555552E-2</v>
      </c>
      <c r="Z276" s="317">
        <v>1.8888888888888888</v>
      </c>
      <c r="AA276" s="319">
        <v>36</v>
      </c>
      <c r="AB276" s="320">
        <v>0.5</v>
      </c>
      <c r="AC276" s="321">
        <v>0.25</v>
      </c>
      <c r="AD276" s="320">
        <v>0.1388888888888889</v>
      </c>
      <c r="AE276" s="320">
        <v>0.1111111111111111</v>
      </c>
      <c r="AF276" s="317">
        <v>1.8611111111111112</v>
      </c>
      <c r="AG276" s="347">
        <v>35</v>
      </c>
      <c r="AH276" s="348">
        <v>0.25714285714285712</v>
      </c>
      <c r="AI276" s="346">
        <v>36</v>
      </c>
      <c r="AJ276" s="320">
        <v>5.5555555555555552E-2</v>
      </c>
      <c r="AK276" s="324">
        <v>4801000</v>
      </c>
    </row>
    <row r="277" spans="1:37" x14ac:dyDescent="0.2">
      <c r="A277" s="313">
        <v>6</v>
      </c>
      <c r="B277" s="314" t="s">
        <v>319</v>
      </c>
      <c r="C277" s="315">
        <v>0.48484848484848486</v>
      </c>
      <c r="D277" s="316">
        <v>0.5757575757575758</v>
      </c>
      <c r="E277" s="316">
        <v>0.33333333333333331</v>
      </c>
      <c r="F277" s="316">
        <v>0.33333333333333331</v>
      </c>
      <c r="G277" s="353">
        <v>2.143939393939394</v>
      </c>
      <c r="H277" s="318">
        <v>5</v>
      </c>
      <c r="I277" s="319">
        <v>33</v>
      </c>
      <c r="J277" s="316">
        <v>9.0909090909090912E-2</v>
      </c>
      <c r="K277" s="316">
        <v>0.42424242424242425</v>
      </c>
      <c r="L277" s="316">
        <v>0.24242424242424243</v>
      </c>
      <c r="M277" s="316">
        <v>0.24242424242424243</v>
      </c>
      <c r="N277" s="317">
        <v>2.6363636363636367</v>
      </c>
      <c r="O277" s="319">
        <v>33</v>
      </c>
      <c r="P277" s="320">
        <v>6.0606060606060608E-2</v>
      </c>
      <c r="Q277" s="321">
        <v>0.36363636363636365</v>
      </c>
      <c r="R277" s="320">
        <v>0.21212121212121213</v>
      </c>
      <c r="S277" s="320">
        <v>0.36363636363636365</v>
      </c>
      <c r="T277" s="317">
        <v>2</v>
      </c>
      <c r="U277" s="319">
        <v>33</v>
      </c>
      <c r="V277" s="320">
        <v>0.48484848484848486</v>
      </c>
      <c r="W277" s="320">
        <v>0.18181818181818182</v>
      </c>
      <c r="X277" s="320">
        <v>0.18181818181818182</v>
      </c>
      <c r="Y277" s="320">
        <v>0.15151515151515152</v>
      </c>
      <c r="Z277" s="317">
        <v>2</v>
      </c>
      <c r="AA277" s="319">
        <v>33</v>
      </c>
      <c r="AB277" s="320">
        <v>0.51515151515151514</v>
      </c>
      <c r="AC277" s="321">
        <v>0.15151515151515152</v>
      </c>
      <c r="AD277" s="320">
        <v>0.21212121212121213</v>
      </c>
      <c r="AE277" s="320">
        <v>0.12121212121212122</v>
      </c>
      <c r="AF277" s="317">
        <v>1.9393939393939394</v>
      </c>
      <c r="AG277" s="347">
        <v>33</v>
      </c>
      <c r="AH277" s="348">
        <v>0.36363636363636365</v>
      </c>
      <c r="AI277" s="346">
        <v>33</v>
      </c>
      <c r="AJ277" s="320">
        <v>0.15151515151515152</v>
      </c>
      <c r="AK277" s="324">
        <v>4801000</v>
      </c>
    </row>
    <row r="278" spans="1:37" x14ac:dyDescent="0.2">
      <c r="A278" s="313">
        <v>7</v>
      </c>
      <c r="B278" s="314" t="s">
        <v>319</v>
      </c>
      <c r="C278" s="315">
        <v>0.33333333333333331</v>
      </c>
      <c r="D278" s="316">
        <v>0.46666666666666667</v>
      </c>
      <c r="E278" s="316">
        <v>0.26666666666666666</v>
      </c>
      <c r="F278" s="316">
        <v>0.23333333333333334</v>
      </c>
      <c r="G278" s="353">
        <v>1.9416666666666667</v>
      </c>
      <c r="H278" s="318">
        <v>5</v>
      </c>
      <c r="I278" s="319">
        <v>30</v>
      </c>
      <c r="J278" s="316">
        <v>0.43333333333333335</v>
      </c>
      <c r="K278" s="316">
        <v>0.23333333333333334</v>
      </c>
      <c r="L278" s="316">
        <v>0.2</v>
      </c>
      <c r="M278" s="316">
        <v>0.13333333333333333</v>
      </c>
      <c r="N278" s="317">
        <v>2.0333333333333332</v>
      </c>
      <c r="O278" s="319">
        <v>30</v>
      </c>
      <c r="P278" s="320">
        <v>0.13333333333333333</v>
      </c>
      <c r="Q278" s="321">
        <v>0.4</v>
      </c>
      <c r="R278" s="320">
        <v>0.2</v>
      </c>
      <c r="S278" s="320">
        <v>0.26666666666666666</v>
      </c>
      <c r="T278" s="317">
        <v>1.9666666666666668</v>
      </c>
      <c r="U278" s="319">
        <v>30</v>
      </c>
      <c r="V278" s="320">
        <v>0.4</v>
      </c>
      <c r="W278" s="320">
        <v>0.33333333333333331</v>
      </c>
      <c r="X278" s="320">
        <v>0.16666666666666666</v>
      </c>
      <c r="Y278" s="320">
        <v>0.1</v>
      </c>
      <c r="Z278" s="317">
        <v>1.9666666666666668</v>
      </c>
      <c r="AA278" s="319">
        <v>30</v>
      </c>
      <c r="AB278" s="320">
        <v>0.53333333333333333</v>
      </c>
      <c r="AC278" s="321">
        <v>0.23333333333333334</v>
      </c>
      <c r="AD278" s="320">
        <v>0.13333333333333333</v>
      </c>
      <c r="AE278" s="320">
        <v>0.1</v>
      </c>
      <c r="AF278" s="317">
        <v>1.7999999999999998</v>
      </c>
      <c r="AG278" s="347">
        <v>30</v>
      </c>
      <c r="AH278" s="348">
        <v>0.33333333333333331</v>
      </c>
      <c r="AI278" s="346">
        <v>30</v>
      </c>
      <c r="AJ278" s="320">
        <v>0.13333333333333333</v>
      </c>
      <c r="AK278" s="324">
        <v>4801000</v>
      </c>
    </row>
    <row r="279" spans="1:37" x14ac:dyDescent="0.2">
      <c r="A279" s="313">
        <v>8</v>
      </c>
      <c r="B279" s="314" t="s">
        <v>319</v>
      </c>
      <c r="C279" s="315">
        <v>0.34482758620689657</v>
      </c>
      <c r="D279" s="316">
        <v>0.44827586206896552</v>
      </c>
      <c r="E279" s="316">
        <v>0.34482758620689657</v>
      </c>
      <c r="F279" s="316">
        <v>0.17241379310344829</v>
      </c>
      <c r="G279" s="353">
        <v>1.9568965517241381</v>
      </c>
      <c r="H279" s="318">
        <v>5</v>
      </c>
      <c r="I279" s="319">
        <v>29</v>
      </c>
      <c r="J279" s="316">
        <v>0.31034482758620691</v>
      </c>
      <c r="K279" s="316">
        <v>0.34482758620689657</v>
      </c>
      <c r="L279" s="316">
        <v>0.20689655172413793</v>
      </c>
      <c r="M279" s="316">
        <v>0.13793103448275862</v>
      </c>
      <c r="N279" s="317">
        <v>2.1724137931034484</v>
      </c>
      <c r="O279" s="319">
        <v>29</v>
      </c>
      <c r="P279" s="320">
        <v>0.17241379310344829</v>
      </c>
      <c r="Q279" s="321">
        <v>0.37931034482758619</v>
      </c>
      <c r="R279" s="320">
        <v>0.2413793103448276</v>
      </c>
      <c r="S279" s="320">
        <v>0.20689655172413793</v>
      </c>
      <c r="T279" s="317">
        <v>1.9655172413793105</v>
      </c>
      <c r="U279" s="319">
        <v>29</v>
      </c>
      <c r="V279" s="320">
        <v>0.48275862068965519</v>
      </c>
      <c r="W279" s="320">
        <v>0.17241379310344829</v>
      </c>
      <c r="X279" s="320">
        <v>0.2413793103448276</v>
      </c>
      <c r="Y279" s="320">
        <v>0.10344827586206896</v>
      </c>
      <c r="Z279" s="317">
        <v>1.9655172413793105</v>
      </c>
      <c r="AA279" s="319">
        <v>29</v>
      </c>
      <c r="AB279" s="320">
        <v>0.58620689655172409</v>
      </c>
      <c r="AC279" s="321">
        <v>0.2413793103448276</v>
      </c>
      <c r="AD279" s="320">
        <v>3.4482758620689655E-2</v>
      </c>
      <c r="AE279" s="320">
        <v>0.13793103448275862</v>
      </c>
      <c r="AF279" s="317">
        <v>1.7241379310344827</v>
      </c>
      <c r="AG279" s="347">
        <v>29</v>
      </c>
      <c r="AH279" s="348">
        <v>0.31034482758620691</v>
      </c>
      <c r="AI279" s="346">
        <v>29</v>
      </c>
      <c r="AJ279" s="320">
        <v>0.10344827586206896</v>
      </c>
      <c r="AK279" s="324">
        <v>4801000</v>
      </c>
    </row>
    <row r="280" spans="1:37" x14ac:dyDescent="0.2">
      <c r="A280" s="313">
        <v>9</v>
      </c>
      <c r="B280" s="314" t="s">
        <v>319</v>
      </c>
      <c r="C280" s="315">
        <v>0.28125</v>
      </c>
      <c r="D280" s="316">
        <v>0.5625</v>
      </c>
      <c r="E280" s="316">
        <v>0.40625</v>
      </c>
      <c r="F280" s="316">
        <v>0.21875</v>
      </c>
      <c r="G280" s="353">
        <v>1.9765625</v>
      </c>
      <c r="H280" s="318">
        <v>5</v>
      </c>
      <c r="I280" s="319">
        <v>32</v>
      </c>
      <c r="J280" s="316">
        <v>0.5625</v>
      </c>
      <c r="K280" s="316">
        <v>0.15625</v>
      </c>
      <c r="L280" s="316">
        <v>0.15625</v>
      </c>
      <c r="M280" s="316">
        <v>0.125</v>
      </c>
      <c r="N280" s="317">
        <v>1.84375</v>
      </c>
      <c r="O280" s="319">
        <v>32</v>
      </c>
      <c r="P280" s="320">
        <v>0.25</v>
      </c>
      <c r="Q280" s="321">
        <v>0.1875</v>
      </c>
      <c r="R280" s="320">
        <v>0.375</v>
      </c>
      <c r="S280" s="320">
        <v>0.1875</v>
      </c>
      <c r="T280" s="317">
        <v>2.125</v>
      </c>
      <c r="U280" s="319">
        <v>32</v>
      </c>
      <c r="V280" s="320">
        <v>0.4375</v>
      </c>
      <c r="W280" s="320">
        <v>0.15625</v>
      </c>
      <c r="X280" s="320">
        <v>0.25</v>
      </c>
      <c r="Y280" s="320">
        <v>0.15625</v>
      </c>
      <c r="Z280" s="317">
        <v>2.125</v>
      </c>
      <c r="AA280" s="319">
        <v>32</v>
      </c>
      <c r="AB280" s="320">
        <v>0.5</v>
      </c>
      <c r="AC280" s="321">
        <v>0.28125</v>
      </c>
      <c r="AD280" s="320">
        <v>0.125</v>
      </c>
      <c r="AE280" s="320">
        <v>9.375E-2</v>
      </c>
      <c r="AF280" s="317">
        <v>1.8125</v>
      </c>
      <c r="AG280" s="347">
        <v>32</v>
      </c>
      <c r="AH280" s="348">
        <v>0.375</v>
      </c>
      <c r="AI280" s="346">
        <v>32</v>
      </c>
      <c r="AJ280" s="320">
        <v>9.375E-2</v>
      </c>
      <c r="AK280" s="324">
        <v>4801000</v>
      </c>
    </row>
    <row r="281" spans="1:37" x14ac:dyDescent="0.2">
      <c r="A281" s="313">
        <v>10</v>
      </c>
      <c r="B281" s="314" t="s">
        <v>319</v>
      </c>
      <c r="C281" s="315">
        <v>0.14285714285714285</v>
      </c>
      <c r="D281" s="316">
        <v>0.61904761904761907</v>
      </c>
      <c r="E281" s="316">
        <v>0.14285714285714285</v>
      </c>
      <c r="F281" s="316">
        <v>9.5238095238095233E-2</v>
      </c>
      <c r="G281" s="353">
        <v>1.714285714285714</v>
      </c>
      <c r="H281" s="318">
        <v>5</v>
      </c>
      <c r="I281" s="319">
        <v>21</v>
      </c>
      <c r="J281" s="316">
        <v>0.7142857142857143</v>
      </c>
      <c r="K281" s="316">
        <v>0.14285714285714285</v>
      </c>
      <c r="L281" s="316">
        <v>4.7619047619047616E-2</v>
      </c>
      <c r="M281" s="316">
        <v>9.5238095238095233E-2</v>
      </c>
      <c r="N281" s="317">
        <v>1.5238095238095237</v>
      </c>
      <c r="O281" s="319">
        <v>21</v>
      </c>
      <c r="P281" s="320">
        <v>0.23809523809523808</v>
      </c>
      <c r="Q281" s="321">
        <v>0.14285714285714285</v>
      </c>
      <c r="R281" s="320">
        <v>0.38095238095238093</v>
      </c>
      <c r="S281" s="320">
        <v>0.23809523809523808</v>
      </c>
      <c r="T281" s="317">
        <v>1.9047619047619044</v>
      </c>
      <c r="U281" s="319">
        <v>21</v>
      </c>
      <c r="V281" s="320">
        <v>0.2857142857142857</v>
      </c>
      <c r="W281" s="320">
        <v>0.5714285714285714</v>
      </c>
      <c r="X281" s="320">
        <v>9.5238095238095233E-2</v>
      </c>
      <c r="Y281" s="320">
        <v>4.7619047619047616E-2</v>
      </c>
      <c r="Z281" s="317">
        <v>1.9047619047619044</v>
      </c>
      <c r="AA281" s="319">
        <v>21</v>
      </c>
      <c r="AB281" s="320">
        <v>0.61904761904761907</v>
      </c>
      <c r="AC281" s="321">
        <v>0.2857142857142857</v>
      </c>
      <c r="AD281" s="320">
        <v>4.7619047619047616E-2</v>
      </c>
      <c r="AE281" s="320">
        <v>4.7619047619047616E-2</v>
      </c>
      <c r="AF281" s="317">
        <v>1.5238095238095237</v>
      </c>
      <c r="AG281" s="347">
        <v>21</v>
      </c>
      <c r="AH281" s="348">
        <v>0.23809523809523808</v>
      </c>
      <c r="AI281" s="346">
        <v>21</v>
      </c>
      <c r="AJ281" s="320">
        <v>4.7619047619047616E-2</v>
      </c>
      <c r="AK281" s="324">
        <v>4801000</v>
      </c>
    </row>
    <row r="282" spans="1:37" x14ac:dyDescent="0.2">
      <c r="A282" s="303" t="s">
        <v>355</v>
      </c>
      <c r="B282" s="304" t="s">
        <v>319</v>
      </c>
      <c r="C282" s="305">
        <v>0.33596837944664032</v>
      </c>
      <c r="D282" s="306">
        <v>0.52569169960474305</v>
      </c>
      <c r="E282" s="306">
        <v>0.2608695652173913</v>
      </c>
      <c r="F282" s="306">
        <v>0.20948616600790515</v>
      </c>
      <c r="G282" s="356">
        <v>2.0958498023715415</v>
      </c>
      <c r="H282" s="308">
        <v>5</v>
      </c>
      <c r="I282" s="309">
        <v>253</v>
      </c>
      <c r="J282" s="306">
        <v>0.31225296442687744</v>
      </c>
      <c r="K282" s="306">
        <v>0.35177865612648224</v>
      </c>
      <c r="L282" s="306">
        <v>0.233201581027668</v>
      </c>
      <c r="M282" s="306">
        <v>0.10276679841897234</v>
      </c>
      <c r="N282" s="307">
        <v>2.1264822134387349</v>
      </c>
      <c r="O282" s="309">
        <v>253</v>
      </c>
      <c r="P282" s="310">
        <v>0.14624505928853754</v>
      </c>
      <c r="Q282" s="311">
        <v>0.32806324110671936</v>
      </c>
      <c r="R282" s="310">
        <v>0.28853754940711462</v>
      </c>
      <c r="S282" s="310">
        <v>0.23715415019762845</v>
      </c>
      <c r="T282" s="307">
        <v>2.616600790513834</v>
      </c>
      <c r="U282" s="309">
        <v>253</v>
      </c>
      <c r="V282" s="310">
        <v>0.44268774703557312</v>
      </c>
      <c r="W282" s="310">
        <v>0.29644268774703558</v>
      </c>
      <c r="X282" s="310">
        <v>0.16996047430830039</v>
      </c>
      <c r="Y282" s="310">
        <v>9.0909090909090912E-2</v>
      </c>
      <c r="Z282" s="307">
        <v>1.9090909090909092</v>
      </c>
      <c r="AA282" s="309">
        <v>253</v>
      </c>
      <c r="AB282" s="310">
        <v>0.56126482213438733</v>
      </c>
      <c r="AC282" s="311">
        <v>0.22924901185770752</v>
      </c>
      <c r="AD282" s="310">
        <v>0.12648221343873517</v>
      </c>
      <c r="AE282" s="310">
        <v>8.3003952569169967E-2</v>
      </c>
      <c r="AF282" s="307">
        <v>1.7312252964426877</v>
      </c>
      <c r="AG282" s="362">
        <v>252</v>
      </c>
      <c r="AH282" s="363">
        <v>0.27777777777777779</v>
      </c>
      <c r="AI282" s="364">
        <v>253</v>
      </c>
      <c r="AJ282" s="310">
        <v>8.6956521739130432E-2</v>
      </c>
      <c r="AK282" s="312">
        <v>4801000</v>
      </c>
    </row>
    <row r="283" spans="1:37" x14ac:dyDescent="0.2">
      <c r="A283" s="313">
        <v>3</v>
      </c>
      <c r="B283" s="314" t="s">
        <v>153</v>
      </c>
      <c r="C283" s="315">
        <v>0.7120418848167539</v>
      </c>
      <c r="D283" s="316">
        <v>0.84293193717277481</v>
      </c>
      <c r="E283" s="316">
        <v>0.49738219895287961</v>
      </c>
      <c r="F283" s="316">
        <v>0.49738219895287961</v>
      </c>
      <c r="G283" s="353">
        <v>2.5392670157068062</v>
      </c>
      <c r="H283" s="318">
        <v>2</v>
      </c>
      <c r="I283" s="319">
        <v>191</v>
      </c>
      <c r="J283" s="316">
        <v>0.10471204188481675</v>
      </c>
      <c r="K283" s="316">
        <v>0.18324607329842932</v>
      </c>
      <c r="L283" s="316">
        <v>0.47643979057591623</v>
      </c>
      <c r="M283" s="316">
        <v>0.2356020942408377</v>
      </c>
      <c r="N283" s="317">
        <v>2.8429319371727746</v>
      </c>
      <c r="O283" s="319">
        <v>191</v>
      </c>
      <c r="P283" s="320">
        <v>3.1413612565445025E-2</v>
      </c>
      <c r="Q283" s="321">
        <v>0.1256544502617801</v>
      </c>
      <c r="R283" s="320">
        <v>0.20418848167539266</v>
      </c>
      <c r="S283" s="320">
        <v>0.63874345549738221</v>
      </c>
      <c r="T283" s="317">
        <v>2.4397905759162306</v>
      </c>
      <c r="U283" s="319">
        <v>191</v>
      </c>
      <c r="V283" s="320">
        <v>0.2879581151832461</v>
      </c>
      <c r="W283" s="320">
        <v>0.21465968586387435</v>
      </c>
      <c r="X283" s="320">
        <v>0.26701570680628273</v>
      </c>
      <c r="Y283" s="320">
        <v>0.23036649214659685</v>
      </c>
      <c r="Z283" s="317">
        <v>2.4397905759162306</v>
      </c>
      <c r="AA283" s="319">
        <v>191</v>
      </c>
      <c r="AB283" s="320">
        <v>0.32984293193717279</v>
      </c>
      <c r="AC283" s="321">
        <v>0.17277486910994763</v>
      </c>
      <c r="AD283" s="320">
        <v>0.23036649214659685</v>
      </c>
      <c r="AE283" s="320">
        <v>0.26701570680628273</v>
      </c>
      <c r="AF283" s="317">
        <v>2.4345549738219896</v>
      </c>
      <c r="AG283" s="347">
        <v>191</v>
      </c>
      <c r="AH283" s="348">
        <v>0.48691099476439792</v>
      </c>
      <c r="AI283" s="346">
        <v>191</v>
      </c>
      <c r="AJ283" s="320">
        <v>0.21989528795811519</v>
      </c>
      <c r="AK283" s="324">
        <v>1603000</v>
      </c>
    </row>
    <row r="284" spans="1:37" x14ac:dyDescent="0.2">
      <c r="A284" s="313">
        <v>4</v>
      </c>
      <c r="B284" s="314" t="s">
        <v>153</v>
      </c>
      <c r="C284" s="315">
        <v>0.68075117370892024</v>
      </c>
      <c r="D284" s="316">
        <v>0.85446009389671362</v>
      </c>
      <c r="E284" s="316">
        <v>0.61971830985915488</v>
      </c>
      <c r="F284" s="316">
        <v>0.53521126760563376</v>
      </c>
      <c r="G284" s="353">
        <v>2.712441314553991</v>
      </c>
      <c r="H284" s="318">
        <v>2</v>
      </c>
      <c r="I284" s="319">
        <v>213</v>
      </c>
      <c r="J284" s="316">
        <v>6.5727699530516437E-2</v>
      </c>
      <c r="K284" s="316">
        <v>0.25352112676056338</v>
      </c>
      <c r="L284" s="316">
        <v>0.41784037558685444</v>
      </c>
      <c r="M284" s="316">
        <v>0.26291079812206575</v>
      </c>
      <c r="N284" s="317">
        <v>2.8779342723004695</v>
      </c>
      <c r="O284" s="319">
        <v>213</v>
      </c>
      <c r="P284" s="320">
        <v>2.3474178403755867E-2</v>
      </c>
      <c r="Q284" s="321">
        <v>0.12206572769953052</v>
      </c>
      <c r="R284" s="320">
        <v>0.215962441314554</v>
      </c>
      <c r="S284" s="320">
        <v>0.63849765258215962</v>
      </c>
      <c r="T284" s="317">
        <v>2.708920187793427</v>
      </c>
      <c r="U284" s="319">
        <v>213</v>
      </c>
      <c r="V284" s="320">
        <v>0.16901408450704225</v>
      </c>
      <c r="W284" s="320">
        <v>0.21126760563380281</v>
      </c>
      <c r="X284" s="320">
        <v>0.36150234741784038</v>
      </c>
      <c r="Y284" s="320">
        <v>0.25821596244131456</v>
      </c>
      <c r="Z284" s="317">
        <v>2.708920187793427</v>
      </c>
      <c r="AA284" s="319">
        <v>213</v>
      </c>
      <c r="AB284" s="320">
        <v>0.22065727699530516</v>
      </c>
      <c r="AC284" s="321">
        <v>0.24413145539906103</v>
      </c>
      <c r="AD284" s="320">
        <v>0.29577464788732394</v>
      </c>
      <c r="AE284" s="320">
        <v>0.23943661971830985</v>
      </c>
      <c r="AF284" s="317">
        <v>2.5539906103286385</v>
      </c>
      <c r="AG284" s="347">
        <v>213</v>
      </c>
      <c r="AH284" s="348">
        <v>0.676056338028169</v>
      </c>
      <c r="AI284" s="346">
        <v>213</v>
      </c>
      <c r="AJ284" s="320">
        <v>0.36619718309859156</v>
      </c>
      <c r="AK284" s="324">
        <v>1603000</v>
      </c>
    </row>
    <row r="285" spans="1:37" x14ac:dyDescent="0.2">
      <c r="A285" s="313">
        <v>5</v>
      </c>
      <c r="B285" s="314" t="s">
        <v>153</v>
      </c>
      <c r="C285" s="315">
        <v>0.5898876404494382</v>
      </c>
      <c r="D285" s="316">
        <v>0.7921348314606742</v>
      </c>
      <c r="E285" s="316">
        <v>0.47191011235955055</v>
      </c>
      <c r="F285" s="316">
        <v>0.4157303370786517</v>
      </c>
      <c r="G285" s="353">
        <v>2.4101123595505616</v>
      </c>
      <c r="H285" s="318">
        <v>2</v>
      </c>
      <c r="I285" s="319">
        <v>178</v>
      </c>
      <c r="J285" s="316">
        <v>7.8651685393258425E-2</v>
      </c>
      <c r="K285" s="316">
        <v>0.33146067415730335</v>
      </c>
      <c r="L285" s="316">
        <v>0.48314606741573035</v>
      </c>
      <c r="M285" s="316">
        <v>0.10674157303370786</v>
      </c>
      <c r="N285" s="317">
        <v>2.6179775280898876</v>
      </c>
      <c r="O285" s="319">
        <v>178</v>
      </c>
      <c r="P285" s="320">
        <v>1.1235955056179775E-2</v>
      </c>
      <c r="Q285" s="321">
        <v>0.19662921348314608</v>
      </c>
      <c r="R285" s="320">
        <v>0.3595505617977528</v>
      </c>
      <c r="S285" s="320">
        <v>0.43258426966292135</v>
      </c>
      <c r="T285" s="317">
        <v>2.3764044943820224</v>
      </c>
      <c r="U285" s="319">
        <v>178</v>
      </c>
      <c r="V285" s="320">
        <v>0.2752808988764045</v>
      </c>
      <c r="W285" s="320">
        <v>0.25280898876404495</v>
      </c>
      <c r="X285" s="320">
        <v>0.29213483146067415</v>
      </c>
      <c r="Y285" s="320">
        <v>0.1797752808988764</v>
      </c>
      <c r="Z285" s="317">
        <v>2.3764044943820224</v>
      </c>
      <c r="AA285" s="319">
        <v>178</v>
      </c>
      <c r="AB285" s="320">
        <v>0.3202247191011236</v>
      </c>
      <c r="AC285" s="321">
        <v>0.2640449438202247</v>
      </c>
      <c r="AD285" s="320">
        <v>0.24157303370786518</v>
      </c>
      <c r="AE285" s="320">
        <v>0.17415730337078653</v>
      </c>
      <c r="AF285" s="317">
        <v>2.2696629213483144</v>
      </c>
      <c r="AG285" s="347">
        <v>178</v>
      </c>
      <c r="AH285" s="348">
        <v>0.46629213483146065</v>
      </c>
      <c r="AI285" s="346">
        <v>178</v>
      </c>
      <c r="AJ285" s="320">
        <v>0.17415730337078653</v>
      </c>
      <c r="AK285" s="324">
        <v>1603000</v>
      </c>
    </row>
    <row r="286" spans="1:37" x14ac:dyDescent="0.2">
      <c r="A286" s="313">
        <v>6</v>
      </c>
      <c r="B286" s="314" t="s">
        <v>153</v>
      </c>
      <c r="C286" s="315">
        <v>0.69902912621359226</v>
      </c>
      <c r="D286" s="316">
        <v>0.81553398058252424</v>
      </c>
      <c r="E286" s="316">
        <v>0.53883495145631066</v>
      </c>
      <c r="F286" s="316">
        <v>0.52427184466019416</v>
      </c>
      <c r="G286" s="353">
        <v>2.608009708737864</v>
      </c>
      <c r="H286" s="318">
        <v>2</v>
      </c>
      <c r="I286" s="319">
        <v>206</v>
      </c>
      <c r="J286" s="316">
        <v>5.3398058252427182E-2</v>
      </c>
      <c r="K286" s="316">
        <v>0.24757281553398058</v>
      </c>
      <c r="L286" s="316">
        <v>0.40291262135922329</v>
      </c>
      <c r="M286" s="316">
        <v>0.29611650485436891</v>
      </c>
      <c r="N286" s="317">
        <v>2.941747572815534</v>
      </c>
      <c r="O286" s="319">
        <v>206</v>
      </c>
      <c r="P286" s="320">
        <v>2.9126213592233011E-2</v>
      </c>
      <c r="Q286" s="321">
        <v>0.1553398058252427</v>
      </c>
      <c r="R286" s="320">
        <v>0.24271844660194175</v>
      </c>
      <c r="S286" s="320">
        <v>0.57281553398058249</v>
      </c>
      <c r="T286" s="317">
        <v>2.5388349514563107</v>
      </c>
      <c r="U286" s="319">
        <v>206</v>
      </c>
      <c r="V286" s="320">
        <v>0.23786407766990292</v>
      </c>
      <c r="W286" s="320">
        <v>0.22330097087378642</v>
      </c>
      <c r="X286" s="320">
        <v>0.30097087378640774</v>
      </c>
      <c r="Y286" s="320">
        <v>0.23786407766990292</v>
      </c>
      <c r="Z286" s="317">
        <v>2.5388349514563107</v>
      </c>
      <c r="AA286" s="319">
        <v>206</v>
      </c>
      <c r="AB286" s="320">
        <v>0.30097087378640774</v>
      </c>
      <c r="AC286" s="321">
        <v>0.17475728155339806</v>
      </c>
      <c r="AD286" s="320">
        <v>0.33495145631067963</v>
      </c>
      <c r="AE286" s="320">
        <v>0.18932038834951456</v>
      </c>
      <c r="AF286" s="317">
        <v>2.412621359223301</v>
      </c>
      <c r="AG286" s="347">
        <v>206</v>
      </c>
      <c r="AH286" s="348">
        <v>0.5436893203883495</v>
      </c>
      <c r="AI286" s="346">
        <v>206</v>
      </c>
      <c r="AJ286" s="320">
        <v>0.18446601941747573</v>
      </c>
      <c r="AK286" s="324">
        <v>1603000</v>
      </c>
    </row>
    <row r="287" spans="1:37" x14ac:dyDescent="0.2">
      <c r="A287" s="313">
        <v>7</v>
      </c>
      <c r="B287" s="314" t="s">
        <v>153</v>
      </c>
      <c r="C287" s="315">
        <v>0.54773869346733672</v>
      </c>
      <c r="D287" s="316">
        <v>0.78894472361809043</v>
      </c>
      <c r="E287" s="316">
        <v>0.39195979899497485</v>
      </c>
      <c r="F287" s="316">
        <v>0.49246231155778897</v>
      </c>
      <c r="G287" s="353">
        <v>2.3366834170854269</v>
      </c>
      <c r="H287" s="318">
        <v>2</v>
      </c>
      <c r="I287" s="319">
        <v>199</v>
      </c>
      <c r="J287" s="316">
        <v>0.20603015075376885</v>
      </c>
      <c r="K287" s="316">
        <v>0.24623115577889448</v>
      </c>
      <c r="L287" s="316">
        <v>0.29648241206030151</v>
      </c>
      <c r="M287" s="316">
        <v>0.25125628140703515</v>
      </c>
      <c r="N287" s="317">
        <v>2.5929648241206031</v>
      </c>
      <c r="O287" s="319">
        <v>199</v>
      </c>
      <c r="P287" s="320">
        <v>5.0251256281407038E-2</v>
      </c>
      <c r="Q287" s="321">
        <v>0.16080402010050251</v>
      </c>
      <c r="R287" s="320">
        <v>0.29648241206030151</v>
      </c>
      <c r="S287" s="320">
        <v>0.49246231155778897</v>
      </c>
      <c r="T287" s="317">
        <v>2.1859296482412058</v>
      </c>
      <c r="U287" s="319">
        <v>199</v>
      </c>
      <c r="V287" s="320">
        <v>0.32663316582914576</v>
      </c>
      <c r="W287" s="320">
        <v>0.28140703517587939</v>
      </c>
      <c r="X287" s="320">
        <v>0.271356783919598</v>
      </c>
      <c r="Y287" s="320">
        <v>0.12060301507537688</v>
      </c>
      <c r="Z287" s="317">
        <v>2.1859296482412058</v>
      </c>
      <c r="AA287" s="319">
        <v>199</v>
      </c>
      <c r="AB287" s="320">
        <v>0.35175879396984927</v>
      </c>
      <c r="AC287" s="321">
        <v>0.15577889447236182</v>
      </c>
      <c r="AD287" s="320">
        <v>0.25125628140703515</v>
      </c>
      <c r="AE287" s="320">
        <v>0.24120603015075376</v>
      </c>
      <c r="AF287" s="317">
        <v>2.3819095477386933</v>
      </c>
      <c r="AG287" s="347">
        <v>199</v>
      </c>
      <c r="AH287" s="348">
        <v>0.41708542713567837</v>
      </c>
      <c r="AI287" s="346">
        <v>199</v>
      </c>
      <c r="AJ287" s="320">
        <v>0.22613065326633167</v>
      </c>
      <c r="AK287" s="324">
        <v>1603000</v>
      </c>
    </row>
    <row r="288" spans="1:37" x14ac:dyDescent="0.2">
      <c r="A288" s="313">
        <v>8</v>
      </c>
      <c r="B288" s="314" t="s">
        <v>153</v>
      </c>
      <c r="C288" s="315">
        <v>0.51955307262569828</v>
      </c>
      <c r="D288" s="316">
        <v>0.78770949720670391</v>
      </c>
      <c r="E288" s="316">
        <v>0.54189944134078216</v>
      </c>
      <c r="F288" s="316">
        <v>0.45251396648044695</v>
      </c>
      <c r="G288" s="353">
        <v>2.522346368715084</v>
      </c>
      <c r="H288" s="318">
        <v>2</v>
      </c>
      <c r="I288" s="319">
        <v>179</v>
      </c>
      <c r="J288" s="316">
        <v>0.17318435754189945</v>
      </c>
      <c r="K288" s="316">
        <v>0.30726256983240224</v>
      </c>
      <c r="L288" s="316">
        <v>0.18435754189944134</v>
      </c>
      <c r="M288" s="316">
        <v>0.33519553072625696</v>
      </c>
      <c r="N288" s="317">
        <v>2.6815642458100557</v>
      </c>
      <c r="O288" s="319">
        <v>179</v>
      </c>
      <c r="P288" s="320">
        <v>7.2625698324022353E-2</v>
      </c>
      <c r="Q288" s="321">
        <v>0.13966480446927373</v>
      </c>
      <c r="R288" s="320">
        <v>0.26815642458100558</v>
      </c>
      <c r="S288" s="320">
        <v>0.51955307262569828</v>
      </c>
      <c r="T288" s="317">
        <v>2.5195530726256985</v>
      </c>
      <c r="U288" s="319">
        <v>179</v>
      </c>
      <c r="V288" s="320">
        <v>0.21229050279329609</v>
      </c>
      <c r="W288" s="320">
        <v>0.24581005586592178</v>
      </c>
      <c r="X288" s="320">
        <v>0.35195530726256985</v>
      </c>
      <c r="Y288" s="320">
        <v>0.18994413407821228</v>
      </c>
      <c r="Z288" s="317">
        <v>2.5195530726256985</v>
      </c>
      <c r="AA288" s="319">
        <v>179</v>
      </c>
      <c r="AB288" s="320">
        <v>0.32402234636871508</v>
      </c>
      <c r="AC288" s="321">
        <v>0.22346368715083798</v>
      </c>
      <c r="AD288" s="320">
        <v>0.21229050279329609</v>
      </c>
      <c r="AE288" s="320">
        <v>0.24022346368715083</v>
      </c>
      <c r="AF288" s="317">
        <v>2.3687150837988828</v>
      </c>
      <c r="AG288" s="347">
        <v>179</v>
      </c>
      <c r="AH288" s="348">
        <v>0.51396648044692739</v>
      </c>
      <c r="AI288" s="346">
        <v>179</v>
      </c>
      <c r="AJ288" s="320">
        <v>0.20670391061452514</v>
      </c>
      <c r="AK288" s="324">
        <v>1603000</v>
      </c>
    </row>
    <row r="289" spans="1:37" x14ac:dyDescent="0.2">
      <c r="A289" s="313">
        <v>9</v>
      </c>
      <c r="B289" s="314" t="s">
        <v>153</v>
      </c>
      <c r="C289" s="315">
        <v>0.35748792270531399</v>
      </c>
      <c r="D289" s="316">
        <v>0.64423076923076927</v>
      </c>
      <c r="E289" s="316">
        <v>0.43478260869565216</v>
      </c>
      <c r="F289" s="316">
        <v>0.42788461538461536</v>
      </c>
      <c r="G289" s="353">
        <v>2.2581289483463398</v>
      </c>
      <c r="H289" s="318">
        <v>2</v>
      </c>
      <c r="I289" s="319">
        <v>207</v>
      </c>
      <c r="J289" s="316">
        <v>0.34782608695652173</v>
      </c>
      <c r="K289" s="316">
        <v>0.29468599033816423</v>
      </c>
      <c r="L289" s="316">
        <v>0.20289855072463769</v>
      </c>
      <c r="M289" s="316">
        <v>0.15458937198067632</v>
      </c>
      <c r="N289" s="317">
        <v>2.1642512077294684</v>
      </c>
      <c r="O289" s="319">
        <v>208</v>
      </c>
      <c r="P289" s="320">
        <v>0.13461538461538461</v>
      </c>
      <c r="Q289" s="321">
        <v>0.22115384615384615</v>
      </c>
      <c r="R289" s="320">
        <v>0.21634615384615385</v>
      </c>
      <c r="S289" s="320">
        <v>0.42788461538461536</v>
      </c>
      <c r="T289" s="317">
        <v>2.2995169082125604</v>
      </c>
      <c r="U289" s="319">
        <v>207</v>
      </c>
      <c r="V289" s="320">
        <v>0.35748792270531399</v>
      </c>
      <c r="W289" s="320">
        <v>0.20772946859903382</v>
      </c>
      <c r="X289" s="320">
        <v>0.21256038647342995</v>
      </c>
      <c r="Y289" s="320">
        <v>0.22222222222222221</v>
      </c>
      <c r="Z289" s="317">
        <v>2.2995169082125604</v>
      </c>
      <c r="AA289" s="319">
        <v>208</v>
      </c>
      <c r="AB289" s="320">
        <v>0.32211538461538464</v>
      </c>
      <c r="AC289" s="321">
        <v>0.25</v>
      </c>
      <c r="AD289" s="320">
        <v>0.26442307692307693</v>
      </c>
      <c r="AE289" s="320">
        <v>0.16346153846153846</v>
      </c>
      <c r="AF289" s="317">
        <v>2.2692307692307692</v>
      </c>
      <c r="AG289" s="347">
        <v>207</v>
      </c>
      <c r="AH289" s="348">
        <v>0.50241545893719808</v>
      </c>
      <c r="AI289" s="346">
        <v>207</v>
      </c>
      <c r="AJ289" s="320">
        <v>0.13526570048309178</v>
      </c>
      <c r="AK289" s="324">
        <v>1603000</v>
      </c>
    </row>
    <row r="290" spans="1:37" x14ac:dyDescent="0.2">
      <c r="A290" s="313">
        <v>10</v>
      </c>
      <c r="B290" s="314" t="s">
        <v>153</v>
      </c>
      <c r="C290" s="315">
        <v>0.31690140845070425</v>
      </c>
      <c r="D290" s="316">
        <v>0.73239436619718312</v>
      </c>
      <c r="E290" s="316">
        <v>0.43661971830985913</v>
      </c>
      <c r="F290" s="316">
        <v>0.45070422535211269</v>
      </c>
      <c r="G290" s="353">
        <v>2.232394366197183</v>
      </c>
      <c r="H290" s="318">
        <v>2</v>
      </c>
      <c r="I290" s="319">
        <v>142</v>
      </c>
      <c r="J290" s="316">
        <v>0.41549295774647887</v>
      </c>
      <c r="K290" s="316">
        <v>0.26760563380281688</v>
      </c>
      <c r="L290" s="316">
        <v>0.18309859154929578</v>
      </c>
      <c r="M290" s="316">
        <v>0.13380281690140844</v>
      </c>
      <c r="N290" s="317">
        <v>2.035211267605634</v>
      </c>
      <c r="O290" s="319">
        <v>142</v>
      </c>
      <c r="P290" s="320">
        <v>6.3380281690140844E-2</v>
      </c>
      <c r="Q290" s="321">
        <v>0.20422535211267606</v>
      </c>
      <c r="R290" s="320">
        <v>0.26760563380281688</v>
      </c>
      <c r="S290" s="320">
        <v>0.46478873239436619</v>
      </c>
      <c r="T290" s="317">
        <v>2.267605633802817</v>
      </c>
      <c r="U290" s="319">
        <v>142</v>
      </c>
      <c r="V290" s="320">
        <v>0.26760563380281688</v>
      </c>
      <c r="W290" s="320">
        <v>0.29577464788732394</v>
      </c>
      <c r="X290" s="320">
        <v>0.3380281690140845</v>
      </c>
      <c r="Y290" s="320">
        <v>9.8591549295774641E-2</v>
      </c>
      <c r="Z290" s="317">
        <v>2.267605633802817</v>
      </c>
      <c r="AA290" s="319">
        <v>142</v>
      </c>
      <c r="AB290" s="320">
        <v>0.30281690140845069</v>
      </c>
      <c r="AC290" s="321">
        <v>0.24647887323943662</v>
      </c>
      <c r="AD290" s="320">
        <v>0.23943661971830985</v>
      </c>
      <c r="AE290" s="320">
        <v>0.21126760563380281</v>
      </c>
      <c r="AF290" s="317">
        <v>2.359154929577465</v>
      </c>
      <c r="AG290" s="347">
        <v>142</v>
      </c>
      <c r="AH290" s="348">
        <v>0.57746478873239437</v>
      </c>
      <c r="AI290" s="346">
        <v>142</v>
      </c>
      <c r="AJ290" s="320">
        <v>0.21830985915492956</v>
      </c>
      <c r="AK290" s="324">
        <v>1603000</v>
      </c>
    </row>
    <row r="291" spans="1:37" x14ac:dyDescent="0.2">
      <c r="A291" s="303" t="s">
        <v>355</v>
      </c>
      <c r="B291" s="304" t="s">
        <v>153</v>
      </c>
      <c r="C291" s="305">
        <v>0.5617161716171617</v>
      </c>
      <c r="D291" s="306">
        <v>0.78364116094986813</v>
      </c>
      <c r="E291" s="306">
        <v>0.49438943894389442</v>
      </c>
      <c r="F291" s="306">
        <v>0.47691292875989444</v>
      </c>
      <c r="G291" s="356">
        <v>2.6705209340195233</v>
      </c>
      <c r="H291" s="308">
        <v>2</v>
      </c>
      <c r="I291" s="309">
        <v>1515</v>
      </c>
      <c r="J291" s="306">
        <v>0.17293729372937294</v>
      </c>
      <c r="K291" s="306">
        <v>0.26534653465346536</v>
      </c>
      <c r="L291" s="306">
        <v>0.33597359735973598</v>
      </c>
      <c r="M291" s="306">
        <v>0.22574257425742575</v>
      </c>
      <c r="N291" s="307">
        <v>2.6145214521452145</v>
      </c>
      <c r="O291" s="309">
        <v>1516</v>
      </c>
      <c r="P291" s="310">
        <v>5.2110817941952513E-2</v>
      </c>
      <c r="Q291" s="311">
        <v>0.16424802110817943</v>
      </c>
      <c r="R291" s="310">
        <v>0.25659630606860157</v>
      </c>
      <c r="S291" s="310">
        <v>0.52704485488126651</v>
      </c>
      <c r="T291" s="307">
        <v>3.2585751978891819</v>
      </c>
      <c r="U291" s="309">
        <v>1515</v>
      </c>
      <c r="V291" s="310">
        <v>0.26666666666666666</v>
      </c>
      <c r="W291" s="310">
        <v>0.23894389438943894</v>
      </c>
      <c r="X291" s="310">
        <v>0.2976897689768977</v>
      </c>
      <c r="Y291" s="310">
        <v>0.1966996699669967</v>
      </c>
      <c r="Z291" s="307">
        <v>2.4244224422442247</v>
      </c>
      <c r="AA291" s="309">
        <v>1516</v>
      </c>
      <c r="AB291" s="310">
        <v>0.30804749340369392</v>
      </c>
      <c r="AC291" s="311">
        <v>0.21503957783641162</v>
      </c>
      <c r="AD291" s="310">
        <v>0.26121372031662271</v>
      </c>
      <c r="AE291" s="310">
        <v>0.21569920844327176</v>
      </c>
      <c r="AF291" s="307">
        <v>2.3845646437994721</v>
      </c>
      <c r="AG291" s="362">
        <v>1515</v>
      </c>
      <c r="AH291" s="363">
        <v>0.52343234323432342</v>
      </c>
      <c r="AI291" s="364">
        <v>1515</v>
      </c>
      <c r="AJ291" s="310">
        <v>0.21782178217821782</v>
      </c>
      <c r="AK291" s="312">
        <v>1603000</v>
      </c>
    </row>
    <row r="292" spans="1:37" x14ac:dyDescent="0.2">
      <c r="A292" s="313">
        <v>3</v>
      </c>
      <c r="B292" s="314" t="s">
        <v>263</v>
      </c>
      <c r="C292" s="315">
        <v>0.75271739130434778</v>
      </c>
      <c r="D292" s="316">
        <v>0.83559782608695654</v>
      </c>
      <c r="E292" s="316">
        <v>0.52445652173913049</v>
      </c>
      <c r="F292" s="316">
        <v>0.49728260869565216</v>
      </c>
      <c r="G292" s="353">
        <v>2.652513586956522</v>
      </c>
      <c r="H292" s="318">
        <v>3</v>
      </c>
      <c r="I292" s="319">
        <v>736</v>
      </c>
      <c r="J292" s="316">
        <v>7.0652173913043473E-2</v>
      </c>
      <c r="K292" s="316">
        <v>0.1766304347826087</v>
      </c>
      <c r="L292" s="316">
        <v>0.39130434782608697</v>
      </c>
      <c r="M292" s="316">
        <v>0.36141304347826086</v>
      </c>
      <c r="N292" s="317">
        <v>3.0434782608695654</v>
      </c>
      <c r="O292" s="319">
        <v>736</v>
      </c>
      <c r="P292" s="320">
        <v>1.7663043478260868E-2</v>
      </c>
      <c r="Q292" s="321">
        <v>0.14673913043478262</v>
      </c>
      <c r="R292" s="320">
        <v>0.25407608695652173</v>
      </c>
      <c r="S292" s="320">
        <v>0.58152173913043481</v>
      </c>
      <c r="T292" s="317">
        <v>2.5557065217391304</v>
      </c>
      <c r="U292" s="319">
        <v>736</v>
      </c>
      <c r="V292" s="320">
        <v>0.23641304347826086</v>
      </c>
      <c r="W292" s="320">
        <v>0.2391304347826087</v>
      </c>
      <c r="X292" s="320">
        <v>0.25679347826086957</v>
      </c>
      <c r="Y292" s="320">
        <v>0.26766304347826086</v>
      </c>
      <c r="Z292" s="317">
        <v>2.5557065217391304</v>
      </c>
      <c r="AA292" s="319">
        <v>736</v>
      </c>
      <c r="AB292" s="320">
        <v>0.34782608695652173</v>
      </c>
      <c r="AC292" s="321">
        <v>0.15489130434782608</v>
      </c>
      <c r="AD292" s="320">
        <v>0.19157608695652173</v>
      </c>
      <c r="AE292" s="320">
        <v>0.30570652173913043</v>
      </c>
      <c r="AF292" s="317">
        <v>2.4551630434782608</v>
      </c>
      <c r="AG292" s="347">
        <v>736</v>
      </c>
      <c r="AH292" s="348">
        <v>0.56521739130434778</v>
      </c>
      <c r="AI292" s="346">
        <v>736</v>
      </c>
      <c r="AJ292" s="320">
        <v>0.30842391304347827</v>
      </c>
      <c r="AK292" s="324">
        <v>6303000</v>
      </c>
    </row>
    <row r="293" spans="1:37" x14ac:dyDescent="0.2">
      <c r="A293" s="313">
        <v>4</v>
      </c>
      <c r="B293" s="314" t="s">
        <v>263</v>
      </c>
      <c r="C293" s="315">
        <v>0.67639257294429711</v>
      </c>
      <c r="D293" s="316">
        <v>0.78779840848806371</v>
      </c>
      <c r="E293" s="316">
        <v>0.58090185676392569</v>
      </c>
      <c r="F293" s="316">
        <v>0.51458885941644561</v>
      </c>
      <c r="G293" s="353">
        <v>2.6681034482758621</v>
      </c>
      <c r="H293" s="318">
        <v>3</v>
      </c>
      <c r="I293" s="319">
        <v>754</v>
      </c>
      <c r="J293" s="316">
        <v>4.6419098143236075E-2</v>
      </c>
      <c r="K293" s="316">
        <v>0.27718832891246686</v>
      </c>
      <c r="L293" s="316">
        <v>0.44827586206896552</v>
      </c>
      <c r="M293" s="316">
        <v>0.22811671087533156</v>
      </c>
      <c r="N293" s="317">
        <v>2.8580901856763927</v>
      </c>
      <c r="O293" s="319">
        <v>754</v>
      </c>
      <c r="P293" s="320">
        <v>4.3766578249336871E-2</v>
      </c>
      <c r="Q293" s="321">
        <v>0.16843501326259946</v>
      </c>
      <c r="R293" s="320">
        <v>0.31432360742705573</v>
      </c>
      <c r="S293" s="320">
        <v>0.47347480106100798</v>
      </c>
      <c r="T293" s="317">
        <v>2.6750663129973473</v>
      </c>
      <c r="U293" s="319">
        <v>754</v>
      </c>
      <c r="V293" s="320">
        <v>0.1843501326259947</v>
      </c>
      <c r="W293" s="320">
        <v>0.23474801061007958</v>
      </c>
      <c r="X293" s="320">
        <v>0.30238726790450926</v>
      </c>
      <c r="Y293" s="320">
        <v>0.27851458885941643</v>
      </c>
      <c r="Z293" s="317">
        <v>2.6750663129973473</v>
      </c>
      <c r="AA293" s="319">
        <v>754</v>
      </c>
      <c r="AB293" s="320">
        <v>0.26657824933687002</v>
      </c>
      <c r="AC293" s="321">
        <v>0.21883289124668434</v>
      </c>
      <c r="AD293" s="320">
        <v>0.29840848806366049</v>
      </c>
      <c r="AE293" s="320">
        <v>0.21618037135278514</v>
      </c>
      <c r="AF293" s="317">
        <v>2.4641909814323606</v>
      </c>
      <c r="AG293" s="347">
        <v>754</v>
      </c>
      <c r="AH293" s="348">
        <v>0.56100795755968169</v>
      </c>
      <c r="AI293" s="346">
        <v>754</v>
      </c>
      <c r="AJ293" s="320">
        <v>0.29840848806366049</v>
      </c>
      <c r="AK293" s="324">
        <v>6303000</v>
      </c>
    </row>
    <row r="294" spans="1:37" x14ac:dyDescent="0.2">
      <c r="A294" s="313">
        <v>5</v>
      </c>
      <c r="B294" s="314" t="s">
        <v>263</v>
      </c>
      <c r="C294" s="315">
        <v>0.6333333333333333</v>
      </c>
      <c r="D294" s="316">
        <v>0.79027777777777775</v>
      </c>
      <c r="E294" s="316">
        <v>0.46388888888888891</v>
      </c>
      <c r="F294" s="316">
        <v>0.4777777777777778</v>
      </c>
      <c r="G294" s="353">
        <v>2.5173611111111112</v>
      </c>
      <c r="H294" s="318">
        <v>3</v>
      </c>
      <c r="I294" s="319">
        <v>720</v>
      </c>
      <c r="J294" s="316">
        <v>4.7222222222222221E-2</v>
      </c>
      <c r="K294" s="316">
        <v>0.31944444444444442</v>
      </c>
      <c r="L294" s="316">
        <v>0.44444444444444442</v>
      </c>
      <c r="M294" s="316">
        <v>0.18888888888888888</v>
      </c>
      <c r="N294" s="317">
        <v>2.7749999999999999</v>
      </c>
      <c r="O294" s="319">
        <v>720</v>
      </c>
      <c r="P294" s="320">
        <v>2.2222222222222223E-2</v>
      </c>
      <c r="Q294" s="321">
        <v>0.1875</v>
      </c>
      <c r="R294" s="320">
        <v>0.3347222222222222</v>
      </c>
      <c r="S294" s="320">
        <v>0.45555555555555555</v>
      </c>
      <c r="T294" s="317">
        <v>2.4375</v>
      </c>
      <c r="U294" s="319">
        <v>720</v>
      </c>
      <c r="V294" s="320">
        <v>0.2361111111111111</v>
      </c>
      <c r="W294" s="320">
        <v>0.3</v>
      </c>
      <c r="X294" s="320">
        <v>0.25416666666666665</v>
      </c>
      <c r="Y294" s="320">
        <v>0.20972222222222223</v>
      </c>
      <c r="Z294" s="317">
        <v>2.4375</v>
      </c>
      <c r="AA294" s="319">
        <v>720</v>
      </c>
      <c r="AB294" s="320">
        <v>0.26666666666666666</v>
      </c>
      <c r="AC294" s="321">
        <v>0.25555555555555554</v>
      </c>
      <c r="AD294" s="320">
        <v>0.26944444444444443</v>
      </c>
      <c r="AE294" s="320">
        <v>0.20833333333333334</v>
      </c>
      <c r="AF294" s="317">
        <v>2.4194444444444443</v>
      </c>
      <c r="AG294" s="347">
        <v>720</v>
      </c>
      <c r="AH294" s="348">
        <v>0.55972222222222223</v>
      </c>
      <c r="AI294" s="346">
        <v>720</v>
      </c>
      <c r="AJ294" s="320">
        <v>0.23333333333333334</v>
      </c>
      <c r="AK294" s="324">
        <v>6303000</v>
      </c>
    </row>
    <row r="295" spans="1:37" x14ac:dyDescent="0.2">
      <c r="A295" s="313">
        <v>6</v>
      </c>
      <c r="B295" s="314" t="s">
        <v>263</v>
      </c>
      <c r="C295" s="315">
        <v>0.75256222547584184</v>
      </c>
      <c r="D295" s="316">
        <v>0.83894582723279654</v>
      </c>
      <c r="E295" s="316">
        <v>0.60322108345534409</v>
      </c>
      <c r="F295" s="316">
        <v>0.52415812591508049</v>
      </c>
      <c r="G295" s="353">
        <v>2.7467057101024888</v>
      </c>
      <c r="H295" s="318">
        <v>3</v>
      </c>
      <c r="I295" s="319">
        <v>683</v>
      </c>
      <c r="J295" s="316">
        <v>4.5387994143484628E-2</v>
      </c>
      <c r="K295" s="316">
        <v>0.2020497803806735</v>
      </c>
      <c r="L295" s="316">
        <v>0.44802342606149342</v>
      </c>
      <c r="M295" s="316">
        <v>0.30453879941434847</v>
      </c>
      <c r="N295" s="317">
        <v>3.0117130307467059</v>
      </c>
      <c r="O295" s="319">
        <v>683</v>
      </c>
      <c r="P295" s="320">
        <v>2.9282576866764276E-2</v>
      </c>
      <c r="Q295" s="321">
        <v>0.13177159590043924</v>
      </c>
      <c r="R295" s="320">
        <v>0.27818448023426062</v>
      </c>
      <c r="S295" s="320">
        <v>0.56076134699853586</v>
      </c>
      <c r="T295" s="317">
        <v>2.7320644216691066</v>
      </c>
      <c r="U295" s="319">
        <v>683</v>
      </c>
      <c r="V295" s="320">
        <v>0.20937042459736457</v>
      </c>
      <c r="W295" s="320">
        <v>0.18740849194729137</v>
      </c>
      <c r="X295" s="320">
        <v>0.26500732064421667</v>
      </c>
      <c r="Y295" s="320">
        <v>0.33821376281112736</v>
      </c>
      <c r="Z295" s="317">
        <v>2.7320644216691066</v>
      </c>
      <c r="AA295" s="319">
        <v>683</v>
      </c>
      <c r="AB295" s="320">
        <v>0.25768667642752563</v>
      </c>
      <c r="AC295" s="321">
        <v>0.21815519765739386</v>
      </c>
      <c r="AD295" s="320">
        <v>0.27964860907759881</v>
      </c>
      <c r="AE295" s="320">
        <v>0.24450951683748171</v>
      </c>
      <c r="AF295" s="317">
        <v>2.5109809663250364</v>
      </c>
      <c r="AG295" s="347">
        <v>683</v>
      </c>
      <c r="AH295" s="348">
        <v>0.62225475841874089</v>
      </c>
      <c r="AI295" s="346">
        <v>683</v>
      </c>
      <c r="AJ295" s="320">
        <v>0.21961932650073207</v>
      </c>
      <c r="AK295" s="324">
        <v>6303000</v>
      </c>
    </row>
    <row r="296" spans="1:37" x14ac:dyDescent="0.2">
      <c r="A296" s="313">
        <v>7</v>
      </c>
      <c r="B296" s="314" t="s">
        <v>263</v>
      </c>
      <c r="C296" s="315">
        <v>0.63464337700145557</v>
      </c>
      <c r="D296" s="316">
        <v>0.875</v>
      </c>
      <c r="E296" s="316">
        <v>0.51233671988388974</v>
      </c>
      <c r="F296" s="316">
        <v>0.50655021834061131</v>
      </c>
      <c r="G296" s="353">
        <v>2.552853322009621</v>
      </c>
      <c r="H296" s="318">
        <v>3</v>
      </c>
      <c r="I296" s="319">
        <v>687</v>
      </c>
      <c r="J296" s="316">
        <v>0.13100436681222707</v>
      </c>
      <c r="K296" s="316">
        <v>0.23435225618631733</v>
      </c>
      <c r="L296" s="316">
        <v>0.27947598253275108</v>
      </c>
      <c r="M296" s="316">
        <v>0.35516739446870449</v>
      </c>
      <c r="N296" s="317">
        <v>2.8588064046579329</v>
      </c>
      <c r="O296" s="319">
        <v>688</v>
      </c>
      <c r="P296" s="320">
        <v>3.4883720930232558E-2</v>
      </c>
      <c r="Q296" s="321">
        <v>9.0116279069767435E-2</v>
      </c>
      <c r="R296" s="320">
        <v>0.28633720930232559</v>
      </c>
      <c r="S296" s="320">
        <v>0.58866279069767447</v>
      </c>
      <c r="T296" s="317">
        <v>2.4397677793904209</v>
      </c>
      <c r="U296" s="319">
        <v>689</v>
      </c>
      <c r="V296" s="320">
        <v>0.21335268505079827</v>
      </c>
      <c r="W296" s="320">
        <v>0.27431059506531202</v>
      </c>
      <c r="X296" s="320">
        <v>0.37155297532656023</v>
      </c>
      <c r="Y296" s="320">
        <v>0.14078374455732948</v>
      </c>
      <c r="Z296" s="317">
        <v>2.4397677793904209</v>
      </c>
      <c r="AA296" s="319">
        <v>687</v>
      </c>
      <c r="AB296" s="320">
        <v>0.3042212518195051</v>
      </c>
      <c r="AC296" s="321">
        <v>0.18922852983988356</v>
      </c>
      <c r="AD296" s="320">
        <v>0.23580786026200873</v>
      </c>
      <c r="AE296" s="320">
        <v>0.27074235807860264</v>
      </c>
      <c r="AF296" s="317">
        <v>2.4730713245997089</v>
      </c>
      <c r="AG296" s="347">
        <v>687</v>
      </c>
      <c r="AH296" s="348">
        <v>0.55604075691411936</v>
      </c>
      <c r="AI296" s="346">
        <v>687</v>
      </c>
      <c r="AJ296" s="320">
        <v>0.2576419213973799</v>
      </c>
      <c r="AK296" s="324">
        <v>6303000</v>
      </c>
    </row>
    <row r="297" spans="1:37" x14ac:dyDescent="0.2">
      <c r="A297" s="313">
        <v>8</v>
      </c>
      <c r="B297" s="314" t="s">
        <v>263</v>
      </c>
      <c r="C297" s="315">
        <v>0.64234620886981397</v>
      </c>
      <c r="D297" s="316">
        <v>0.81831187410586548</v>
      </c>
      <c r="E297" s="316">
        <v>0.59227467811158796</v>
      </c>
      <c r="F297" s="316">
        <v>0.50429799426934097</v>
      </c>
      <c r="G297" s="353">
        <v>2.6750679439723548</v>
      </c>
      <c r="H297" s="318">
        <v>3</v>
      </c>
      <c r="I297" s="319">
        <v>699</v>
      </c>
      <c r="J297" s="316">
        <v>0.1530758226037196</v>
      </c>
      <c r="K297" s="316">
        <v>0.20457796852646637</v>
      </c>
      <c r="L297" s="316">
        <v>0.25178826895565093</v>
      </c>
      <c r="M297" s="316">
        <v>0.3905579399141631</v>
      </c>
      <c r="N297" s="317">
        <v>2.8798283261802577</v>
      </c>
      <c r="O297" s="319">
        <v>699</v>
      </c>
      <c r="P297" s="320">
        <v>6.8669527896995708E-2</v>
      </c>
      <c r="Q297" s="321">
        <v>0.11301859799713877</v>
      </c>
      <c r="R297" s="320">
        <v>0.22174535050071531</v>
      </c>
      <c r="S297" s="320">
        <v>0.59656652360515017</v>
      </c>
      <c r="T297" s="317">
        <v>2.6652360515021458</v>
      </c>
      <c r="U297" s="319">
        <v>699</v>
      </c>
      <c r="V297" s="320">
        <v>0.18741058655221746</v>
      </c>
      <c r="W297" s="320">
        <v>0.22031473533619456</v>
      </c>
      <c r="X297" s="320">
        <v>0.33190271816881262</v>
      </c>
      <c r="Y297" s="320">
        <v>0.2603719599427754</v>
      </c>
      <c r="Z297" s="317">
        <v>2.6652360515021458</v>
      </c>
      <c r="AA297" s="319">
        <v>698</v>
      </c>
      <c r="AB297" s="320">
        <v>0.29226361031518627</v>
      </c>
      <c r="AC297" s="321">
        <v>0.20343839541547279</v>
      </c>
      <c r="AD297" s="320">
        <v>0.22636103151862463</v>
      </c>
      <c r="AE297" s="320">
        <v>0.27793696275071633</v>
      </c>
      <c r="AF297" s="317">
        <v>2.4899713467048712</v>
      </c>
      <c r="AG297" s="347">
        <v>699</v>
      </c>
      <c r="AH297" s="348">
        <v>0.58226037195994274</v>
      </c>
      <c r="AI297" s="346">
        <v>698</v>
      </c>
      <c r="AJ297" s="320">
        <v>0.28796561604584525</v>
      </c>
      <c r="AK297" s="324">
        <v>6303000</v>
      </c>
    </row>
    <row r="298" spans="1:37" x14ac:dyDescent="0.2">
      <c r="A298" s="313">
        <v>9</v>
      </c>
      <c r="B298" s="314" t="s">
        <v>263</v>
      </c>
      <c r="C298" s="315">
        <v>0.49093655589123869</v>
      </c>
      <c r="D298" s="316">
        <v>0.68882175226586106</v>
      </c>
      <c r="E298" s="316">
        <v>0.48640483383685801</v>
      </c>
      <c r="F298" s="316">
        <v>0.46747352496217853</v>
      </c>
      <c r="G298" s="353">
        <v>2.4174211919137445</v>
      </c>
      <c r="H298" s="318">
        <v>3</v>
      </c>
      <c r="I298" s="319">
        <v>662</v>
      </c>
      <c r="J298" s="316">
        <v>0.30664652567975831</v>
      </c>
      <c r="K298" s="316">
        <v>0.20241691842900303</v>
      </c>
      <c r="L298" s="316">
        <v>0.19788519637462235</v>
      </c>
      <c r="M298" s="316">
        <v>0.29305135951661632</v>
      </c>
      <c r="N298" s="317">
        <v>2.4773413897280969</v>
      </c>
      <c r="O298" s="319">
        <v>662</v>
      </c>
      <c r="P298" s="320">
        <v>0.12235649546827794</v>
      </c>
      <c r="Q298" s="321">
        <v>0.18882175226586104</v>
      </c>
      <c r="R298" s="320">
        <v>0.21601208459214502</v>
      </c>
      <c r="S298" s="320">
        <v>0.47280966767371602</v>
      </c>
      <c r="T298" s="317">
        <v>2.4305135951661629</v>
      </c>
      <c r="U298" s="319">
        <v>662</v>
      </c>
      <c r="V298" s="320">
        <v>0.28851963746223563</v>
      </c>
      <c r="W298" s="320">
        <v>0.22507552870090636</v>
      </c>
      <c r="X298" s="320">
        <v>0.25377643504531722</v>
      </c>
      <c r="Y298" s="320">
        <v>0.23262839879154079</v>
      </c>
      <c r="Z298" s="317">
        <v>2.4305135951661629</v>
      </c>
      <c r="AA298" s="319">
        <v>661</v>
      </c>
      <c r="AB298" s="320">
        <v>0.33736762481089261</v>
      </c>
      <c r="AC298" s="321">
        <v>0.19515885022692889</v>
      </c>
      <c r="AD298" s="320">
        <v>0.26626323751891073</v>
      </c>
      <c r="AE298" s="320">
        <v>0.20121028744326777</v>
      </c>
      <c r="AF298" s="317">
        <v>2.3313161875945538</v>
      </c>
      <c r="AG298" s="347">
        <v>662</v>
      </c>
      <c r="AH298" s="348">
        <v>0.5785498489425982</v>
      </c>
      <c r="AI298" s="346">
        <v>661</v>
      </c>
      <c r="AJ298" s="320">
        <v>0.2556732223903177</v>
      </c>
      <c r="AK298" s="324">
        <v>6303000</v>
      </c>
    </row>
    <row r="299" spans="1:37" x14ac:dyDescent="0.2">
      <c r="A299" s="313">
        <v>10</v>
      </c>
      <c r="B299" s="314" t="s">
        <v>263</v>
      </c>
      <c r="C299" s="315">
        <v>0.40497076023391815</v>
      </c>
      <c r="D299" s="316">
        <v>0.7207602339181286</v>
      </c>
      <c r="E299" s="316">
        <v>0.38157894736842107</v>
      </c>
      <c r="F299" s="316">
        <v>0.42105263157894735</v>
      </c>
      <c r="G299" s="353">
        <v>2.1882309941520468</v>
      </c>
      <c r="H299" s="318">
        <v>3</v>
      </c>
      <c r="I299" s="319">
        <v>684</v>
      </c>
      <c r="J299" s="316">
        <v>0.37719298245614036</v>
      </c>
      <c r="K299" s="316">
        <v>0.21783625730994152</v>
      </c>
      <c r="L299" s="316">
        <v>0.21491228070175439</v>
      </c>
      <c r="M299" s="316">
        <v>0.19005847953216373</v>
      </c>
      <c r="N299" s="317">
        <v>2.2178362573099415</v>
      </c>
      <c r="O299" s="319">
        <v>684</v>
      </c>
      <c r="P299" s="320">
        <v>0.11842105263157894</v>
      </c>
      <c r="Q299" s="321">
        <v>0.16081871345029239</v>
      </c>
      <c r="R299" s="320">
        <v>0.26169590643274854</v>
      </c>
      <c r="S299" s="320">
        <v>0.45906432748538012</v>
      </c>
      <c r="T299" s="317">
        <v>2.134502923976608</v>
      </c>
      <c r="U299" s="319">
        <v>684</v>
      </c>
      <c r="V299" s="320">
        <v>0.34502923976608185</v>
      </c>
      <c r="W299" s="320">
        <v>0.27339181286549707</v>
      </c>
      <c r="X299" s="320">
        <v>0.28362573099415206</v>
      </c>
      <c r="Y299" s="320">
        <v>9.7953216374269E-2</v>
      </c>
      <c r="Z299" s="317">
        <v>2.134502923976608</v>
      </c>
      <c r="AA299" s="319">
        <v>684</v>
      </c>
      <c r="AB299" s="320">
        <v>0.35380116959064328</v>
      </c>
      <c r="AC299" s="321">
        <v>0.22514619883040934</v>
      </c>
      <c r="AD299" s="320">
        <v>0.22222222222222221</v>
      </c>
      <c r="AE299" s="320">
        <v>0.19883040935672514</v>
      </c>
      <c r="AF299" s="317">
        <v>2.2660818713450293</v>
      </c>
      <c r="AG299" s="347">
        <v>684</v>
      </c>
      <c r="AH299" s="348">
        <v>0.54532163742690054</v>
      </c>
      <c r="AI299" s="346">
        <v>684</v>
      </c>
      <c r="AJ299" s="320">
        <v>0.21052631578947367</v>
      </c>
      <c r="AK299" s="324">
        <v>6303000</v>
      </c>
    </row>
    <row r="300" spans="1:37" x14ac:dyDescent="0.2">
      <c r="A300" s="303" t="s">
        <v>355</v>
      </c>
      <c r="B300" s="304" t="s">
        <v>263</v>
      </c>
      <c r="C300" s="305">
        <v>0.6259555555555556</v>
      </c>
      <c r="D300" s="306">
        <v>0.79523640241734794</v>
      </c>
      <c r="E300" s="306">
        <v>0.51892660387417799</v>
      </c>
      <c r="F300" s="306">
        <v>0.48959630090698913</v>
      </c>
      <c r="G300" s="356">
        <v>2.7430030934795111</v>
      </c>
      <c r="H300" s="308">
        <v>3</v>
      </c>
      <c r="I300" s="309">
        <v>5625</v>
      </c>
      <c r="J300" s="306">
        <v>0.14399999999999999</v>
      </c>
      <c r="K300" s="306">
        <v>0.23004444444444444</v>
      </c>
      <c r="L300" s="306">
        <v>0.33742222222222223</v>
      </c>
      <c r="M300" s="306">
        <v>0.28853333333333331</v>
      </c>
      <c r="N300" s="307">
        <v>2.770488888888889</v>
      </c>
      <c r="O300" s="309">
        <v>5626</v>
      </c>
      <c r="P300" s="310">
        <v>5.6167792392463563E-2</v>
      </c>
      <c r="Q300" s="311">
        <v>0.14859580519018842</v>
      </c>
      <c r="R300" s="310">
        <v>0.2717739068610025</v>
      </c>
      <c r="S300" s="310">
        <v>0.5234624955563455</v>
      </c>
      <c r="T300" s="307">
        <v>3.2625311055812301</v>
      </c>
      <c r="U300" s="309">
        <v>5627</v>
      </c>
      <c r="V300" s="310">
        <v>0.2365381197796339</v>
      </c>
      <c r="W300" s="310">
        <v>0.24453527634618802</v>
      </c>
      <c r="X300" s="310">
        <v>0.28985249688999465</v>
      </c>
      <c r="Y300" s="310">
        <v>0.2290741069841834</v>
      </c>
      <c r="Z300" s="307">
        <v>2.5114625910787272</v>
      </c>
      <c r="AA300" s="309">
        <v>5623</v>
      </c>
      <c r="AB300" s="310">
        <v>0.30286324026320471</v>
      </c>
      <c r="AC300" s="311">
        <v>0.20754045882980615</v>
      </c>
      <c r="AD300" s="310">
        <v>0.24879957318157567</v>
      </c>
      <c r="AE300" s="310">
        <v>0.24079672772541347</v>
      </c>
      <c r="AF300" s="307">
        <v>2.4275297883691977</v>
      </c>
      <c r="AG300" s="362">
        <v>5625</v>
      </c>
      <c r="AH300" s="363">
        <v>0.57102222222222221</v>
      </c>
      <c r="AI300" s="364">
        <v>5623</v>
      </c>
      <c r="AJ300" s="310">
        <v>0.2598257158100658</v>
      </c>
      <c r="AK300" s="312">
        <v>6303000</v>
      </c>
    </row>
    <row r="301" spans="1:37" x14ac:dyDescent="0.2">
      <c r="A301" s="313">
        <v>3</v>
      </c>
      <c r="B301" s="314" t="s">
        <v>154</v>
      </c>
      <c r="C301" s="315">
        <v>0.78333333333333333</v>
      </c>
      <c r="D301" s="316">
        <v>0.8833333333333333</v>
      </c>
      <c r="E301" s="316">
        <v>0.35</v>
      </c>
      <c r="F301" s="316">
        <v>0.5</v>
      </c>
      <c r="G301" s="353">
        <v>2.4666666666666668</v>
      </c>
      <c r="H301" s="318">
        <v>2</v>
      </c>
      <c r="I301" s="319">
        <v>60</v>
      </c>
      <c r="J301" s="316">
        <v>0.11666666666666667</v>
      </c>
      <c r="K301" s="316">
        <v>0.1</v>
      </c>
      <c r="L301" s="316">
        <v>0.35</v>
      </c>
      <c r="M301" s="316">
        <v>0.43333333333333335</v>
      </c>
      <c r="N301" s="317">
        <v>3.0999999999999996</v>
      </c>
      <c r="O301" s="319">
        <v>60</v>
      </c>
      <c r="P301" s="320">
        <v>3.3333333333333333E-2</v>
      </c>
      <c r="Q301" s="321">
        <v>8.3333333333333329E-2</v>
      </c>
      <c r="R301" s="320">
        <v>0.33333333333333331</v>
      </c>
      <c r="S301" s="320">
        <v>0.55000000000000004</v>
      </c>
      <c r="T301" s="317">
        <v>2.15</v>
      </c>
      <c r="U301" s="319">
        <v>60</v>
      </c>
      <c r="V301" s="320">
        <v>0.36666666666666664</v>
      </c>
      <c r="W301" s="320">
        <v>0.28333333333333333</v>
      </c>
      <c r="X301" s="320">
        <v>0.18333333333333332</v>
      </c>
      <c r="Y301" s="320">
        <v>0.16666666666666666</v>
      </c>
      <c r="Z301" s="317">
        <v>2.15</v>
      </c>
      <c r="AA301" s="319">
        <v>60</v>
      </c>
      <c r="AB301" s="320">
        <v>0.31666666666666665</v>
      </c>
      <c r="AC301" s="321">
        <v>0.18333333333333332</v>
      </c>
      <c r="AD301" s="320">
        <v>0.21666666666666667</v>
      </c>
      <c r="AE301" s="320">
        <v>0.28333333333333333</v>
      </c>
      <c r="AF301" s="317">
        <v>2.4666666666666668</v>
      </c>
      <c r="AG301" s="347">
        <v>60</v>
      </c>
      <c r="AH301" s="348">
        <v>0.43333333333333335</v>
      </c>
      <c r="AI301" s="346">
        <v>60</v>
      </c>
      <c r="AJ301" s="320">
        <v>0.33333333333333331</v>
      </c>
      <c r="AK301" s="324">
        <v>1605000</v>
      </c>
    </row>
    <row r="302" spans="1:37" x14ac:dyDescent="0.2">
      <c r="A302" s="313">
        <v>4</v>
      </c>
      <c r="B302" s="314" t="s">
        <v>154</v>
      </c>
      <c r="C302" s="315">
        <v>0.68421052631578949</v>
      </c>
      <c r="D302" s="316">
        <v>0.89473684210526316</v>
      </c>
      <c r="E302" s="316">
        <v>0.64912280701754388</v>
      </c>
      <c r="F302" s="316">
        <v>0.61403508771929827</v>
      </c>
      <c r="G302" s="353">
        <v>2.833333333333333</v>
      </c>
      <c r="H302" s="318">
        <v>2</v>
      </c>
      <c r="I302" s="319">
        <v>57</v>
      </c>
      <c r="J302" s="316">
        <v>3.5087719298245612E-2</v>
      </c>
      <c r="K302" s="316">
        <v>0.2807017543859649</v>
      </c>
      <c r="L302" s="316">
        <v>0.38596491228070173</v>
      </c>
      <c r="M302" s="316">
        <v>0.2982456140350877</v>
      </c>
      <c r="N302" s="317">
        <v>2.9473684210526319</v>
      </c>
      <c r="O302" s="319">
        <v>57</v>
      </c>
      <c r="P302" s="320">
        <v>0</v>
      </c>
      <c r="Q302" s="321">
        <v>0.10526315789473684</v>
      </c>
      <c r="R302" s="320">
        <v>0.22807017543859648</v>
      </c>
      <c r="S302" s="320">
        <v>0.66666666666666663</v>
      </c>
      <c r="T302" s="317">
        <v>2.7894736842105261</v>
      </c>
      <c r="U302" s="319">
        <v>57</v>
      </c>
      <c r="V302" s="320">
        <v>0.10526315789473684</v>
      </c>
      <c r="W302" s="320">
        <v>0.24561403508771928</v>
      </c>
      <c r="X302" s="320">
        <v>0.40350877192982454</v>
      </c>
      <c r="Y302" s="320">
        <v>0.24561403508771928</v>
      </c>
      <c r="Z302" s="317">
        <v>2.7894736842105261</v>
      </c>
      <c r="AA302" s="319">
        <v>57</v>
      </c>
      <c r="AB302" s="320">
        <v>0.14035087719298245</v>
      </c>
      <c r="AC302" s="321">
        <v>0.24561403508771928</v>
      </c>
      <c r="AD302" s="320">
        <v>0.2807017543859649</v>
      </c>
      <c r="AE302" s="320">
        <v>0.33333333333333331</v>
      </c>
      <c r="AF302" s="317">
        <v>2.807017543859649</v>
      </c>
      <c r="AG302" s="347">
        <v>57</v>
      </c>
      <c r="AH302" s="348">
        <v>0.52631578947368418</v>
      </c>
      <c r="AI302" s="346">
        <v>57</v>
      </c>
      <c r="AJ302" s="320">
        <v>0.36842105263157893</v>
      </c>
      <c r="AK302" s="324">
        <v>1605000</v>
      </c>
    </row>
    <row r="303" spans="1:37" x14ac:dyDescent="0.2">
      <c r="A303" s="313">
        <v>5</v>
      </c>
      <c r="B303" s="314" t="s">
        <v>154</v>
      </c>
      <c r="C303" s="315">
        <v>0.375</v>
      </c>
      <c r="D303" s="316">
        <v>0.8392857142857143</v>
      </c>
      <c r="E303" s="316">
        <v>0.35714285714285715</v>
      </c>
      <c r="F303" s="316">
        <v>0.375</v>
      </c>
      <c r="G303" s="353">
        <v>2.1607142857142856</v>
      </c>
      <c r="H303" s="318">
        <v>2</v>
      </c>
      <c r="I303" s="319">
        <v>56</v>
      </c>
      <c r="J303" s="316">
        <v>1.7857142857142856E-2</v>
      </c>
      <c r="K303" s="316">
        <v>0.6071428571428571</v>
      </c>
      <c r="L303" s="316">
        <v>0.30357142857142855</v>
      </c>
      <c r="M303" s="316">
        <v>7.1428571428571425E-2</v>
      </c>
      <c r="N303" s="317">
        <v>2.4285714285714279</v>
      </c>
      <c r="O303" s="319">
        <v>56</v>
      </c>
      <c r="P303" s="320">
        <v>1.7857142857142856E-2</v>
      </c>
      <c r="Q303" s="321">
        <v>0.14285714285714285</v>
      </c>
      <c r="R303" s="320">
        <v>0.4642857142857143</v>
      </c>
      <c r="S303" s="320">
        <v>0.375</v>
      </c>
      <c r="T303" s="317">
        <v>2.0357142857142856</v>
      </c>
      <c r="U303" s="319">
        <v>56</v>
      </c>
      <c r="V303" s="320">
        <v>0.42857142857142855</v>
      </c>
      <c r="W303" s="320">
        <v>0.21428571428571427</v>
      </c>
      <c r="X303" s="320">
        <v>0.25</v>
      </c>
      <c r="Y303" s="320">
        <v>0.10714285714285714</v>
      </c>
      <c r="Z303" s="317">
        <v>2.0357142857142856</v>
      </c>
      <c r="AA303" s="319">
        <v>56</v>
      </c>
      <c r="AB303" s="320">
        <v>0.3392857142857143</v>
      </c>
      <c r="AC303" s="321">
        <v>0.2857142857142857</v>
      </c>
      <c r="AD303" s="320">
        <v>0.26785714285714285</v>
      </c>
      <c r="AE303" s="320">
        <v>0.10714285714285714</v>
      </c>
      <c r="AF303" s="317">
        <v>2.1428571428571428</v>
      </c>
      <c r="AG303" s="347">
        <v>56</v>
      </c>
      <c r="AH303" s="348">
        <v>0.42857142857142855</v>
      </c>
      <c r="AI303" s="346">
        <v>56</v>
      </c>
      <c r="AJ303" s="320">
        <v>0.10714285714285714</v>
      </c>
      <c r="AK303" s="324">
        <v>1605000</v>
      </c>
    </row>
    <row r="304" spans="1:37" x14ac:dyDescent="0.2">
      <c r="A304" s="313">
        <v>6</v>
      </c>
      <c r="B304" s="314" t="s">
        <v>154</v>
      </c>
      <c r="C304" s="315">
        <v>0.73469387755102045</v>
      </c>
      <c r="D304" s="316">
        <v>0.81632653061224492</v>
      </c>
      <c r="E304" s="316">
        <v>0.59183673469387754</v>
      </c>
      <c r="F304" s="316">
        <v>0.59183673469387754</v>
      </c>
      <c r="G304" s="353">
        <v>2.6734693877551021</v>
      </c>
      <c r="H304" s="318">
        <v>2</v>
      </c>
      <c r="I304" s="319">
        <v>49</v>
      </c>
      <c r="J304" s="316">
        <v>8.1632653061224483E-2</v>
      </c>
      <c r="K304" s="316">
        <v>0.18367346938775511</v>
      </c>
      <c r="L304" s="316">
        <v>0.53061224489795922</v>
      </c>
      <c r="M304" s="316">
        <v>0.20408163265306123</v>
      </c>
      <c r="N304" s="317">
        <v>2.8571428571428572</v>
      </c>
      <c r="O304" s="319">
        <v>49</v>
      </c>
      <c r="P304" s="320">
        <v>4.0816326530612242E-2</v>
      </c>
      <c r="Q304" s="321">
        <v>0.14285714285714285</v>
      </c>
      <c r="R304" s="320">
        <v>0.2857142857142857</v>
      </c>
      <c r="S304" s="320">
        <v>0.53061224489795922</v>
      </c>
      <c r="T304" s="317">
        <v>2.5714285714285712</v>
      </c>
      <c r="U304" s="319">
        <v>49</v>
      </c>
      <c r="V304" s="320">
        <v>0.30612244897959184</v>
      </c>
      <c r="W304" s="320">
        <v>0.10204081632653061</v>
      </c>
      <c r="X304" s="320">
        <v>0.30612244897959184</v>
      </c>
      <c r="Y304" s="320">
        <v>0.2857142857142857</v>
      </c>
      <c r="Z304" s="317">
        <v>2.5714285714285712</v>
      </c>
      <c r="AA304" s="319">
        <v>49</v>
      </c>
      <c r="AB304" s="320">
        <v>0.14285714285714285</v>
      </c>
      <c r="AC304" s="321">
        <v>0.26530612244897961</v>
      </c>
      <c r="AD304" s="320">
        <v>0.34693877551020408</v>
      </c>
      <c r="AE304" s="320">
        <v>0.24489795918367346</v>
      </c>
      <c r="AF304" s="317">
        <v>2.6938775510204085</v>
      </c>
      <c r="AG304" s="347">
        <v>49</v>
      </c>
      <c r="AH304" s="348">
        <v>0.53061224489795922</v>
      </c>
      <c r="AI304" s="346">
        <v>49</v>
      </c>
      <c r="AJ304" s="320">
        <v>0.20408163265306123</v>
      </c>
      <c r="AK304" s="324">
        <v>1605000</v>
      </c>
    </row>
    <row r="305" spans="1:37" x14ac:dyDescent="0.2">
      <c r="A305" s="313">
        <v>7</v>
      </c>
      <c r="B305" s="314" t="s">
        <v>154</v>
      </c>
      <c r="C305" s="315">
        <v>0.45283018867924529</v>
      </c>
      <c r="D305" s="316">
        <v>0.84905660377358494</v>
      </c>
      <c r="E305" s="316">
        <v>0.33962264150943394</v>
      </c>
      <c r="F305" s="316">
        <v>0.37735849056603776</v>
      </c>
      <c r="G305" s="353">
        <v>2.2688679245283017</v>
      </c>
      <c r="H305" s="318">
        <v>2</v>
      </c>
      <c r="I305" s="319">
        <v>53</v>
      </c>
      <c r="J305" s="316">
        <v>0.20754716981132076</v>
      </c>
      <c r="K305" s="316">
        <v>0.33962264150943394</v>
      </c>
      <c r="L305" s="316">
        <v>0.22641509433962265</v>
      </c>
      <c r="M305" s="316">
        <v>0.22641509433962265</v>
      </c>
      <c r="N305" s="317">
        <v>2.4716981132075473</v>
      </c>
      <c r="O305" s="319">
        <v>53</v>
      </c>
      <c r="P305" s="320">
        <v>3.7735849056603772E-2</v>
      </c>
      <c r="Q305" s="321">
        <v>0.11320754716981132</v>
      </c>
      <c r="R305" s="320">
        <v>0.43396226415094341</v>
      </c>
      <c r="S305" s="320">
        <v>0.41509433962264153</v>
      </c>
      <c r="T305" s="317">
        <v>2.1886792452830188</v>
      </c>
      <c r="U305" s="319">
        <v>53</v>
      </c>
      <c r="V305" s="320">
        <v>0.32075471698113206</v>
      </c>
      <c r="W305" s="320">
        <v>0.33962264150943394</v>
      </c>
      <c r="X305" s="320">
        <v>0.16981132075471697</v>
      </c>
      <c r="Y305" s="320">
        <v>0.16981132075471697</v>
      </c>
      <c r="Z305" s="317">
        <v>2.1886792452830188</v>
      </c>
      <c r="AA305" s="319">
        <v>53</v>
      </c>
      <c r="AB305" s="320">
        <v>0.32075471698113206</v>
      </c>
      <c r="AC305" s="321">
        <v>0.30188679245283018</v>
      </c>
      <c r="AD305" s="320">
        <v>0.20754716981132076</v>
      </c>
      <c r="AE305" s="320">
        <v>0.16981132075471697</v>
      </c>
      <c r="AF305" s="317">
        <v>2.2264150943396226</v>
      </c>
      <c r="AG305" s="347">
        <v>53</v>
      </c>
      <c r="AH305" s="348">
        <v>0.30188679245283018</v>
      </c>
      <c r="AI305" s="346">
        <v>53</v>
      </c>
      <c r="AJ305" s="320">
        <v>0.18867924528301888</v>
      </c>
      <c r="AK305" s="324">
        <v>1605000</v>
      </c>
    </row>
    <row r="306" spans="1:37" x14ac:dyDescent="0.2">
      <c r="A306" s="313">
        <v>8</v>
      </c>
      <c r="B306" s="314" t="s">
        <v>154</v>
      </c>
      <c r="C306" s="315">
        <v>0.45901639344262296</v>
      </c>
      <c r="D306" s="316">
        <v>0.80327868852459017</v>
      </c>
      <c r="E306" s="316">
        <v>0.36065573770491804</v>
      </c>
      <c r="F306" s="316">
        <v>0.34426229508196721</v>
      </c>
      <c r="G306" s="353">
        <v>2.2131147540983607</v>
      </c>
      <c r="H306" s="318">
        <v>2</v>
      </c>
      <c r="I306" s="319">
        <v>61</v>
      </c>
      <c r="J306" s="316">
        <v>0.21311475409836064</v>
      </c>
      <c r="K306" s="316">
        <v>0.32786885245901637</v>
      </c>
      <c r="L306" s="316">
        <v>0.32786885245901637</v>
      </c>
      <c r="M306" s="316">
        <v>0.13114754098360656</v>
      </c>
      <c r="N306" s="317">
        <v>2.377049180327869</v>
      </c>
      <c r="O306" s="319">
        <v>61</v>
      </c>
      <c r="P306" s="320">
        <v>6.5573770491803282E-2</v>
      </c>
      <c r="Q306" s="321">
        <v>0.13114754098360656</v>
      </c>
      <c r="R306" s="320">
        <v>0.26229508196721313</v>
      </c>
      <c r="S306" s="320">
        <v>0.54098360655737709</v>
      </c>
      <c r="T306" s="317">
        <v>2.1639344262295079</v>
      </c>
      <c r="U306" s="319">
        <v>61</v>
      </c>
      <c r="V306" s="320">
        <v>0.31147540983606559</v>
      </c>
      <c r="W306" s="320">
        <v>0.32786885245901637</v>
      </c>
      <c r="X306" s="320">
        <v>0.24590163934426229</v>
      </c>
      <c r="Y306" s="320">
        <v>0.11475409836065574</v>
      </c>
      <c r="Z306" s="317">
        <v>2.1639344262295079</v>
      </c>
      <c r="AA306" s="319">
        <v>61</v>
      </c>
      <c r="AB306" s="320">
        <v>0.31147540983606559</v>
      </c>
      <c r="AC306" s="321">
        <v>0.34426229508196721</v>
      </c>
      <c r="AD306" s="320">
        <v>0.22950819672131148</v>
      </c>
      <c r="AE306" s="320">
        <v>0.11475409836065574</v>
      </c>
      <c r="AF306" s="317">
        <v>2.1475409836065573</v>
      </c>
      <c r="AG306" s="347">
        <v>61</v>
      </c>
      <c r="AH306" s="348">
        <v>0.4098360655737705</v>
      </c>
      <c r="AI306" s="346">
        <v>61</v>
      </c>
      <c r="AJ306" s="320">
        <v>8.1967213114754092E-2</v>
      </c>
      <c r="AK306" s="324">
        <v>1605000</v>
      </c>
    </row>
    <row r="307" spans="1:37" x14ac:dyDescent="0.2">
      <c r="A307" s="313">
        <v>9</v>
      </c>
      <c r="B307" s="314" t="s">
        <v>154</v>
      </c>
      <c r="C307" s="315">
        <v>0.34426229508196721</v>
      </c>
      <c r="D307" s="316">
        <v>0.62295081967213117</v>
      </c>
      <c r="E307" s="316">
        <v>0.37704918032786883</v>
      </c>
      <c r="F307" s="316">
        <v>0.31147540983606559</v>
      </c>
      <c r="G307" s="353">
        <v>2.1598360655737707</v>
      </c>
      <c r="H307" s="318">
        <v>2</v>
      </c>
      <c r="I307" s="319">
        <v>61</v>
      </c>
      <c r="J307" s="316">
        <v>0.42622950819672129</v>
      </c>
      <c r="K307" s="316">
        <v>0.22950819672131148</v>
      </c>
      <c r="L307" s="316">
        <v>0.14754098360655737</v>
      </c>
      <c r="M307" s="316">
        <v>0.19672131147540983</v>
      </c>
      <c r="N307" s="317">
        <v>2.1147540983606556</v>
      </c>
      <c r="O307" s="319">
        <v>61</v>
      </c>
      <c r="P307" s="320">
        <v>8.1967213114754092E-2</v>
      </c>
      <c r="Q307" s="321">
        <v>0.29508196721311475</v>
      </c>
      <c r="R307" s="320">
        <v>0.29508196721311475</v>
      </c>
      <c r="S307" s="320">
        <v>0.32786885245901637</v>
      </c>
      <c r="T307" s="317">
        <v>2.2295081967213113</v>
      </c>
      <c r="U307" s="319">
        <v>61</v>
      </c>
      <c r="V307" s="320">
        <v>0.31147540983606559</v>
      </c>
      <c r="W307" s="320">
        <v>0.31147540983606559</v>
      </c>
      <c r="X307" s="320">
        <v>0.21311475409836064</v>
      </c>
      <c r="Y307" s="320">
        <v>0.16393442622950818</v>
      </c>
      <c r="Z307" s="317">
        <v>2.2295081967213113</v>
      </c>
      <c r="AA307" s="319">
        <v>61</v>
      </c>
      <c r="AB307" s="320">
        <v>0.4098360655737705</v>
      </c>
      <c r="AC307" s="321">
        <v>0.27868852459016391</v>
      </c>
      <c r="AD307" s="320">
        <v>0.14754098360655737</v>
      </c>
      <c r="AE307" s="320">
        <v>0.16393442622950818</v>
      </c>
      <c r="AF307" s="317">
        <v>2.0655737704918034</v>
      </c>
      <c r="AG307" s="347">
        <v>61</v>
      </c>
      <c r="AH307" s="348">
        <v>0.39344262295081966</v>
      </c>
      <c r="AI307" s="346">
        <v>61</v>
      </c>
      <c r="AJ307" s="320">
        <v>0.16393442622950818</v>
      </c>
      <c r="AK307" s="324">
        <v>1605000</v>
      </c>
    </row>
    <row r="308" spans="1:37" x14ac:dyDescent="0.2">
      <c r="A308" s="313">
        <v>10</v>
      </c>
      <c r="B308" s="314" t="s">
        <v>154</v>
      </c>
      <c r="C308" s="315">
        <v>0.3888888888888889</v>
      </c>
      <c r="D308" s="316">
        <v>0.68518518518518523</v>
      </c>
      <c r="E308" s="316">
        <v>0.3888888888888889</v>
      </c>
      <c r="F308" s="316">
        <v>0.53703703703703709</v>
      </c>
      <c r="G308" s="353">
        <v>2.2037037037037037</v>
      </c>
      <c r="H308" s="318">
        <v>2</v>
      </c>
      <c r="I308" s="319">
        <v>54</v>
      </c>
      <c r="J308" s="316">
        <v>0.3888888888888889</v>
      </c>
      <c r="K308" s="316">
        <v>0.22222222222222221</v>
      </c>
      <c r="L308" s="316">
        <v>0.20370370370370369</v>
      </c>
      <c r="M308" s="316">
        <v>0.18518518518518517</v>
      </c>
      <c r="N308" s="317">
        <v>2.1851851851851851</v>
      </c>
      <c r="O308" s="319">
        <v>54</v>
      </c>
      <c r="P308" s="320">
        <v>0.14814814814814814</v>
      </c>
      <c r="Q308" s="321">
        <v>0.16666666666666666</v>
      </c>
      <c r="R308" s="320">
        <v>0.22222222222222221</v>
      </c>
      <c r="S308" s="320">
        <v>0.46296296296296297</v>
      </c>
      <c r="T308" s="317">
        <v>2.1111111111111112</v>
      </c>
      <c r="U308" s="319">
        <v>54</v>
      </c>
      <c r="V308" s="320">
        <v>0.42592592592592593</v>
      </c>
      <c r="W308" s="320">
        <v>0.18518518518518517</v>
      </c>
      <c r="X308" s="320">
        <v>0.24074074074074073</v>
      </c>
      <c r="Y308" s="320">
        <v>0.14814814814814814</v>
      </c>
      <c r="Z308" s="317">
        <v>2.1111111111111112</v>
      </c>
      <c r="AA308" s="319">
        <v>54</v>
      </c>
      <c r="AB308" s="320">
        <v>0.31481481481481483</v>
      </c>
      <c r="AC308" s="321">
        <v>0.14814814814814814</v>
      </c>
      <c r="AD308" s="320">
        <v>0.35185185185185186</v>
      </c>
      <c r="AE308" s="320">
        <v>0.18518518518518517</v>
      </c>
      <c r="AF308" s="317">
        <v>2.4074074074074074</v>
      </c>
      <c r="AG308" s="347">
        <v>54</v>
      </c>
      <c r="AH308" s="348">
        <v>0.5</v>
      </c>
      <c r="AI308" s="346">
        <v>54</v>
      </c>
      <c r="AJ308" s="320">
        <v>0.22222222222222221</v>
      </c>
      <c r="AK308" s="324">
        <v>1605000</v>
      </c>
    </row>
    <row r="309" spans="1:37" x14ac:dyDescent="0.2">
      <c r="A309" s="303" t="s">
        <v>355</v>
      </c>
      <c r="B309" s="304" t="s">
        <v>154</v>
      </c>
      <c r="C309" s="305">
        <v>0.5254988913525499</v>
      </c>
      <c r="D309" s="306">
        <v>0.79822616407982272</v>
      </c>
      <c r="E309" s="306">
        <v>0.42350332594235029</v>
      </c>
      <c r="F309" s="306">
        <v>0.45232815964523276</v>
      </c>
      <c r="G309" s="356">
        <v>2.6053215077605323</v>
      </c>
      <c r="H309" s="308">
        <v>2</v>
      </c>
      <c r="I309" s="309">
        <v>451</v>
      </c>
      <c r="J309" s="306">
        <v>0.18847006651884701</v>
      </c>
      <c r="K309" s="306">
        <v>0.28603104212860309</v>
      </c>
      <c r="L309" s="306">
        <v>0.30598669623059865</v>
      </c>
      <c r="M309" s="306">
        <v>0.21951219512195122</v>
      </c>
      <c r="N309" s="307">
        <v>2.5565410199556542</v>
      </c>
      <c r="O309" s="309">
        <v>451</v>
      </c>
      <c r="P309" s="310">
        <v>5.3215077605321508E-2</v>
      </c>
      <c r="Q309" s="311">
        <v>0.14855875831485588</v>
      </c>
      <c r="R309" s="310">
        <v>0.31485587583148561</v>
      </c>
      <c r="S309" s="310">
        <v>0.48337028824833705</v>
      </c>
      <c r="T309" s="307">
        <v>3.2283813747228383</v>
      </c>
      <c r="U309" s="309">
        <v>451</v>
      </c>
      <c r="V309" s="310">
        <v>0.3215077605321508</v>
      </c>
      <c r="W309" s="310">
        <v>0.25498891352549891</v>
      </c>
      <c r="X309" s="310">
        <v>0.25055432372505543</v>
      </c>
      <c r="Y309" s="310">
        <v>0.17294900221729489</v>
      </c>
      <c r="Z309" s="307">
        <v>2.2749445676274944</v>
      </c>
      <c r="AA309" s="309">
        <v>451</v>
      </c>
      <c r="AB309" s="310">
        <v>0.29046563192904656</v>
      </c>
      <c r="AC309" s="311">
        <v>0.25720620842572062</v>
      </c>
      <c r="AD309" s="310">
        <v>0.25277161862527714</v>
      </c>
      <c r="AE309" s="310">
        <v>0.19955654101995565</v>
      </c>
      <c r="AF309" s="307">
        <v>2.3614190687361418</v>
      </c>
      <c r="AG309" s="362">
        <v>451</v>
      </c>
      <c r="AH309" s="363">
        <v>0.43902439024390244</v>
      </c>
      <c r="AI309" s="364">
        <v>451</v>
      </c>
      <c r="AJ309" s="310">
        <v>0.20842572062084258</v>
      </c>
      <c r="AK309" s="312">
        <v>1605000</v>
      </c>
    </row>
    <row r="310" spans="1:37" x14ac:dyDescent="0.2">
      <c r="A310" s="313">
        <v>3</v>
      </c>
      <c r="B310" s="314" t="s">
        <v>240</v>
      </c>
      <c r="C310" s="315">
        <v>0.71941489361702127</v>
      </c>
      <c r="D310" s="316">
        <v>0.79122340425531912</v>
      </c>
      <c r="E310" s="316">
        <v>0.46542553191489361</v>
      </c>
      <c r="F310" s="316">
        <v>0.44680851063829785</v>
      </c>
      <c r="G310" s="353">
        <v>2.5319148936170208</v>
      </c>
      <c r="H310" s="318">
        <v>3</v>
      </c>
      <c r="I310" s="319">
        <v>752</v>
      </c>
      <c r="J310" s="316">
        <v>7.4468085106382975E-2</v>
      </c>
      <c r="K310" s="316">
        <v>0.20611702127659576</v>
      </c>
      <c r="L310" s="316">
        <v>0.39893617021276595</v>
      </c>
      <c r="M310" s="316">
        <v>0.32047872340425532</v>
      </c>
      <c r="N310" s="317">
        <v>2.9654255319148932</v>
      </c>
      <c r="O310" s="319">
        <v>752</v>
      </c>
      <c r="P310" s="320">
        <v>3.5904255319148939E-2</v>
      </c>
      <c r="Q310" s="321">
        <v>0.17287234042553193</v>
      </c>
      <c r="R310" s="320">
        <v>0.2978723404255319</v>
      </c>
      <c r="S310" s="320">
        <v>0.49335106382978722</v>
      </c>
      <c r="T310" s="317">
        <v>2.3936170212765955</v>
      </c>
      <c r="U310" s="319">
        <v>752</v>
      </c>
      <c r="V310" s="320">
        <v>0.28324468085106386</v>
      </c>
      <c r="W310" s="320">
        <v>0.25132978723404253</v>
      </c>
      <c r="X310" s="320">
        <v>0.25398936170212766</v>
      </c>
      <c r="Y310" s="320">
        <v>0.21143617021276595</v>
      </c>
      <c r="Z310" s="317">
        <v>2.3936170212765955</v>
      </c>
      <c r="AA310" s="319">
        <v>752</v>
      </c>
      <c r="AB310" s="320">
        <v>0.35239361702127658</v>
      </c>
      <c r="AC310" s="321">
        <v>0.20079787234042554</v>
      </c>
      <c r="AD310" s="320">
        <v>0.16622340425531915</v>
      </c>
      <c r="AE310" s="320">
        <v>0.28058510638297873</v>
      </c>
      <c r="AF310" s="317">
        <v>2.375</v>
      </c>
      <c r="AG310" s="347">
        <v>752</v>
      </c>
      <c r="AH310" s="348">
        <v>0.47872340425531917</v>
      </c>
      <c r="AI310" s="346">
        <v>752</v>
      </c>
      <c r="AJ310" s="320">
        <v>0.27526595744680848</v>
      </c>
      <c r="AK310" s="324">
        <v>4304000</v>
      </c>
    </row>
    <row r="311" spans="1:37" x14ac:dyDescent="0.2">
      <c r="A311" s="313">
        <v>4</v>
      </c>
      <c r="B311" s="314" t="s">
        <v>240</v>
      </c>
      <c r="C311" s="315">
        <v>0.67263427109974427</v>
      </c>
      <c r="D311" s="316">
        <v>0.76726342710997442</v>
      </c>
      <c r="E311" s="316">
        <v>0.5613810741687979</v>
      </c>
      <c r="F311" s="316">
        <v>0.52301790281329918</v>
      </c>
      <c r="G311" s="353">
        <v>2.6387468030690537</v>
      </c>
      <c r="H311" s="318">
        <v>3</v>
      </c>
      <c r="I311" s="319">
        <v>782</v>
      </c>
      <c r="J311" s="316">
        <v>3.8363171355498722E-2</v>
      </c>
      <c r="K311" s="316">
        <v>0.28900255754475701</v>
      </c>
      <c r="L311" s="316">
        <v>0.46930946291560105</v>
      </c>
      <c r="M311" s="316">
        <v>0.20332480818414322</v>
      </c>
      <c r="N311" s="317">
        <v>2.8375959079283888</v>
      </c>
      <c r="O311" s="319">
        <v>782</v>
      </c>
      <c r="P311" s="320">
        <v>4.859335038363171E-2</v>
      </c>
      <c r="Q311" s="321">
        <v>0.18414322250639387</v>
      </c>
      <c r="R311" s="320">
        <v>0.33631713554987214</v>
      </c>
      <c r="S311" s="320">
        <v>0.43094629156010228</v>
      </c>
      <c r="T311" s="317">
        <v>2.6138107416879794</v>
      </c>
      <c r="U311" s="319">
        <v>782</v>
      </c>
      <c r="V311" s="320">
        <v>0.18414322250639387</v>
      </c>
      <c r="W311" s="320">
        <v>0.25447570332480818</v>
      </c>
      <c r="X311" s="320">
        <v>0.32480818414322249</v>
      </c>
      <c r="Y311" s="320">
        <v>0.23657289002557544</v>
      </c>
      <c r="Z311" s="317">
        <v>2.6138107416879794</v>
      </c>
      <c r="AA311" s="319">
        <v>782</v>
      </c>
      <c r="AB311" s="320">
        <v>0.24680306905370844</v>
      </c>
      <c r="AC311" s="321">
        <v>0.23017902813299232</v>
      </c>
      <c r="AD311" s="320">
        <v>0.30946291560102301</v>
      </c>
      <c r="AE311" s="320">
        <v>0.21355498721227623</v>
      </c>
      <c r="AF311" s="317">
        <v>2.4897698209718673</v>
      </c>
      <c r="AG311" s="347">
        <v>782</v>
      </c>
      <c r="AH311" s="348">
        <v>0.50895140664961636</v>
      </c>
      <c r="AI311" s="346">
        <v>782</v>
      </c>
      <c r="AJ311" s="320">
        <v>0.28388746803069054</v>
      </c>
      <c r="AK311" s="324">
        <v>4304000</v>
      </c>
    </row>
    <row r="312" spans="1:37" x14ac:dyDescent="0.2">
      <c r="A312" s="313">
        <v>5</v>
      </c>
      <c r="B312" s="314" t="s">
        <v>240</v>
      </c>
      <c r="C312" s="315">
        <v>0.64962593516209477</v>
      </c>
      <c r="D312" s="316">
        <v>0.76932668329177056</v>
      </c>
      <c r="E312" s="316">
        <v>0.4775561097256858</v>
      </c>
      <c r="F312" s="316">
        <v>0.49625935162094764</v>
      </c>
      <c r="G312" s="353">
        <v>2.5330423940149629</v>
      </c>
      <c r="H312" s="318">
        <v>3</v>
      </c>
      <c r="I312" s="319">
        <v>802</v>
      </c>
      <c r="J312" s="316">
        <v>3.117206982543641E-2</v>
      </c>
      <c r="K312" s="316">
        <v>0.31920199501246882</v>
      </c>
      <c r="L312" s="316">
        <v>0.48254364089775559</v>
      </c>
      <c r="M312" s="316">
        <v>0.16708229426433915</v>
      </c>
      <c r="N312" s="317">
        <v>2.7855361596009978</v>
      </c>
      <c r="O312" s="319">
        <v>802</v>
      </c>
      <c r="P312" s="320">
        <v>2.4937655860349128E-2</v>
      </c>
      <c r="Q312" s="321">
        <v>0.20573566084788031</v>
      </c>
      <c r="R312" s="320">
        <v>0.34663341645885287</v>
      </c>
      <c r="S312" s="320">
        <v>0.42269326683291769</v>
      </c>
      <c r="T312" s="317">
        <v>2.4551122194513715</v>
      </c>
      <c r="U312" s="319">
        <v>802</v>
      </c>
      <c r="V312" s="320">
        <v>0.24937655860349128</v>
      </c>
      <c r="W312" s="320">
        <v>0.27306733167082292</v>
      </c>
      <c r="X312" s="320">
        <v>0.25062344139650872</v>
      </c>
      <c r="Y312" s="320">
        <v>0.22693266832917705</v>
      </c>
      <c r="Z312" s="317">
        <v>2.4551122194513715</v>
      </c>
      <c r="AA312" s="319">
        <v>802</v>
      </c>
      <c r="AB312" s="320">
        <v>0.24812967581047382</v>
      </c>
      <c r="AC312" s="321">
        <v>0.25561097256857856</v>
      </c>
      <c r="AD312" s="320">
        <v>0.30798004987531175</v>
      </c>
      <c r="AE312" s="320">
        <v>0.1882793017456359</v>
      </c>
      <c r="AF312" s="317">
        <v>2.43640897755611</v>
      </c>
      <c r="AG312" s="347">
        <v>802</v>
      </c>
      <c r="AH312" s="348">
        <v>0.51620947630922698</v>
      </c>
      <c r="AI312" s="346">
        <v>802</v>
      </c>
      <c r="AJ312" s="320">
        <v>0.20698254364089774</v>
      </c>
      <c r="AK312" s="324">
        <v>4304000</v>
      </c>
    </row>
    <row r="313" spans="1:37" x14ac:dyDescent="0.2">
      <c r="A313" s="313">
        <v>6</v>
      </c>
      <c r="B313" s="314" t="s">
        <v>240</v>
      </c>
      <c r="C313" s="315">
        <v>0.72993630573248403</v>
      </c>
      <c r="D313" s="316">
        <v>0.78880407124681939</v>
      </c>
      <c r="E313" s="316">
        <v>0.56743002544529264</v>
      </c>
      <c r="F313" s="316">
        <v>0.54522292993630572</v>
      </c>
      <c r="G313" s="353">
        <v>2.7075412067875719</v>
      </c>
      <c r="H313" s="318">
        <v>3</v>
      </c>
      <c r="I313" s="319">
        <v>785</v>
      </c>
      <c r="J313" s="316">
        <v>3.5668789808917196E-2</v>
      </c>
      <c r="K313" s="316">
        <v>0.23439490445859873</v>
      </c>
      <c r="L313" s="316">
        <v>0.43057324840764333</v>
      </c>
      <c r="M313" s="316">
        <v>0.29936305732484075</v>
      </c>
      <c r="N313" s="317">
        <v>2.9936305732484074</v>
      </c>
      <c r="O313" s="319">
        <v>786</v>
      </c>
      <c r="P313" s="320">
        <v>3.1806615776081425E-2</v>
      </c>
      <c r="Q313" s="321">
        <v>0.17938931297709923</v>
      </c>
      <c r="R313" s="320">
        <v>0.28498727735368956</v>
      </c>
      <c r="S313" s="320">
        <v>0.50381679389312972</v>
      </c>
      <c r="T313" s="317">
        <v>2.6603053435114505</v>
      </c>
      <c r="U313" s="319">
        <v>786</v>
      </c>
      <c r="V313" s="320">
        <v>0.20483460559796438</v>
      </c>
      <c r="W313" s="320">
        <v>0.22773536895674301</v>
      </c>
      <c r="X313" s="320">
        <v>0.26972010178117051</v>
      </c>
      <c r="Y313" s="320">
        <v>0.29770992366412213</v>
      </c>
      <c r="Z313" s="317">
        <v>2.6603053435114505</v>
      </c>
      <c r="AA313" s="319">
        <v>785</v>
      </c>
      <c r="AB313" s="320">
        <v>0.23949044585987261</v>
      </c>
      <c r="AC313" s="321">
        <v>0.21528662420382166</v>
      </c>
      <c r="AD313" s="320">
        <v>0.33503184713375794</v>
      </c>
      <c r="AE313" s="320">
        <v>0.21019108280254778</v>
      </c>
      <c r="AF313" s="317">
        <v>2.515923566878981</v>
      </c>
      <c r="AG313" s="347">
        <v>786</v>
      </c>
      <c r="AH313" s="348">
        <v>0.5725190839694656</v>
      </c>
      <c r="AI313" s="346">
        <v>785</v>
      </c>
      <c r="AJ313" s="320">
        <v>0.19490445859872613</v>
      </c>
      <c r="AK313" s="324">
        <v>4304000</v>
      </c>
    </row>
    <row r="314" spans="1:37" x14ac:dyDescent="0.2">
      <c r="A314" s="313">
        <v>7</v>
      </c>
      <c r="B314" s="314" t="s">
        <v>240</v>
      </c>
      <c r="C314" s="315">
        <v>0.6508135168961201</v>
      </c>
      <c r="D314" s="316">
        <v>0.83082706766917291</v>
      </c>
      <c r="E314" s="316">
        <v>0.51754385964912286</v>
      </c>
      <c r="F314" s="316">
        <v>0.53441802252816017</v>
      </c>
      <c r="G314" s="353">
        <v>2.5932180262922637</v>
      </c>
      <c r="H314" s="318">
        <v>3</v>
      </c>
      <c r="I314" s="319">
        <v>799</v>
      </c>
      <c r="J314" s="316">
        <v>0.10137672090112641</v>
      </c>
      <c r="K314" s="316">
        <v>0.24780976220275344</v>
      </c>
      <c r="L314" s="316">
        <v>0.28035043804755944</v>
      </c>
      <c r="M314" s="316">
        <v>0.37046307884856072</v>
      </c>
      <c r="N314" s="317">
        <v>2.9198998748435545</v>
      </c>
      <c r="O314" s="319">
        <v>798</v>
      </c>
      <c r="P314" s="320">
        <v>2.5062656641604009E-2</v>
      </c>
      <c r="Q314" s="321">
        <v>0.14411027568922305</v>
      </c>
      <c r="R314" s="320">
        <v>0.27067669172932329</v>
      </c>
      <c r="S314" s="320">
        <v>0.56015037593984962</v>
      </c>
      <c r="T314" s="317">
        <v>2.4624060150375939</v>
      </c>
      <c r="U314" s="319">
        <v>798</v>
      </c>
      <c r="V314" s="320">
        <v>0.19423558897243107</v>
      </c>
      <c r="W314" s="320">
        <v>0.2882205513784461</v>
      </c>
      <c r="X314" s="320">
        <v>0.37844611528822053</v>
      </c>
      <c r="Y314" s="320">
        <v>0.13909774436090225</v>
      </c>
      <c r="Z314" s="317">
        <v>2.4624060150375939</v>
      </c>
      <c r="AA314" s="319">
        <v>799</v>
      </c>
      <c r="AB314" s="320">
        <v>0.28660826032540676</v>
      </c>
      <c r="AC314" s="321">
        <v>0.17897371714643304</v>
      </c>
      <c r="AD314" s="320">
        <v>0.25406758448060074</v>
      </c>
      <c r="AE314" s="320">
        <v>0.28035043804755944</v>
      </c>
      <c r="AF314" s="317">
        <v>2.528160200250313</v>
      </c>
      <c r="AG314" s="347">
        <v>798</v>
      </c>
      <c r="AH314" s="348">
        <v>0.55889724310776945</v>
      </c>
      <c r="AI314" s="346">
        <v>799</v>
      </c>
      <c r="AJ314" s="320">
        <v>0.29662077596996245</v>
      </c>
      <c r="AK314" s="324">
        <v>4304000</v>
      </c>
    </row>
    <row r="315" spans="1:37" x14ac:dyDescent="0.2">
      <c r="A315" s="313">
        <v>8</v>
      </c>
      <c r="B315" s="314" t="s">
        <v>240</v>
      </c>
      <c r="C315" s="315">
        <v>0.67377666248431622</v>
      </c>
      <c r="D315" s="316">
        <v>0.85463659147869675</v>
      </c>
      <c r="E315" s="316">
        <v>0.66666666666666663</v>
      </c>
      <c r="F315" s="316">
        <v>0.5294855708908407</v>
      </c>
      <c r="G315" s="353">
        <v>2.7824179331641523</v>
      </c>
      <c r="H315" s="318">
        <v>3</v>
      </c>
      <c r="I315" s="319">
        <v>797</v>
      </c>
      <c r="J315" s="316">
        <v>0.12045169385194479</v>
      </c>
      <c r="K315" s="316">
        <v>0.20577164366373901</v>
      </c>
      <c r="L315" s="316">
        <v>0.26097867001254704</v>
      </c>
      <c r="M315" s="316">
        <v>0.41279799247176913</v>
      </c>
      <c r="N315" s="317">
        <v>2.9661229611041406</v>
      </c>
      <c r="O315" s="319">
        <v>798</v>
      </c>
      <c r="P315" s="320">
        <v>4.5112781954887216E-2</v>
      </c>
      <c r="Q315" s="321">
        <v>0.10025062656641603</v>
      </c>
      <c r="R315" s="320">
        <v>0.26441102756892232</v>
      </c>
      <c r="S315" s="320">
        <v>0.59022556390977443</v>
      </c>
      <c r="T315" s="317">
        <v>2.825814536340852</v>
      </c>
      <c r="U315" s="319">
        <v>798</v>
      </c>
      <c r="V315" s="320">
        <v>9.6491228070175433E-2</v>
      </c>
      <c r="W315" s="320">
        <v>0.23684210526315788</v>
      </c>
      <c r="X315" s="320">
        <v>0.41102756892230574</v>
      </c>
      <c r="Y315" s="320">
        <v>0.25563909774436089</v>
      </c>
      <c r="Z315" s="317">
        <v>2.825814536340852</v>
      </c>
      <c r="AA315" s="319">
        <v>797</v>
      </c>
      <c r="AB315" s="320">
        <v>0.2710163111668758</v>
      </c>
      <c r="AC315" s="321">
        <v>0.19949811794228356</v>
      </c>
      <c r="AD315" s="320">
        <v>0.27603513174404015</v>
      </c>
      <c r="AE315" s="320">
        <v>0.25345043914680049</v>
      </c>
      <c r="AF315" s="317">
        <v>2.5119196988707655</v>
      </c>
      <c r="AG315" s="347">
        <v>798</v>
      </c>
      <c r="AH315" s="348">
        <v>0.62531328320802004</v>
      </c>
      <c r="AI315" s="346">
        <v>797</v>
      </c>
      <c r="AJ315" s="320">
        <v>0.25721455457967379</v>
      </c>
      <c r="AK315" s="324">
        <v>4304000</v>
      </c>
    </row>
    <row r="316" spans="1:37" x14ac:dyDescent="0.2">
      <c r="A316" s="313">
        <v>9</v>
      </c>
      <c r="B316" s="314" t="s">
        <v>240</v>
      </c>
      <c r="C316" s="315">
        <v>0.45129469790382243</v>
      </c>
      <c r="D316" s="316">
        <v>0.67694204685573367</v>
      </c>
      <c r="E316" s="316">
        <v>0.50370370370370365</v>
      </c>
      <c r="F316" s="316">
        <v>0.38840937114673241</v>
      </c>
      <c r="G316" s="353">
        <v>2.4242011843327091</v>
      </c>
      <c r="H316" s="318">
        <v>3</v>
      </c>
      <c r="I316" s="319">
        <v>811</v>
      </c>
      <c r="J316" s="316">
        <v>0.29469790382244143</v>
      </c>
      <c r="K316" s="316">
        <v>0.25400739827373614</v>
      </c>
      <c r="L316" s="316">
        <v>0.23674475955610358</v>
      </c>
      <c r="M316" s="316">
        <v>0.21454993834771888</v>
      </c>
      <c r="N316" s="317">
        <v>2.3711467324291</v>
      </c>
      <c r="O316" s="319">
        <v>811</v>
      </c>
      <c r="P316" s="320">
        <v>0.11467324290998766</v>
      </c>
      <c r="Q316" s="321">
        <v>0.20838471023427868</v>
      </c>
      <c r="R316" s="320">
        <v>0.28976572133168926</v>
      </c>
      <c r="S316" s="320">
        <v>0.38717632552404441</v>
      </c>
      <c r="T316" s="317">
        <v>2.5543209876543207</v>
      </c>
      <c r="U316" s="319">
        <v>810</v>
      </c>
      <c r="V316" s="320">
        <v>0.20617283950617285</v>
      </c>
      <c r="W316" s="320">
        <v>0.29012345679012347</v>
      </c>
      <c r="X316" s="320">
        <v>0.24691358024691357</v>
      </c>
      <c r="Y316" s="320">
        <v>0.25679012345679014</v>
      </c>
      <c r="Z316" s="317">
        <v>2.5543209876543207</v>
      </c>
      <c r="AA316" s="319">
        <v>811</v>
      </c>
      <c r="AB316" s="320">
        <v>0.37607891491985201</v>
      </c>
      <c r="AC316" s="321">
        <v>0.23551171393341552</v>
      </c>
      <c r="AD316" s="320">
        <v>0.18372379778051787</v>
      </c>
      <c r="AE316" s="320">
        <v>0.20468557336621454</v>
      </c>
      <c r="AF316" s="317">
        <v>2.2170160295930947</v>
      </c>
      <c r="AG316" s="347">
        <v>810</v>
      </c>
      <c r="AH316" s="348">
        <v>0.53827160493827164</v>
      </c>
      <c r="AI316" s="346">
        <v>811</v>
      </c>
      <c r="AJ316" s="320">
        <v>0.20961775585696671</v>
      </c>
      <c r="AK316" s="324">
        <v>4304000</v>
      </c>
    </row>
    <row r="317" spans="1:37" x14ac:dyDescent="0.2">
      <c r="A317" s="313">
        <v>10</v>
      </c>
      <c r="B317" s="314" t="s">
        <v>240</v>
      </c>
      <c r="C317" s="315">
        <v>0.41392405063291138</v>
      </c>
      <c r="D317" s="316">
        <v>0.67468354430379751</v>
      </c>
      <c r="E317" s="316">
        <v>0.44050632911392407</v>
      </c>
      <c r="F317" s="316">
        <v>0.44430379746835441</v>
      </c>
      <c r="G317" s="353">
        <v>2.3044303797468353</v>
      </c>
      <c r="H317" s="318">
        <v>3</v>
      </c>
      <c r="I317" s="319">
        <v>790</v>
      </c>
      <c r="J317" s="316">
        <v>0.32025316455696201</v>
      </c>
      <c r="K317" s="316">
        <v>0.26582278481012656</v>
      </c>
      <c r="L317" s="316">
        <v>0.21645569620253163</v>
      </c>
      <c r="M317" s="316">
        <v>0.19746835443037974</v>
      </c>
      <c r="N317" s="317">
        <v>2.2911392405063289</v>
      </c>
      <c r="O317" s="319">
        <v>790</v>
      </c>
      <c r="P317" s="320">
        <v>0.13037974683544304</v>
      </c>
      <c r="Q317" s="321">
        <v>0.19493670886075951</v>
      </c>
      <c r="R317" s="320">
        <v>0.24430379746835443</v>
      </c>
      <c r="S317" s="320">
        <v>0.43037974683544306</v>
      </c>
      <c r="T317" s="317">
        <v>2.2974683544303796</v>
      </c>
      <c r="U317" s="319">
        <v>790</v>
      </c>
      <c r="V317" s="320">
        <v>0.28227848101265823</v>
      </c>
      <c r="W317" s="320">
        <v>0.2772151898734177</v>
      </c>
      <c r="X317" s="320">
        <v>0.30126582278481012</v>
      </c>
      <c r="Y317" s="320">
        <v>0.13924050632911392</v>
      </c>
      <c r="Z317" s="317">
        <v>2.2974683544303796</v>
      </c>
      <c r="AA317" s="319">
        <v>790</v>
      </c>
      <c r="AB317" s="320">
        <v>0.31139240506329113</v>
      </c>
      <c r="AC317" s="321">
        <v>0.24430379746835443</v>
      </c>
      <c r="AD317" s="320">
        <v>0.24556962025316456</v>
      </c>
      <c r="AE317" s="320">
        <v>0.19873417721518988</v>
      </c>
      <c r="AF317" s="317">
        <v>2.3316455696202532</v>
      </c>
      <c r="AG317" s="347">
        <v>790</v>
      </c>
      <c r="AH317" s="348">
        <v>0.54810126582278484</v>
      </c>
      <c r="AI317" s="346">
        <v>790</v>
      </c>
      <c r="AJ317" s="320">
        <v>0.22658227848101264</v>
      </c>
      <c r="AK317" s="324">
        <v>4304000</v>
      </c>
    </row>
    <row r="318" spans="1:37" x14ac:dyDescent="0.2">
      <c r="A318" s="303" t="s">
        <v>355</v>
      </c>
      <c r="B318" s="304" t="s">
        <v>240</v>
      </c>
      <c r="C318" s="305">
        <v>0.61902500791389681</v>
      </c>
      <c r="D318" s="306">
        <v>0.76895078335179612</v>
      </c>
      <c r="E318" s="306">
        <v>0.52532446976891423</v>
      </c>
      <c r="F318" s="306">
        <v>0.48844571066793285</v>
      </c>
      <c r="G318" s="356">
        <v>2.7279918963399998</v>
      </c>
      <c r="H318" s="308">
        <v>3</v>
      </c>
      <c r="I318" s="309">
        <v>6318</v>
      </c>
      <c r="J318" s="306">
        <v>0.12788857233301679</v>
      </c>
      <c r="K318" s="306">
        <v>0.25308641975308643</v>
      </c>
      <c r="L318" s="306">
        <v>0.34615384615384615</v>
      </c>
      <c r="M318" s="306">
        <v>0.27287116176005066</v>
      </c>
      <c r="N318" s="307">
        <v>2.7640075973409308</v>
      </c>
      <c r="O318" s="309">
        <v>6319</v>
      </c>
      <c r="P318" s="310">
        <v>5.7287545497705331E-2</v>
      </c>
      <c r="Q318" s="311">
        <v>0.17376167115049851</v>
      </c>
      <c r="R318" s="310">
        <v>0.29181832568444371</v>
      </c>
      <c r="S318" s="310">
        <v>0.47713245766735241</v>
      </c>
      <c r="T318" s="307">
        <v>3.1887956955214429</v>
      </c>
      <c r="U318" s="309">
        <v>6318</v>
      </c>
      <c r="V318" s="310">
        <v>0.21209243431465655</v>
      </c>
      <c r="W318" s="310">
        <v>0.26258309591642925</v>
      </c>
      <c r="X318" s="310">
        <v>0.30484330484330485</v>
      </c>
      <c r="Y318" s="310">
        <v>0.22048116492560937</v>
      </c>
      <c r="Z318" s="307">
        <v>2.533713200379867</v>
      </c>
      <c r="AA318" s="309">
        <v>6318</v>
      </c>
      <c r="AB318" s="310">
        <v>0.29138968027856915</v>
      </c>
      <c r="AC318" s="311">
        <v>0.22016460905349794</v>
      </c>
      <c r="AD318" s="310">
        <v>0.26005064893953783</v>
      </c>
      <c r="AE318" s="310">
        <v>0.22839506172839505</v>
      </c>
      <c r="AF318" s="307">
        <v>2.425451092117759</v>
      </c>
      <c r="AG318" s="362">
        <v>6318</v>
      </c>
      <c r="AH318" s="363">
        <v>0.54384298828743272</v>
      </c>
      <c r="AI318" s="364">
        <v>6318</v>
      </c>
      <c r="AJ318" s="310">
        <v>0.24358974358974358</v>
      </c>
      <c r="AK318" s="312">
        <v>4304000</v>
      </c>
    </row>
    <row r="319" spans="1:37" x14ac:dyDescent="0.2">
      <c r="A319" s="313">
        <v>3</v>
      </c>
      <c r="B319" s="314" t="s">
        <v>283</v>
      </c>
      <c r="C319" s="315">
        <v>0.63043478260869568</v>
      </c>
      <c r="D319" s="316">
        <v>0.84782608695652173</v>
      </c>
      <c r="E319" s="316">
        <v>0.30434782608695654</v>
      </c>
      <c r="F319" s="316">
        <v>0.34782608695652173</v>
      </c>
      <c r="G319" s="353">
        <v>2.1956521739130435</v>
      </c>
      <c r="H319" s="318">
        <v>4</v>
      </c>
      <c r="I319" s="319">
        <v>46</v>
      </c>
      <c r="J319" s="316">
        <v>0.10869565217391304</v>
      </c>
      <c r="K319" s="316">
        <v>0.2608695652173913</v>
      </c>
      <c r="L319" s="316">
        <v>0.56521739130434778</v>
      </c>
      <c r="M319" s="316">
        <v>6.5217391304347824E-2</v>
      </c>
      <c r="N319" s="317">
        <v>2.5869565217391304</v>
      </c>
      <c r="O319" s="319">
        <v>46</v>
      </c>
      <c r="P319" s="320">
        <v>4.3478260869565216E-2</v>
      </c>
      <c r="Q319" s="321">
        <v>0.10869565217391304</v>
      </c>
      <c r="R319" s="320">
        <v>0.36956521739130432</v>
      </c>
      <c r="S319" s="320">
        <v>0.47826086956521741</v>
      </c>
      <c r="T319" s="317">
        <v>2.0652173913043481</v>
      </c>
      <c r="U319" s="319">
        <v>46</v>
      </c>
      <c r="V319" s="320">
        <v>0.34782608695652173</v>
      </c>
      <c r="W319" s="320">
        <v>0.34782608695652173</v>
      </c>
      <c r="X319" s="320">
        <v>0.19565217391304349</v>
      </c>
      <c r="Y319" s="320">
        <v>0.10869565217391304</v>
      </c>
      <c r="Z319" s="317">
        <v>2.0652173913043481</v>
      </c>
      <c r="AA319" s="319">
        <v>46</v>
      </c>
      <c r="AB319" s="320">
        <v>0.41304347826086957</v>
      </c>
      <c r="AC319" s="321">
        <v>0.2391304347826087</v>
      </c>
      <c r="AD319" s="320">
        <v>0.21739130434782608</v>
      </c>
      <c r="AE319" s="320">
        <v>0.13043478260869565</v>
      </c>
      <c r="AF319" s="317">
        <v>2.0652173913043477</v>
      </c>
      <c r="AG319" s="347">
        <v>46</v>
      </c>
      <c r="AH319" s="348">
        <v>0.34782608695652173</v>
      </c>
      <c r="AI319" s="346">
        <v>46</v>
      </c>
      <c r="AJ319" s="320">
        <v>8.6956521739130432E-2</v>
      </c>
      <c r="AK319" s="324">
        <v>4901000</v>
      </c>
    </row>
    <row r="320" spans="1:37" x14ac:dyDescent="0.2">
      <c r="A320" s="313">
        <v>4</v>
      </c>
      <c r="B320" s="314" t="s">
        <v>283</v>
      </c>
      <c r="C320" s="315">
        <v>0.49019607843137253</v>
      </c>
      <c r="D320" s="316">
        <v>0.76470588235294112</v>
      </c>
      <c r="E320" s="316">
        <v>0.49019607843137253</v>
      </c>
      <c r="F320" s="316">
        <v>0.49019607843137253</v>
      </c>
      <c r="G320" s="353">
        <v>2.5098039215686274</v>
      </c>
      <c r="H320" s="318">
        <v>4</v>
      </c>
      <c r="I320" s="319">
        <v>51</v>
      </c>
      <c r="J320" s="316">
        <v>9.8039215686274508E-2</v>
      </c>
      <c r="K320" s="316">
        <v>0.41176470588235292</v>
      </c>
      <c r="L320" s="316">
        <v>0.27450980392156865</v>
      </c>
      <c r="M320" s="316">
        <v>0.21568627450980393</v>
      </c>
      <c r="N320" s="317">
        <v>2.607843137254902</v>
      </c>
      <c r="O320" s="319">
        <v>51</v>
      </c>
      <c r="P320" s="320">
        <v>9.8039215686274508E-2</v>
      </c>
      <c r="Q320" s="321">
        <v>0.13725490196078433</v>
      </c>
      <c r="R320" s="320">
        <v>0.29411764705882354</v>
      </c>
      <c r="S320" s="320">
        <v>0.47058823529411764</v>
      </c>
      <c r="T320" s="317">
        <v>2.4901960784313726</v>
      </c>
      <c r="U320" s="319">
        <v>51</v>
      </c>
      <c r="V320" s="320">
        <v>0.25490196078431371</v>
      </c>
      <c r="W320" s="320">
        <v>0.25490196078431371</v>
      </c>
      <c r="X320" s="320">
        <v>0.23529411764705882</v>
      </c>
      <c r="Y320" s="320">
        <v>0.25490196078431371</v>
      </c>
      <c r="Z320" s="317">
        <v>2.4901960784313726</v>
      </c>
      <c r="AA320" s="319">
        <v>51</v>
      </c>
      <c r="AB320" s="320">
        <v>0.23529411764705882</v>
      </c>
      <c r="AC320" s="321">
        <v>0.27450980392156865</v>
      </c>
      <c r="AD320" s="320">
        <v>0.29411764705882354</v>
      </c>
      <c r="AE320" s="320">
        <v>0.19607843137254902</v>
      </c>
      <c r="AF320" s="317">
        <v>2.4509803921568629</v>
      </c>
      <c r="AG320" s="347">
        <v>51</v>
      </c>
      <c r="AH320" s="348">
        <v>0.47058823529411764</v>
      </c>
      <c r="AI320" s="346">
        <v>51</v>
      </c>
      <c r="AJ320" s="320">
        <v>0.21568627450980393</v>
      </c>
      <c r="AK320" s="324">
        <v>4901000</v>
      </c>
    </row>
    <row r="321" spans="1:37" x14ac:dyDescent="0.2">
      <c r="A321" s="313">
        <v>5</v>
      </c>
      <c r="B321" s="314" t="s">
        <v>283</v>
      </c>
      <c r="C321" s="315">
        <v>0.4642857142857143</v>
      </c>
      <c r="D321" s="316">
        <v>0.8571428571428571</v>
      </c>
      <c r="E321" s="316">
        <v>0.39285714285714285</v>
      </c>
      <c r="F321" s="316">
        <v>0.48214285714285715</v>
      </c>
      <c r="G321" s="353">
        <v>2.3348214285714288</v>
      </c>
      <c r="H321" s="318">
        <v>4</v>
      </c>
      <c r="I321" s="319">
        <v>56</v>
      </c>
      <c r="J321" s="316">
        <v>5.3571428571428568E-2</v>
      </c>
      <c r="K321" s="316">
        <v>0.48214285714285715</v>
      </c>
      <c r="L321" s="316">
        <v>0.44642857142857145</v>
      </c>
      <c r="M321" s="316">
        <v>1.7857142857142856E-2</v>
      </c>
      <c r="N321" s="317">
        <v>2.4285714285714288</v>
      </c>
      <c r="O321" s="319">
        <v>56</v>
      </c>
      <c r="P321" s="320">
        <v>1.7857142857142856E-2</v>
      </c>
      <c r="Q321" s="321">
        <v>0.125</v>
      </c>
      <c r="R321" s="320">
        <v>0.48214285714285715</v>
      </c>
      <c r="S321" s="320">
        <v>0.375</v>
      </c>
      <c r="T321" s="317">
        <v>2.2857142857142856</v>
      </c>
      <c r="U321" s="319">
        <v>56</v>
      </c>
      <c r="V321" s="320">
        <v>0.23214285714285715</v>
      </c>
      <c r="W321" s="320">
        <v>0.375</v>
      </c>
      <c r="X321" s="320">
        <v>0.26785714285714285</v>
      </c>
      <c r="Y321" s="320">
        <v>0.125</v>
      </c>
      <c r="Z321" s="317">
        <v>2.2857142857142856</v>
      </c>
      <c r="AA321" s="319">
        <v>56</v>
      </c>
      <c r="AB321" s="320">
        <v>0.26785714285714285</v>
      </c>
      <c r="AC321" s="321">
        <v>0.25</v>
      </c>
      <c r="AD321" s="320">
        <v>0.35714285714285715</v>
      </c>
      <c r="AE321" s="320">
        <v>0.125</v>
      </c>
      <c r="AF321" s="317">
        <v>2.3392857142857144</v>
      </c>
      <c r="AG321" s="347">
        <v>56</v>
      </c>
      <c r="AH321" s="348">
        <v>0.4107142857142857</v>
      </c>
      <c r="AI321" s="346">
        <v>56</v>
      </c>
      <c r="AJ321" s="320">
        <v>5.3571428571428568E-2</v>
      </c>
      <c r="AK321" s="324">
        <v>4901000</v>
      </c>
    </row>
    <row r="322" spans="1:37" x14ac:dyDescent="0.2">
      <c r="A322" s="313">
        <v>6</v>
      </c>
      <c r="B322" s="314" t="s">
        <v>283</v>
      </c>
      <c r="C322" s="315">
        <v>0.35</v>
      </c>
      <c r="D322" s="316">
        <v>0.85</v>
      </c>
      <c r="E322" s="316">
        <v>0.6</v>
      </c>
      <c r="F322" s="316">
        <v>0.45</v>
      </c>
      <c r="G322" s="353">
        <v>2.4750000000000001</v>
      </c>
      <c r="H322" s="318">
        <v>4</v>
      </c>
      <c r="I322" s="319">
        <v>40</v>
      </c>
      <c r="J322" s="316">
        <v>0.1</v>
      </c>
      <c r="K322" s="316">
        <v>0.55000000000000004</v>
      </c>
      <c r="L322" s="316">
        <v>0.32500000000000001</v>
      </c>
      <c r="M322" s="316">
        <v>2.5000000000000001E-2</v>
      </c>
      <c r="N322" s="317">
        <v>2.2750000000000004</v>
      </c>
      <c r="O322" s="319">
        <v>40</v>
      </c>
      <c r="P322" s="320">
        <v>2.5000000000000001E-2</v>
      </c>
      <c r="Q322" s="321">
        <v>0.125</v>
      </c>
      <c r="R322" s="320">
        <v>0.25</v>
      </c>
      <c r="S322" s="320">
        <v>0.6</v>
      </c>
      <c r="T322" s="317">
        <v>2.625</v>
      </c>
      <c r="U322" s="319">
        <v>40</v>
      </c>
      <c r="V322" s="320">
        <v>0.2</v>
      </c>
      <c r="W322" s="320">
        <v>0.2</v>
      </c>
      <c r="X322" s="320">
        <v>0.375</v>
      </c>
      <c r="Y322" s="320">
        <v>0.22500000000000001</v>
      </c>
      <c r="Z322" s="317">
        <v>2.625</v>
      </c>
      <c r="AA322" s="319">
        <v>40</v>
      </c>
      <c r="AB322" s="320">
        <v>0.17499999999999999</v>
      </c>
      <c r="AC322" s="321">
        <v>0.375</v>
      </c>
      <c r="AD322" s="320">
        <v>0.35</v>
      </c>
      <c r="AE322" s="320">
        <v>0.1</v>
      </c>
      <c r="AF322" s="317">
        <v>2.375</v>
      </c>
      <c r="AG322" s="347">
        <v>40</v>
      </c>
      <c r="AH322" s="348">
        <v>0.65</v>
      </c>
      <c r="AI322" s="346">
        <v>40</v>
      </c>
      <c r="AJ322" s="320">
        <v>2.5000000000000001E-2</v>
      </c>
      <c r="AK322" s="324">
        <v>4901000</v>
      </c>
    </row>
    <row r="323" spans="1:37" x14ac:dyDescent="0.2">
      <c r="A323" s="313">
        <v>7</v>
      </c>
      <c r="B323" s="314" t="s">
        <v>283</v>
      </c>
      <c r="C323" s="315">
        <v>0.41463414634146339</v>
      </c>
      <c r="D323" s="316">
        <v>0.82926829268292679</v>
      </c>
      <c r="E323" s="316">
        <v>0.41463414634146339</v>
      </c>
      <c r="F323" s="316">
        <v>0.51219512195121952</v>
      </c>
      <c r="G323" s="353">
        <v>2.3902439024390243</v>
      </c>
      <c r="H323" s="318">
        <v>4</v>
      </c>
      <c r="I323" s="319">
        <v>41</v>
      </c>
      <c r="J323" s="316">
        <v>9.7560975609756101E-2</v>
      </c>
      <c r="K323" s="316">
        <v>0.48780487804878048</v>
      </c>
      <c r="L323" s="316">
        <v>0.26829268292682928</v>
      </c>
      <c r="M323" s="316">
        <v>0.14634146341463414</v>
      </c>
      <c r="N323" s="317">
        <v>2.4634146341463414</v>
      </c>
      <c r="O323" s="319">
        <v>41</v>
      </c>
      <c r="P323" s="320">
        <v>0</v>
      </c>
      <c r="Q323" s="321">
        <v>0.17073170731707318</v>
      </c>
      <c r="R323" s="320">
        <v>0.46341463414634149</v>
      </c>
      <c r="S323" s="320">
        <v>0.36585365853658536</v>
      </c>
      <c r="T323" s="317">
        <v>2.3414634146341462</v>
      </c>
      <c r="U323" s="319">
        <v>41</v>
      </c>
      <c r="V323" s="320">
        <v>0.17073170731707318</v>
      </c>
      <c r="W323" s="320">
        <v>0.41463414634146339</v>
      </c>
      <c r="X323" s="320">
        <v>0.31707317073170732</v>
      </c>
      <c r="Y323" s="320">
        <v>9.7560975609756101E-2</v>
      </c>
      <c r="Z323" s="317">
        <v>2.3414634146341462</v>
      </c>
      <c r="AA323" s="319">
        <v>41</v>
      </c>
      <c r="AB323" s="320">
        <v>0.26829268292682928</v>
      </c>
      <c r="AC323" s="321">
        <v>0.21951219512195122</v>
      </c>
      <c r="AD323" s="320">
        <v>0.34146341463414637</v>
      </c>
      <c r="AE323" s="320">
        <v>0.17073170731707318</v>
      </c>
      <c r="AF323" s="317">
        <v>2.4146341463414633</v>
      </c>
      <c r="AG323" s="347">
        <v>41</v>
      </c>
      <c r="AH323" s="348">
        <v>0.41463414634146339</v>
      </c>
      <c r="AI323" s="346">
        <v>41</v>
      </c>
      <c r="AJ323" s="320">
        <v>0.14634146341463414</v>
      </c>
      <c r="AK323" s="324">
        <v>4901000</v>
      </c>
    </row>
    <row r="324" spans="1:37" x14ac:dyDescent="0.2">
      <c r="A324" s="313">
        <v>8</v>
      </c>
      <c r="B324" s="314" t="s">
        <v>283</v>
      </c>
      <c r="C324" s="315">
        <v>0.44897959183673469</v>
      </c>
      <c r="D324" s="316">
        <v>0.77551020408163263</v>
      </c>
      <c r="E324" s="316">
        <v>0.55102040816326525</v>
      </c>
      <c r="F324" s="316">
        <v>0.42857142857142855</v>
      </c>
      <c r="G324" s="353">
        <v>2.464285714285714</v>
      </c>
      <c r="H324" s="318">
        <v>4</v>
      </c>
      <c r="I324" s="319">
        <v>49</v>
      </c>
      <c r="J324" s="316">
        <v>0.26530612244897961</v>
      </c>
      <c r="K324" s="316">
        <v>0.2857142857142857</v>
      </c>
      <c r="L324" s="316">
        <v>0.2857142857142857</v>
      </c>
      <c r="M324" s="316">
        <v>0.16326530612244897</v>
      </c>
      <c r="N324" s="317">
        <v>2.3469387755102038</v>
      </c>
      <c r="O324" s="319">
        <v>49</v>
      </c>
      <c r="P324" s="320">
        <v>2.0408163265306121E-2</v>
      </c>
      <c r="Q324" s="321">
        <v>0.20408163265306123</v>
      </c>
      <c r="R324" s="320">
        <v>0.32653061224489793</v>
      </c>
      <c r="S324" s="320">
        <v>0.44897959183673469</v>
      </c>
      <c r="T324" s="317">
        <v>2.6326530612244898</v>
      </c>
      <c r="U324" s="319">
        <v>49</v>
      </c>
      <c r="V324" s="320">
        <v>0.18367346938775511</v>
      </c>
      <c r="W324" s="320">
        <v>0.26530612244897961</v>
      </c>
      <c r="X324" s="320">
        <v>0.2857142857142857</v>
      </c>
      <c r="Y324" s="320">
        <v>0.26530612244897961</v>
      </c>
      <c r="Z324" s="317">
        <v>2.6326530612244898</v>
      </c>
      <c r="AA324" s="319">
        <v>49</v>
      </c>
      <c r="AB324" s="320">
        <v>0.38775510204081631</v>
      </c>
      <c r="AC324" s="321">
        <v>0.18367346938775511</v>
      </c>
      <c r="AD324" s="320">
        <v>0.22448979591836735</v>
      </c>
      <c r="AE324" s="320">
        <v>0.20408163265306123</v>
      </c>
      <c r="AF324" s="317">
        <v>2.2448979591836733</v>
      </c>
      <c r="AG324" s="347">
        <v>49</v>
      </c>
      <c r="AH324" s="348">
        <v>0.51020408163265307</v>
      </c>
      <c r="AI324" s="346">
        <v>49</v>
      </c>
      <c r="AJ324" s="320">
        <v>0.12244897959183673</v>
      </c>
      <c r="AK324" s="324">
        <v>4901000</v>
      </c>
    </row>
    <row r="325" spans="1:37" x14ac:dyDescent="0.2">
      <c r="A325" s="313">
        <v>9</v>
      </c>
      <c r="B325" s="314" t="s">
        <v>283</v>
      </c>
      <c r="C325" s="315">
        <v>0.22916666666666666</v>
      </c>
      <c r="D325" s="316">
        <v>0.64583333333333337</v>
      </c>
      <c r="E325" s="316">
        <v>0.375</v>
      </c>
      <c r="F325" s="316">
        <v>0.20833333333333334</v>
      </c>
      <c r="G325" s="353">
        <v>1.958333333333333</v>
      </c>
      <c r="H325" s="318">
        <v>4</v>
      </c>
      <c r="I325" s="319">
        <v>48</v>
      </c>
      <c r="J325" s="316">
        <v>0.41666666666666669</v>
      </c>
      <c r="K325" s="316">
        <v>0.35416666666666669</v>
      </c>
      <c r="L325" s="316">
        <v>0.20833333333333334</v>
      </c>
      <c r="M325" s="316">
        <v>2.0833333333333332E-2</v>
      </c>
      <c r="N325" s="317">
        <v>1.8333333333333333</v>
      </c>
      <c r="O325" s="319">
        <v>48</v>
      </c>
      <c r="P325" s="320">
        <v>0.125</v>
      </c>
      <c r="Q325" s="321">
        <v>0.22916666666666666</v>
      </c>
      <c r="R325" s="320">
        <v>0.3125</v>
      </c>
      <c r="S325" s="320">
        <v>0.33333333333333331</v>
      </c>
      <c r="T325" s="317">
        <v>2.1041666666666665</v>
      </c>
      <c r="U325" s="319">
        <v>48</v>
      </c>
      <c r="V325" s="320">
        <v>0.35416666666666669</v>
      </c>
      <c r="W325" s="320">
        <v>0.27083333333333331</v>
      </c>
      <c r="X325" s="320">
        <v>0.29166666666666669</v>
      </c>
      <c r="Y325" s="320">
        <v>8.3333333333333329E-2</v>
      </c>
      <c r="Z325" s="317">
        <v>2.1041666666666665</v>
      </c>
      <c r="AA325" s="319">
        <v>48</v>
      </c>
      <c r="AB325" s="320">
        <v>0.47916666666666669</v>
      </c>
      <c r="AC325" s="321">
        <v>0.3125</v>
      </c>
      <c r="AD325" s="320">
        <v>0.14583333333333334</v>
      </c>
      <c r="AE325" s="320">
        <v>6.25E-2</v>
      </c>
      <c r="AF325" s="317">
        <v>1.7916666666666667</v>
      </c>
      <c r="AG325" s="347">
        <v>48</v>
      </c>
      <c r="AH325" s="348">
        <v>0.45833333333333331</v>
      </c>
      <c r="AI325" s="346">
        <v>48</v>
      </c>
      <c r="AJ325" s="320">
        <v>4.1666666666666664E-2</v>
      </c>
      <c r="AK325" s="324">
        <v>4901000</v>
      </c>
    </row>
    <row r="326" spans="1:37" x14ac:dyDescent="0.2">
      <c r="A326" s="313">
        <v>10</v>
      </c>
      <c r="B326" s="314" t="s">
        <v>283</v>
      </c>
      <c r="C326" s="315">
        <v>0.2</v>
      </c>
      <c r="D326" s="316">
        <v>0.62857142857142856</v>
      </c>
      <c r="E326" s="316">
        <v>0.37142857142857144</v>
      </c>
      <c r="F326" s="316">
        <v>0.42857142857142855</v>
      </c>
      <c r="G326" s="353">
        <v>2.1285714285714286</v>
      </c>
      <c r="H326" s="318">
        <v>4</v>
      </c>
      <c r="I326" s="319">
        <v>35</v>
      </c>
      <c r="J326" s="316">
        <v>0.37142857142857144</v>
      </c>
      <c r="K326" s="316">
        <v>0.42857142857142855</v>
      </c>
      <c r="L326" s="316">
        <v>0.11428571428571428</v>
      </c>
      <c r="M326" s="316">
        <v>8.5714285714285715E-2</v>
      </c>
      <c r="N326" s="317">
        <v>1.9142857142857146</v>
      </c>
      <c r="O326" s="319">
        <v>35</v>
      </c>
      <c r="P326" s="320">
        <v>0.11428571428571428</v>
      </c>
      <c r="Q326" s="321">
        <v>0.25714285714285712</v>
      </c>
      <c r="R326" s="320">
        <v>0.22857142857142856</v>
      </c>
      <c r="S326" s="320">
        <v>0.4</v>
      </c>
      <c r="T326" s="317">
        <v>2.2285714285714286</v>
      </c>
      <c r="U326" s="319">
        <v>35</v>
      </c>
      <c r="V326" s="320">
        <v>0.31428571428571428</v>
      </c>
      <c r="W326" s="320">
        <v>0.31428571428571428</v>
      </c>
      <c r="X326" s="320">
        <v>0.2</v>
      </c>
      <c r="Y326" s="320">
        <v>0.17142857142857143</v>
      </c>
      <c r="Z326" s="317">
        <v>2.2285714285714286</v>
      </c>
      <c r="AA326" s="319">
        <v>35</v>
      </c>
      <c r="AB326" s="320">
        <v>0.42857142857142855</v>
      </c>
      <c r="AC326" s="321">
        <v>0.14285714285714285</v>
      </c>
      <c r="AD326" s="320">
        <v>0.2857142857142857</v>
      </c>
      <c r="AE326" s="320">
        <v>0.14285714285714285</v>
      </c>
      <c r="AF326" s="317">
        <v>2.1428571428571423</v>
      </c>
      <c r="AG326" s="347">
        <v>35</v>
      </c>
      <c r="AH326" s="348">
        <v>0.48571428571428571</v>
      </c>
      <c r="AI326" s="346">
        <v>35</v>
      </c>
      <c r="AJ326" s="320">
        <v>0.11428571428571428</v>
      </c>
      <c r="AK326" s="324">
        <v>4901000</v>
      </c>
    </row>
    <row r="327" spans="1:37" x14ac:dyDescent="0.2">
      <c r="A327" s="303" t="s">
        <v>355</v>
      </c>
      <c r="B327" s="304" t="s">
        <v>283</v>
      </c>
      <c r="C327" s="305">
        <v>0.41256830601092898</v>
      </c>
      <c r="D327" s="306">
        <v>0.77868852459016391</v>
      </c>
      <c r="E327" s="306">
        <v>0.43715846994535523</v>
      </c>
      <c r="F327" s="306">
        <v>0.41803278688524587</v>
      </c>
      <c r="G327" s="356">
        <v>2.5136612021857925</v>
      </c>
      <c r="H327" s="308">
        <v>4</v>
      </c>
      <c r="I327" s="309">
        <v>366</v>
      </c>
      <c r="J327" s="306">
        <v>0.1830601092896175</v>
      </c>
      <c r="K327" s="306">
        <v>0.40437158469945356</v>
      </c>
      <c r="L327" s="306">
        <v>0.31967213114754101</v>
      </c>
      <c r="M327" s="306">
        <v>9.2896174863387984E-2</v>
      </c>
      <c r="N327" s="307">
        <v>2.3224043715846996</v>
      </c>
      <c r="O327" s="309">
        <v>366</v>
      </c>
      <c r="P327" s="310">
        <v>5.4644808743169397E-2</v>
      </c>
      <c r="Q327" s="311">
        <v>0.16666666666666666</v>
      </c>
      <c r="R327" s="310">
        <v>0.34699453551912568</v>
      </c>
      <c r="S327" s="310">
        <v>0.43169398907103823</v>
      </c>
      <c r="T327" s="307">
        <v>3.1557377049180326</v>
      </c>
      <c r="U327" s="309">
        <v>366</v>
      </c>
      <c r="V327" s="310">
        <v>0.25683060109289618</v>
      </c>
      <c r="W327" s="310">
        <v>0.30601092896174864</v>
      </c>
      <c r="X327" s="310">
        <v>0.27049180327868855</v>
      </c>
      <c r="Y327" s="310">
        <v>0.16666666666666666</v>
      </c>
      <c r="Z327" s="307">
        <v>2.346994535519126</v>
      </c>
      <c r="AA327" s="309">
        <v>366</v>
      </c>
      <c r="AB327" s="310">
        <v>0.33060109289617484</v>
      </c>
      <c r="AC327" s="311">
        <v>0.25136612021857924</v>
      </c>
      <c r="AD327" s="310">
        <v>0.27595628415300544</v>
      </c>
      <c r="AE327" s="310">
        <v>0.14207650273224043</v>
      </c>
      <c r="AF327" s="307">
        <v>2.2295081967213113</v>
      </c>
      <c r="AG327" s="362">
        <v>366</v>
      </c>
      <c r="AH327" s="363">
        <v>0.46448087431693991</v>
      </c>
      <c r="AI327" s="364">
        <v>366</v>
      </c>
      <c r="AJ327" s="310">
        <v>0.10109289617486339</v>
      </c>
      <c r="AK327" s="312">
        <v>4901000</v>
      </c>
    </row>
    <row r="328" spans="1:37" x14ac:dyDescent="0.2">
      <c r="A328" s="313">
        <v>3</v>
      </c>
      <c r="B328" s="314" t="s">
        <v>174</v>
      </c>
      <c r="C328" s="315">
        <v>0.53846153846153844</v>
      </c>
      <c r="D328" s="316">
        <v>0.65384615384615385</v>
      </c>
      <c r="E328" s="316">
        <v>0.26923076923076922</v>
      </c>
      <c r="F328" s="316">
        <v>0.30769230769230771</v>
      </c>
      <c r="G328" s="353">
        <v>2.0288461538461537</v>
      </c>
      <c r="H328" s="318">
        <v>2</v>
      </c>
      <c r="I328" s="319">
        <v>26</v>
      </c>
      <c r="J328" s="316">
        <v>0.23076923076923078</v>
      </c>
      <c r="K328" s="316">
        <v>0.23076923076923078</v>
      </c>
      <c r="L328" s="316">
        <v>0.34615384615384615</v>
      </c>
      <c r="M328" s="316">
        <v>0.19230769230769232</v>
      </c>
      <c r="N328" s="317">
        <v>2.5</v>
      </c>
      <c r="O328" s="319">
        <v>26</v>
      </c>
      <c r="P328" s="320">
        <v>3.8461538461538464E-2</v>
      </c>
      <c r="Q328" s="321">
        <v>0.30769230769230771</v>
      </c>
      <c r="R328" s="320">
        <v>0.19230769230769232</v>
      </c>
      <c r="S328" s="320">
        <v>0.46153846153846156</v>
      </c>
      <c r="T328" s="317">
        <v>1.8076923076923077</v>
      </c>
      <c r="U328" s="319">
        <v>26</v>
      </c>
      <c r="V328" s="320">
        <v>0.53846153846153844</v>
      </c>
      <c r="W328" s="320">
        <v>0.19230769230769232</v>
      </c>
      <c r="X328" s="320">
        <v>0.19230769230769232</v>
      </c>
      <c r="Y328" s="320">
        <v>7.6923076923076927E-2</v>
      </c>
      <c r="Z328" s="317">
        <v>1.8076923076923077</v>
      </c>
      <c r="AA328" s="319">
        <v>26</v>
      </c>
      <c r="AB328" s="320">
        <v>0.46153846153846156</v>
      </c>
      <c r="AC328" s="321">
        <v>0.23076923076923078</v>
      </c>
      <c r="AD328" s="320">
        <v>0.15384615384615385</v>
      </c>
      <c r="AE328" s="320">
        <v>0.15384615384615385</v>
      </c>
      <c r="AF328" s="317">
        <v>2</v>
      </c>
      <c r="AG328" s="347">
        <v>26</v>
      </c>
      <c r="AH328" s="348">
        <v>0.30769230769230771</v>
      </c>
      <c r="AI328" s="346">
        <v>26</v>
      </c>
      <c r="AJ328" s="320">
        <v>0.19230769230769232</v>
      </c>
      <c r="AK328" s="324">
        <v>3301000</v>
      </c>
    </row>
    <row r="329" spans="1:37" x14ac:dyDescent="0.2">
      <c r="A329" s="313">
        <v>4</v>
      </c>
      <c r="B329" s="314" t="s">
        <v>174</v>
      </c>
      <c r="C329" s="315">
        <v>0.6071428571428571</v>
      </c>
      <c r="D329" s="316">
        <v>0.8571428571428571</v>
      </c>
      <c r="E329" s="316">
        <v>0.5714285714285714</v>
      </c>
      <c r="F329" s="316">
        <v>0.39285714285714285</v>
      </c>
      <c r="G329" s="353">
        <v>2.5357142857142856</v>
      </c>
      <c r="H329" s="318">
        <v>2</v>
      </c>
      <c r="I329" s="319">
        <v>28</v>
      </c>
      <c r="J329" s="316">
        <v>3.5714285714285712E-2</v>
      </c>
      <c r="K329" s="316">
        <v>0.35714285714285715</v>
      </c>
      <c r="L329" s="316">
        <v>0.5357142857142857</v>
      </c>
      <c r="M329" s="316">
        <v>7.1428571428571425E-2</v>
      </c>
      <c r="N329" s="317">
        <v>2.6428571428571428</v>
      </c>
      <c r="O329" s="319">
        <v>28</v>
      </c>
      <c r="P329" s="320">
        <v>7.1428571428571425E-2</v>
      </c>
      <c r="Q329" s="321">
        <v>7.1428571428571425E-2</v>
      </c>
      <c r="R329" s="320">
        <v>0.32142857142857145</v>
      </c>
      <c r="S329" s="320">
        <v>0.5357142857142857</v>
      </c>
      <c r="T329" s="317">
        <v>2.5714285714285712</v>
      </c>
      <c r="U329" s="319">
        <v>28</v>
      </c>
      <c r="V329" s="320">
        <v>0.21428571428571427</v>
      </c>
      <c r="W329" s="320">
        <v>0.21428571428571427</v>
      </c>
      <c r="X329" s="320">
        <v>0.35714285714285715</v>
      </c>
      <c r="Y329" s="320">
        <v>0.21428571428571427</v>
      </c>
      <c r="Z329" s="317">
        <v>2.5714285714285712</v>
      </c>
      <c r="AA329" s="319">
        <v>28</v>
      </c>
      <c r="AB329" s="320">
        <v>0.21428571428571427</v>
      </c>
      <c r="AC329" s="321">
        <v>0.39285714285714285</v>
      </c>
      <c r="AD329" s="320">
        <v>0.21428571428571427</v>
      </c>
      <c r="AE329" s="320">
        <v>0.17857142857142858</v>
      </c>
      <c r="AF329" s="317">
        <v>2.3571428571428572</v>
      </c>
      <c r="AG329" s="347">
        <v>28</v>
      </c>
      <c r="AH329" s="348">
        <v>0.5</v>
      </c>
      <c r="AI329" s="346">
        <v>28</v>
      </c>
      <c r="AJ329" s="320">
        <v>0.17857142857142858</v>
      </c>
      <c r="AK329" s="324">
        <v>3301000</v>
      </c>
    </row>
    <row r="330" spans="1:37" x14ac:dyDescent="0.2">
      <c r="A330" s="313">
        <v>5</v>
      </c>
      <c r="B330" s="314" t="s">
        <v>174</v>
      </c>
      <c r="C330" s="315">
        <v>0.45161290322580644</v>
      </c>
      <c r="D330" s="316">
        <v>0.8666666666666667</v>
      </c>
      <c r="E330" s="316">
        <v>0.36666666666666664</v>
      </c>
      <c r="F330" s="316">
        <v>0.35483870967741937</v>
      </c>
      <c r="G330" s="353">
        <v>2.1779569892473116</v>
      </c>
      <c r="H330" s="318">
        <v>2</v>
      </c>
      <c r="I330" s="319">
        <v>31</v>
      </c>
      <c r="J330" s="316">
        <v>9.6774193548387094E-2</v>
      </c>
      <c r="K330" s="316">
        <v>0.45161290322580644</v>
      </c>
      <c r="L330" s="316">
        <v>0.38709677419354838</v>
      </c>
      <c r="M330" s="316">
        <v>6.4516129032258063E-2</v>
      </c>
      <c r="N330" s="317">
        <v>2.419354838709677</v>
      </c>
      <c r="O330" s="319">
        <v>30</v>
      </c>
      <c r="P330" s="320">
        <v>0</v>
      </c>
      <c r="Q330" s="321">
        <v>0.13333333333333333</v>
      </c>
      <c r="R330" s="320">
        <v>0.53333333333333333</v>
      </c>
      <c r="S330" s="320">
        <v>0.33333333333333331</v>
      </c>
      <c r="T330" s="317">
        <v>2.0333333333333332</v>
      </c>
      <c r="U330" s="319">
        <v>30</v>
      </c>
      <c r="V330" s="320">
        <v>0.43333333333333335</v>
      </c>
      <c r="W330" s="320">
        <v>0.2</v>
      </c>
      <c r="X330" s="320">
        <v>0.26666666666666666</v>
      </c>
      <c r="Y330" s="320">
        <v>0.1</v>
      </c>
      <c r="Z330" s="317">
        <v>2.0333333333333332</v>
      </c>
      <c r="AA330" s="319">
        <v>31</v>
      </c>
      <c r="AB330" s="320">
        <v>0.22580645161290322</v>
      </c>
      <c r="AC330" s="321">
        <v>0.41935483870967744</v>
      </c>
      <c r="AD330" s="320">
        <v>0.25806451612903225</v>
      </c>
      <c r="AE330" s="320">
        <v>9.6774193548387094E-2</v>
      </c>
      <c r="AF330" s="317">
        <v>2.225806451612903</v>
      </c>
      <c r="AG330" s="347">
        <v>30</v>
      </c>
      <c r="AH330" s="348">
        <v>0.4</v>
      </c>
      <c r="AI330" s="346">
        <v>31</v>
      </c>
      <c r="AJ330" s="320">
        <v>0.12903225806451613</v>
      </c>
      <c r="AK330" s="324">
        <v>3301000</v>
      </c>
    </row>
    <row r="331" spans="1:37" x14ac:dyDescent="0.2">
      <c r="A331" s="313">
        <v>6</v>
      </c>
      <c r="B331" s="314" t="s">
        <v>174</v>
      </c>
      <c r="C331" s="315">
        <v>0.53333333333333333</v>
      </c>
      <c r="D331" s="316">
        <v>0.8666666666666667</v>
      </c>
      <c r="E331" s="316">
        <v>0.43333333333333335</v>
      </c>
      <c r="F331" s="316">
        <v>0.56666666666666665</v>
      </c>
      <c r="G331" s="353">
        <v>2.4416666666666664</v>
      </c>
      <c r="H331" s="318">
        <v>2</v>
      </c>
      <c r="I331" s="319">
        <v>30</v>
      </c>
      <c r="J331" s="316">
        <v>6.6666666666666666E-2</v>
      </c>
      <c r="K331" s="316">
        <v>0.4</v>
      </c>
      <c r="L331" s="316">
        <v>0.36666666666666664</v>
      </c>
      <c r="M331" s="316">
        <v>0.16666666666666666</v>
      </c>
      <c r="N331" s="317">
        <v>2.6333333333333333</v>
      </c>
      <c r="O331" s="319">
        <v>30</v>
      </c>
      <c r="P331" s="320">
        <v>6.6666666666666666E-2</v>
      </c>
      <c r="Q331" s="321">
        <v>6.6666666666666666E-2</v>
      </c>
      <c r="R331" s="320">
        <v>0.33333333333333331</v>
      </c>
      <c r="S331" s="320">
        <v>0.53333333333333333</v>
      </c>
      <c r="T331" s="317">
        <v>2.333333333333333</v>
      </c>
      <c r="U331" s="319">
        <v>30</v>
      </c>
      <c r="V331" s="320">
        <v>0.3</v>
      </c>
      <c r="W331" s="320">
        <v>0.26666666666666666</v>
      </c>
      <c r="X331" s="320">
        <v>0.23333333333333334</v>
      </c>
      <c r="Y331" s="320">
        <v>0.2</v>
      </c>
      <c r="Z331" s="317">
        <v>2.333333333333333</v>
      </c>
      <c r="AA331" s="319">
        <v>30</v>
      </c>
      <c r="AB331" s="320">
        <v>0.23333333333333334</v>
      </c>
      <c r="AC331" s="321">
        <v>0.2</v>
      </c>
      <c r="AD331" s="320">
        <v>0.43333333333333335</v>
      </c>
      <c r="AE331" s="320">
        <v>0.13333333333333333</v>
      </c>
      <c r="AF331" s="317">
        <v>2.4666666666666668</v>
      </c>
      <c r="AG331" s="347">
        <v>30</v>
      </c>
      <c r="AH331" s="348">
        <v>0.53333333333333333</v>
      </c>
      <c r="AI331" s="346">
        <v>30</v>
      </c>
      <c r="AJ331" s="320">
        <v>0.13333333333333333</v>
      </c>
      <c r="AK331" s="324">
        <v>3301000</v>
      </c>
    </row>
    <row r="332" spans="1:37" x14ac:dyDescent="0.2">
      <c r="A332" s="313">
        <v>7</v>
      </c>
      <c r="B332" s="314" t="s">
        <v>174</v>
      </c>
      <c r="C332" s="315">
        <v>0.6</v>
      </c>
      <c r="D332" s="316">
        <v>0.92</v>
      </c>
      <c r="E332" s="316">
        <v>0.44</v>
      </c>
      <c r="F332" s="316">
        <v>0.52</v>
      </c>
      <c r="G332" s="353">
        <v>2.4800000000000004</v>
      </c>
      <c r="H332" s="318">
        <v>2</v>
      </c>
      <c r="I332" s="319">
        <v>25</v>
      </c>
      <c r="J332" s="316">
        <v>0.08</v>
      </c>
      <c r="K332" s="316">
        <v>0.32</v>
      </c>
      <c r="L332" s="316">
        <v>0.36</v>
      </c>
      <c r="M332" s="316">
        <v>0.24</v>
      </c>
      <c r="N332" s="317">
        <v>2.76</v>
      </c>
      <c r="O332" s="319">
        <v>25</v>
      </c>
      <c r="P332" s="320">
        <v>0</v>
      </c>
      <c r="Q332" s="321">
        <v>0.08</v>
      </c>
      <c r="R332" s="320">
        <v>0.44</v>
      </c>
      <c r="S332" s="320">
        <v>0.48</v>
      </c>
      <c r="T332" s="317">
        <v>2.2800000000000002</v>
      </c>
      <c r="U332" s="319">
        <v>25</v>
      </c>
      <c r="V332" s="320">
        <v>0.32</v>
      </c>
      <c r="W332" s="320">
        <v>0.24</v>
      </c>
      <c r="X332" s="320">
        <v>0.28000000000000003</v>
      </c>
      <c r="Y332" s="320">
        <v>0.16</v>
      </c>
      <c r="Z332" s="317">
        <v>2.2800000000000002</v>
      </c>
      <c r="AA332" s="319">
        <v>25</v>
      </c>
      <c r="AB332" s="320">
        <v>0.2</v>
      </c>
      <c r="AC332" s="321">
        <v>0.28000000000000003</v>
      </c>
      <c r="AD332" s="320">
        <v>0.24</v>
      </c>
      <c r="AE332" s="320">
        <v>0.28000000000000003</v>
      </c>
      <c r="AF332" s="317">
        <v>2.6</v>
      </c>
      <c r="AG332" s="347">
        <v>25</v>
      </c>
      <c r="AH332" s="348">
        <v>0.44</v>
      </c>
      <c r="AI332" s="346">
        <v>25</v>
      </c>
      <c r="AJ332" s="320">
        <v>0.2</v>
      </c>
      <c r="AK332" s="324">
        <v>3301000</v>
      </c>
    </row>
    <row r="333" spans="1:37" x14ac:dyDescent="0.2">
      <c r="A333" s="313">
        <v>8</v>
      </c>
      <c r="B333" s="314" t="s">
        <v>174</v>
      </c>
      <c r="C333" s="315">
        <v>0.59375</v>
      </c>
      <c r="D333" s="316">
        <v>0.90625</v>
      </c>
      <c r="E333" s="316">
        <v>0.6875</v>
      </c>
      <c r="F333" s="316">
        <v>0.65625</v>
      </c>
      <c r="G333" s="353">
        <v>2.8984375</v>
      </c>
      <c r="H333" s="318">
        <v>2</v>
      </c>
      <c r="I333" s="319">
        <v>32</v>
      </c>
      <c r="J333" s="316">
        <v>0.15625</v>
      </c>
      <c r="K333" s="316">
        <v>0.25</v>
      </c>
      <c r="L333" s="316">
        <v>0.3125</v>
      </c>
      <c r="M333" s="316">
        <v>0.28125</v>
      </c>
      <c r="N333" s="317">
        <v>2.71875</v>
      </c>
      <c r="O333" s="319">
        <v>32</v>
      </c>
      <c r="P333" s="320">
        <v>3.125E-2</v>
      </c>
      <c r="Q333" s="321">
        <v>6.25E-2</v>
      </c>
      <c r="R333" s="320">
        <v>0.15625</v>
      </c>
      <c r="S333" s="320">
        <v>0.75</v>
      </c>
      <c r="T333" s="317">
        <v>2.96875</v>
      </c>
      <c r="U333" s="319">
        <v>32</v>
      </c>
      <c r="V333" s="320">
        <v>0.15625</v>
      </c>
      <c r="W333" s="320">
        <v>0.15625</v>
      </c>
      <c r="X333" s="320">
        <v>0.25</v>
      </c>
      <c r="Y333" s="320">
        <v>0.4375</v>
      </c>
      <c r="Z333" s="317">
        <v>2.96875</v>
      </c>
      <c r="AA333" s="319">
        <v>32</v>
      </c>
      <c r="AB333" s="320">
        <v>0.15625</v>
      </c>
      <c r="AC333" s="321">
        <v>0.1875</v>
      </c>
      <c r="AD333" s="320">
        <v>0.21875</v>
      </c>
      <c r="AE333" s="320">
        <v>0.4375</v>
      </c>
      <c r="AF333" s="317">
        <v>2.9375</v>
      </c>
      <c r="AG333" s="347">
        <v>32</v>
      </c>
      <c r="AH333" s="348">
        <v>0.6875</v>
      </c>
      <c r="AI333" s="346">
        <v>32</v>
      </c>
      <c r="AJ333" s="320">
        <v>0.34375</v>
      </c>
      <c r="AK333" s="324">
        <v>3301000</v>
      </c>
    </row>
    <row r="334" spans="1:37" x14ac:dyDescent="0.2">
      <c r="A334" s="313">
        <v>9</v>
      </c>
      <c r="B334" s="314" t="s">
        <v>174</v>
      </c>
      <c r="C334" s="315">
        <v>0.29629629629629628</v>
      </c>
      <c r="D334" s="316">
        <v>0.48148148148148145</v>
      </c>
      <c r="E334" s="316">
        <v>0.25925925925925924</v>
      </c>
      <c r="F334" s="316">
        <v>0.22222222222222221</v>
      </c>
      <c r="G334" s="353">
        <v>1.9166666666666665</v>
      </c>
      <c r="H334" s="318">
        <v>2</v>
      </c>
      <c r="I334" s="319">
        <v>27</v>
      </c>
      <c r="J334" s="316">
        <v>0.44444444444444442</v>
      </c>
      <c r="K334" s="316">
        <v>0.25925925925925924</v>
      </c>
      <c r="L334" s="316">
        <v>0.14814814814814814</v>
      </c>
      <c r="M334" s="316">
        <v>0.14814814814814814</v>
      </c>
      <c r="N334" s="317">
        <v>2</v>
      </c>
      <c r="O334" s="319">
        <v>27</v>
      </c>
      <c r="P334" s="320">
        <v>0.1111111111111111</v>
      </c>
      <c r="Q334" s="321">
        <v>0.40740740740740738</v>
      </c>
      <c r="R334" s="320">
        <v>0.1111111111111111</v>
      </c>
      <c r="S334" s="320">
        <v>0.37037037037037035</v>
      </c>
      <c r="T334" s="317">
        <v>1.8888888888888888</v>
      </c>
      <c r="U334" s="319">
        <v>27</v>
      </c>
      <c r="V334" s="320">
        <v>0.55555555555555558</v>
      </c>
      <c r="W334" s="320">
        <v>0.18518518518518517</v>
      </c>
      <c r="X334" s="320">
        <v>7.407407407407407E-2</v>
      </c>
      <c r="Y334" s="320">
        <v>0.18518518518518517</v>
      </c>
      <c r="Z334" s="317">
        <v>1.8888888888888888</v>
      </c>
      <c r="AA334" s="319">
        <v>27</v>
      </c>
      <c r="AB334" s="320">
        <v>0.48148148148148145</v>
      </c>
      <c r="AC334" s="321">
        <v>0.29629629629629628</v>
      </c>
      <c r="AD334" s="320">
        <v>7.407407407407407E-2</v>
      </c>
      <c r="AE334" s="320">
        <v>0.14814814814814814</v>
      </c>
      <c r="AF334" s="317">
        <v>1.8888888888888888</v>
      </c>
      <c r="AG334" s="347">
        <v>27</v>
      </c>
      <c r="AH334" s="348">
        <v>0.33333333333333331</v>
      </c>
      <c r="AI334" s="346">
        <v>27</v>
      </c>
      <c r="AJ334" s="320">
        <v>0.14814814814814814</v>
      </c>
      <c r="AK334" s="324">
        <v>3301000</v>
      </c>
    </row>
    <row r="335" spans="1:37" x14ac:dyDescent="0.2">
      <c r="A335" s="313">
        <v>10</v>
      </c>
      <c r="B335" s="314" t="s">
        <v>174</v>
      </c>
      <c r="C335" s="315">
        <v>0.34375</v>
      </c>
      <c r="D335" s="316">
        <v>0.65625</v>
      </c>
      <c r="E335" s="316">
        <v>0.1875</v>
      </c>
      <c r="F335" s="316">
        <v>0.3125</v>
      </c>
      <c r="G335" s="353">
        <v>1.859375</v>
      </c>
      <c r="H335" s="318">
        <v>2</v>
      </c>
      <c r="I335" s="319">
        <v>32</v>
      </c>
      <c r="J335" s="316">
        <v>0.4375</v>
      </c>
      <c r="K335" s="316">
        <v>0.21875</v>
      </c>
      <c r="L335" s="316">
        <v>0.15625</v>
      </c>
      <c r="M335" s="316">
        <v>0.1875</v>
      </c>
      <c r="N335" s="317">
        <v>2.09375</v>
      </c>
      <c r="O335" s="319">
        <v>32</v>
      </c>
      <c r="P335" s="320">
        <v>0.1875</v>
      </c>
      <c r="Q335" s="321">
        <v>0.15625</v>
      </c>
      <c r="R335" s="320">
        <v>0.34375</v>
      </c>
      <c r="S335" s="320">
        <v>0.3125</v>
      </c>
      <c r="T335" s="317">
        <v>1.71875</v>
      </c>
      <c r="U335" s="319">
        <v>32</v>
      </c>
      <c r="V335" s="320">
        <v>0.53125</v>
      </c>
      <c r="W335" s="320">
        <v>0.28125</v>
      </c>
      <c r="X335" s="320">
        <v>0.125</v>
      </c>
      <c r="Y335" s="320">
        <v>6.25E-2</v>
      </c>
      <c r="Z335" s="317">
        <v>1.71875</v>
      </c>
      <c r="AA335" s="319">
        <v>32</v>
      </c>
      <c r="AB335" s="320">
        <v>0.53125</v>
      </c>
      <c r="AC335" s="321">
        <v>0.15625</v>
      </c>
      <c r="AD335" s="320">
        <v>0.1875</v>
      </c>
      <c r="AE335" s="320">
        <v>0.125</v>
      </c>
      <c r="AF335" s="317">
        <v>1.90625</v>
      </c>
      <c r="AG335" s="347">
        <v>32</v>
      </c>
      <c r="AH335" s="348">
        <v>0.3125</v>
      </c>
      <c r="AI335" s="346">
        <v>32</v>
      </c>
      <c r="AJ335" s="320">
        <v>0.1875</v>
      </c>
      <c r="AK335" s="324">
        <v>3301000</v>
      </c>
    </row>
    <row r="336" spans="1:37" x14ac:dyDescent="0.2">
      <c r="A336" s="303" t="s">
        <v>355</v>
      </c>
      <c r="B336" s="304" t="s">
        <v>174</v>
      </c>
      <c r="C336" s="305">
        <v>0.4935064935064935</v>
      </c>
      <c r="D336" s="306">
        <v>0.77826086956521734</v>
      </c>
      <c r="E336" s="306">
        <v>0.40434782608695652</v>
      </c>
      <c r="F336" s="306">
        <v>0.41991341991341991</v>
      </c>
      <c r="G336" s="356">
        <v>2.5415537361189533</v>
      </c>
      <c r="H336" s="308">
        <v>2</v>
      </c>
      <c r="I336" s="309">
        <v>231</v>
      </c>
      <c r="J336" s="306">
        <v>0.19480519480519481</v>
      </c>
      <c r="K336" s="306">
        <v>0.31168831168831168</v>
      </c>
      <c r="L336" s="306">
        <v>0.32467532467532467</v>
      </c>
      <c r="M336" s="306">
        <v>0.16883116883116883</v>
      </c>
      <c r="N336" s="307">
        <v>2.4675324675324672</v>
      </c>
      <c r="O336" s="309">
        <v>230</v>
      </c>
      <c r="P336" s="310">
        <v>6.5217391304347824E-2</v>
      </c>
      <c r="Q336" s="311">
        <v>0.15652173913043479</v>
      </c>
      <c r="R336" s="310">
        <v>0.30434782608695654</v>
      </c>
      <c r="S336" s="310">
        <v>0.47391304347826085</v>
      </c>
      <c r="T336" s="307">
        <v>3.1869565217391305</v>
      </c>
      <c r="U336" s="309">
        <v>230</v>
      </c>
      <c r="V336" s="310">
        <v>0.37826086956521737</v>
      </c>
      <c r="W336" s="310">
        <v>0.21739130434782608</v>
      </c>
      <c r="X336" s="310">
        <v>0.22173913043478261</v>
      </c>
      <c r="Y336" s="310">
        <v>0.18260869565217391</v>
      </c>
      <c r="Z336" s="307">
        <v>2.2086956521739127</v>
      </c>
      <c r="AA336" s="309">
        <v>231</v>
      </c>
      <c r="AB336" s="310">
        <v>0.31168831168831168</v>
      </c>
      <c r="AC336" s="311">
        <v>0.26839826839826841</v>
      </c>
      <c r="AD336" s="310">
        <v>0.22510822510822512</v>
      </c>
      <c r="AE336" s="310">
        <v>0.19480519480519481</v>
      </c>
      <c r="AF336" s="307">
        <v>2.3030303030303028</v>
      </c>
      <c r="AG336" s="362">
        <v>230</v>
      </c>
      <c r="AH336" s="363">
        <v>0.44347826086956521</v>
      </c>
      <c r="AI336" s="364">
        <v>231</v>
      </c>
      <c r="AJ336" s="310">
        <v>0.19047619047619047</v>
      </c>
      <c r="AK336" s="312">
        <v>3301000</v>
      </c>
    </row>
    <row r="337" spans="1:37" x14ac:dyDescent="0.2">
      <c r="A337" s="313">
        <v>3</v>
      </c>
      <c r="B337" s="314" t="s">
        <v>288</v>
      </c>
      <c r="C337" s="315">
        <v>0.48584905660377359</v>
      </c>
      <c r="D337" s="316">
        <v>0.62264150943396224</v>
      </c>
      <c r="E337" s="316">
        <v>0.23113207547169812</v>
      </c>
      <c r="F337" s="316">
        <v>0.28436018957345971</v>
      </c>
      <c r="G337" s="353">
        <v>1.9786115085397478</v>
      </c>
      <c r="H337" s="318">
        <v>4</v>
      </c>
      <c r="I337" s="319">
        <v>212</v>
      </c>
      <c r="J337" s="316">
        <v>0.17452830188679244</v>
      </c>
      <c r="K337" s="316">
        <v>0.33962264150943394</v>
      </c>
      <c r="L337" s="316">
        <v>0.39622641509433965</v>
      </c>
      <c r="M337" s="316">
        <v>8.9622641509433956E-2</v>
      </c>
      <c r="N337" s="317">
        <v>2.4009433962264151</v>
      </c>
      <c r="O337" s="319">
        <v>212</v>
      </c>
      <c r="P337" s="320">
        <v>4.716981132075472E-2</v>
      </c>
      <c r="Q337" s="321">
        <v>0.330188679245283</v>
      </c>
      <c r="R337" s="320">
        <v>0.30660377358490565</v>
      </c>
      <c r="S337" s="320">
        <v>0.31603773584905659</v>
      </c>
      <c r="T337" s="317">
        <v>1.8254716981132075</v>
      </c>
      <c r="U337" s="319">
        <v>212</v>
      </c>
      <c r="V337" s="320">
        <v>0.49528301886792453</v>
      </c>
      <c r="W337" s="320">
        <v>0.27358490566037735</v>
      </c>
      <c r="X337" s="320">
        <v>0.14150943396226415</v>
      </c>
      <c r="Y337" s="320">
        <v>8.9622641509433956E-2</v>
      </c>
      <c r="Z337" s="317">
        <v>1.8254716981132075</v>
      </c>
      <c r="AA337" s="319">
        <v>211</v>
      </c>
      <c r="AB337" s="320">
        <v>0.53554502369668244</v>
      </c>
      <c r="AC337" s="321">
        <v>0.18009478672985782</v>
      </c>
      <c r="AD337" s="320">
        <v>0.17061611374407584</v>
      </c>
      <c r="AE337" s="320">
        <v>0.11374407582938388</v>
      </c>
      <c r="AF337" s="317">
        <v>1.8625592417061612</v>
      </c>
      <c r="AG337" s="347">
        <v>212</v>
      </c>
      <c r="AH337" s="348">
        <v>0.26415094339622641</v>
      </c>
      <c r="AI337" s="346">
        <v>211</v>
      </c>
      <c r="AJ337" s="320">
        <v>7.582938388625593E-2</v>
      </c>
      <c r="AK337" s="324">
        <v>5204000</v>
      </c>
    </row>
    <row r="338" spans="1:37" x14ac:dyDescent="0.2">
      <c r="A338" s="313">
        <v>4</v>
      </c>
      <c r="B338" s="314" t="s">
        <v>288</v>
      </c>
      <c r="C338" s="315">
        <v>0.27979274611398963</v>
      </c>
      <c r="D338" s="316">
        <v>0.53367875647668395</v>
      </c>
      <c r="E338" s="316">
        <v>0.25906735751295334</v>
      </c>
      <c r="F338" s="316">
        <v>0.21761658031088082</v>
      </c>
      <c r="G338" s="353">
        <v>1.9339378238341969</v>
      </c>
      <c r="H338" s="318">
        <v>4</v>
      </c>
      <c r="I338" s="319">
        <v>193</v>
      </c>
      <c r="J338" s="316">
        <v>0.15025906735751296</v>
      </c>
      <c r="K338" s="316">
        <v>0.56994818652849744</v>
      </c>
      <c r="L338" s="316">
        <v>0.24352331606217617</v>
      </c>
      <c r="M338" s="316">
        <v>3.6269430051813469E-2</v>
      </c>
      <c r="N338" s="317">
        <v>2.1658031088082903</v>
      </c>
      <c r="O338" s="319">
        <v>193</v>
      </c>
      <c r="P338" s="320">
        <v>0.10362694300518134</v>
      </c>
      <c r="Q338" s="321">
        <v>0.36269430051813473</v>
      </c>
      <c r="R338" s="320">
        <v>0.27461139896373055</v>
      </c>
      <c r="S338" s="320">
        <v>0.25906735751295334</v>
      </c>
      <c r="T338" s="317">
        <v>1.9119170984455958</v>
      </c>
      <c r="U338" s="319">
        <v>193</v>
      </c>
      <c r="V338" s="320">
        <v>0.45077720207253885</v>
      </c>
      <c r="W338" s="320">
        <v>0.29015544041450775</v>
      </c>
      <c r="X338" s="320">
        <v>0.15544041450777202</v>
      </c>
      <c r="Y338" s="320">
        <v>0.10362694300518134</v>
      </c>
      <c r="Z338" s="317">
        <v>1.9119170984455958</v>
      </c>
      <c r="AA338" s="319">
        <v>193</v>
      </c>
      <c r="AB338" s="320">
        <v>0.55440414507772018</v>
      </c>
      <c r="AC338" s="321">
        <v>0.22797927461139897</v>
      </c>
      <c r="AD338" s="320">
        <v>0.13471502590673576</v>
      </c>
      <c r="AE338" s="320">
        <v>8.2901554404145081E-2</v>
      </c>
      <c r="AF338" s="317">
        <v>1.7461139896373059</v>
      </c>
      <c r="AG338" s="347">
        <v>193</v>
      </c>
      <c r="AH338" s="348">
        <v>0.22279792746113988</v>
      </c>
      <c r="AI338" s="346">
        <v>193</v>
      </c>
      <c r="AJ338" s="320">
        <v>9.3264248704663211E-2</v>
      </c>
      <c r="AK338" s="324">
        <v>5204000</v>
      </c>
    </row>
    <row r="339" spans="1:37" x14ac:dyDescent="0.2">
      <c r="A339" s="313">
        <v>5</v>
      </c>
      <c r="B339" s="314" t="s">
        <v>288</v>
      </c>
      <c r="C339" s="315">
        <v>0.26160337552742619</v>
      </c>
      <c r="D339" s="316">
        <v>0.56355932203389836</v>
      </c>
      <c r="E339" s="316">
        <v>0.21518987341772153</v>
      </c>
      <c r="F339" s="316">
        <v>0.17721518987341772</v>
      </c>
      <c r="G339" s="353">
        <v>1.7732067510548521</v>
      </c>
      <c r="H339" s="318">
        <v>4</v>
      </c>
      <c r="I339" s="319">
        <v>237</v>
      </c>
      <c r="J339" s="316">
        <v>0.23628691983122363</v>
      </c>
      <c r="K339" s="316">
        <v>0.50210970464135019</v>
      </c>
      <c r="L339" s="316">
        <v>0.24894514767932491</v>
      </c>
      <c r="M339" s="316">
        <v>1.2658227848101266E-2</v>
      </c>
      <c r="N339" s="317">
        <v>2.0379746835443036</v>
      </c>
      <c r="O339" s="319">
        <v>236</v>
      </c>
      <c r="P339" s="320">
        <v>7.6271186440677971E-2</v>
      </c>
      <c r="Q339" s="321">
        <v>0.36016949152542371</v>
      </c>
      <c r="R339" s="320">
        <v>0.38135593220338981</v>
      </c>
      <c r="S339" s="320">
        <v>0.18220338983050846</v>
      </c>
      <c r="T339" s="317">
        <v>1.7341772151898736</v>
      </c>
      <c r="U339" s="319">
        <v>237</v>
      </c>
      <c r="V339" s="320">
        <v>0.54430379746835444</v>
      </c>
      <c r="W339" s="320">
        <v>0.24050632911392406</v>
      </c>
      <c r="X339" s="320">
        <v>0.15189873417721519</v>
      </c>
      <c r="Y339" s="320">
        <v>6.3291139240506333E-2</v>
      </c>
      <c r="Z339" s="317">
        <v>1.7341772151898736</v>
      </c>
      <c r="AA339" s="319">
        <v>237</v>
      </c>
      <c r="AB339" s="320">
        <v>0.620253164556962</v>
      </c>
      <c r="AC339" s="321">
        <v>0.20253164556962025</v>
      </c>
      <c r="AD339" s="320">
        <v>0.14767932489451477</v>
      </c>
      <c r="AE339" s="320">
        <v>2.9535864978902954E-2</v>
      </c>
      <c r="AF339" s="317">
        <v>1.5864978902953584</v>
      </c>
      <c r="AG339" s="347">
        <v>236</v>
      </c>
      <c r="AH339" s="348">
        <v>0.17796610169491525</v>
      </c>
      <c r="AI339" s="346">
        <v>237</v>
      </c>
      <c r="AJ339" s="320">
        <v>2.5316455696202531E-2</v>
      </c>
      <c r="AK339" s="324">
        <v>5204000</v>
      </c>
    </row>
    <row r="340" spans="1:37" x14ac:dyDescent="0.2">
      <c r="A340" s="313">
        <v>6</v>
      </c>
      <c r="B340" s="314" t="s">
        <v>288</v>
      </c>
      <c r="C340" s="315">
        <v>0.25641025641025639</v>
      </c>
      <c r="D340" s="316">
        <v>0.61025641025641031</v>
      </c>
      <c r="E340" s="316">
        <v>0.20512820512820512</v>
      </c>
      <c r="F340" s="316">
        <v>0.22564102564102564</v>
      </c>
      <c r="G340" s="353">
        <v>1.7589743589743589</v>
      </c>
      <c r="H340" s="318">
        <v>4</v>
      </c>
      <c r="I340" s="319">
        <v>195</v>
      </c>
      <c r="J340" s="316">
        <v>0.25128205128205128</v>
      </c>
      <c r="K340" s="316">
        <v>0.49230769230769234</v>
      </c>
      <c r="L340" s="316">
        <v>0.22051282051282051</v>
      </c>
      <c r="M340" s="316">
        <v>3.5897435897435895E-2</v>
      </c>
      <c r="N340" s="317">
        <v>2.0410256410256409</v>
      </c>
      <c r="O340" s="319">
        <v>195</v>
      </c>
      <c r="P340" s="320">
        <v>9.7435897435897437E-2</v>
      </c>
      <c r="Q340" s="321">
        <v>0.29230769230769232</v>
      </c>
      <c r="R340" s="320">
        <v>0.30256410256410254</v>
      </c>
      <c r="S340" s="320">
        <v>0.30769230769230771</v>
      </c>
      <c r="T340" s="317">
        <v>1.6615384615384614</v>
      </c>
      <c r="U340" s="319">
        <v>195</v>
      </c>
      <c r="V340" s="320">
        <v>0.61538461538461542</v>
      </c>
      <c r="W340" s="320">
        <v>0.17948717948717949</v>
      </c>
      <c r="X340" s="320">
        <v>0.13333333333333333</v>
      </c>
      <c r="Y340" s="320">
        <v>7.179487179487179E-2</v>
      </c>
      <c r="Z340" s="317">
        <v>1.6615384615384614</v>
      </c>
      <c r="AA340" s="319">
        <v>195</v>
      </c>
      <c r="AB340" s="320">
        <v>0.59487179487179487</v>
      </c>
      <c r="AC340" s="321">
        <v>0.17948717948717949</v>
      </c>
      <c r="AD340" s="320">
        <v>0.18461538461538463</v>
      </c>
      <c r="AE340" s="320">
        <v>4.1025641025641026E-2</v>
      </c>
      <c r="AF340" s="317">
        <v>1.6717948717948719</v>
      </c>
      <c r="AG340" s="347">
        <v>195</v>
      </c>
      <c r="AH340" s="348">
        <v>0.25641025641025639</v>
      </c>
      <c r="AI340" s="346">
        <v>195</v>
      </c>
      <c r="AJ340" s="320">
        <v>3.0769230769230771E-2</v>
      </c>
      <c r="AK340" s="324">
        <v>5204000</v>
      </c>
    </row>
    <row r="341" spans="1:37" x14ac:dyDescent="0.2">
      <c r="A341" s="313">
        <v>7</v>
      </c>
      <c r="B341" s="314" t="s">
        <v>288</v>
      </c>
      <c r="C341" s="315">
        <v>0.24309392265193369</v>
      </c>
      <c r="D341" s="316">
        <v>0.71823204419889508</v>
      </c>
      <c r="E341" s="316">
        <v>0.21546961325966851</v>
      </c>
      <c r="F341" s="316">
        <v>0.24309392265193369</v>
      </c>
      <c r="G341" s="353">
        <v>1.7555248618784531</v>
      </c>
      <c r="H341" s="318">
        <v>4</v>
      </c>
      <c r="I341" s="319">
        <v>181</v>
      </c>
      <c r="J341" s="316">
        <v>0.4143646408839779</v>
      </c>
      <c r="K341" s="316">
        <v>0.34254143646408841</v>
      </c>
      <c r="L341" s="316">
        <v>0.18232044198895028</v>
      </c>
      <c r="M341" s="316">
        <v>6.0773480662983423E-2</v>
      </c>
      <c r="N341" s="317">
        <v>1.8895027624309393</v>
      </c>
      <c r="O341" s="319">
        <v>181</v>
      </c>
      <c r="P341" s="320">
        <v>7.18232044198895E-2</v>
      </c>
      <c r="Q341" s="321">
        <v>0.20994475138121546</v>
      </c>
      <c r="R341" s="320">
        <v>0.35359116022099446</v>
      </c>
      <c r="S341" s="320">
        <v>0.36464088397790057</v>
      </c>
      <c r="T341" s="317">
        <v>1.6961325966850829</v>
      </c>
      <c r="U341" s="319">
        <v>181</v>
      </c>
      <c r="V341" s="320">
        <v>0.53591160220994472</v>
      </c>
      <c r="W341" s="320">
        <v>0.24861878453038674</v>
      </c>
      <c r="X341" s="320">
        <v>0.19889502762430938</v>
      </c>
      <c r="Y341" s="320">
        <v>1.6574585635359115E-2</v>
      </c>
      <c r="Z341" s="317">
        <v>1.6961325966850829</v>
      </c>
      <c r="AA341" s="319">
        <v>181</v>
      </c>
      <c r="AB341" s="320">
        <v>0.59668508287292821</v>
      </c>
      <c r="AC341" s="321">
        <v>0.16022099447513813</v>
      </c>
      <c r="AD341" s="320">
        <v>0.14917127071823205</v>
      </c>
      <c r="AE341" s="320">
        <v>9.3922651933701654E-2</v>
      </c>
      <c r="AF341" s="317">
        <v>1.7403314917127073</v>
      </c>
      <c r="AG341" s="347">
        <v>181</v>
      </c>
      <c r="AH341" s="348">
        <v>0.25966850828729282</v>
      </c>
      <c r="AI341" s="346">
        <v>181</v>
      </c>
      <c r="AJ341" s="320">
        <v>6.6298342541436461E-2</v>
      </c>
      <c r="AK341" s="324">
        <v>5204000</v>
      </c>
    </row>
    <row r="342" spans="1:37" x14ac:dyDescent="0.2">
      <c r="A342" s="313">
        <v>8</v>
      </c>
      <c r="B342" s="314" t="s">
        <v>288</v>
      </c>
      <c r="C342" s="315">
        <v>0.17857142857142858</v>
      </c>
      <c r="D342" s="316">
        <v>0.67261904761904767</v>
      </c>
      <c r="E342" s="316">
        <v>0.3392857142857143</v>
      </c>
      <c r="F342" s="316">
        <v>0.22619047619047619</v>
      </c>
      <c r="G342" s="353">
        <v>1.8824404761904763</v>
      </c>
      <c r="H342" s="318">
        <v>4</v>
      </c>
      <c r="I342" s="319">
        <v>168</v>
      </c>
      <c r="J342" s="316">
        <v>0.5178571428571429</v>
      </c>
      <c r="K342" s="316">
        <v>0.30357142857142855</v>
      </c>
      <c r="L342" s="316">
        <v>0.14285714285714285</v>
      </c>
      <c r="M342" s="316">
        <v>3.5714285714285712E-2</v>
      </c>
      <c r="N342" s="317">
        <v>1.6964285714285714</v>
      </c>
      <c r="O342" s="319">
        <v>168</v>
      </c>
      <c r="P342" s="320">
        <v>0.125</v>
      </c>
      <c r="Q342" s="321">
        <v>0.20238095238095238</v>
      </c>
      <c r="R342" s="320">
        <v>0.29166666666666669</v>
      </c>
      <c r="S342" s="320">
        <v>0.38095238095238093</v>
      </c>
      <c r="T342" s="317">
        <v>2.0178571428571428</v>
      </c>
      <c r="U342" s="319">
        <v>168</v>
      </c>
      <c r="V342" s="320">
        <v>0.41666666666666669</v>
      </c>
      <c r="W342" s="320">
        <v>0.24404761904761904</v>
      </c>
      <c r="X342" s="320">
        <v>0.24404761904761904</v>
      </c>
      <c r="Y342" s="320">
        <v>9.5238095238095233E-2</v>
      </c>
      <c r="Z342" s="317">
        <v>2.0178571428571428</v>
      </c>
      <c r="AA342" s="319">
        <v>168</v>
      </c>
      <c r="AB342" s="320">
        <v>0.52380952380952384</v>
      </c>
      <c r="AC342" s="321">
        <v>0.25</v>
      </c>
      <c r="AD342" s="320">
        <v>0.13095238095238096</v>
      </c>
      <c r="AE342" s="320">
        <v>9.5238095238095233E-2</v>
      </c>
      <c r="AF342" s="317">
        <v>1.7976190476190474</v>
      </c>
      <c r="AG342" s="347">
        <v>168</v>
      </c>
      <c r="AH342" s="348">
        <v>0.29761904761904762</v>
      </c>
      <c r="AI342" s="346">
        <v>168</v>
      </c>
      <c r="AJ342" s="320">
        <v>4.1666666666666664E-2</v>
      </c>
      <c r="AK342" s="324">
        <v>5204000</v>
      </c>
    </row>
    <row r="343" spans="1:37" x14ac:dyDescent="0.2">
      <c r="A343" s="313">
        <v>9</v>
      </c>
      <c r="B343" s="314" t="s">
        <v>288</v>
      </c>
      <c r="C343" s="315">
        <v>0.22377622377622378</v>
      </c>
      <c r="D343" s="316">
        <v>0.50349650349650354</v>
      </c>
      <c r="E343" s="316">
        <v>0.28671328671328672</v>
      </c>
      <c r="F343" s="316">
        <v>0.22535211267605634</v>
      </c>
      <c r="G343" s="353">
        <v>1.8037772087067863</v>
      </c>
      <c r="H343" s="318">
        <v>4</v>
      </c>
      <c r="I343" s="319">
        <v>143</v>
      </c>
      <c r="J343" s="316">
        <v>0.55944055944055948</v>
      </c>
      <c r="K343" s="316">
        <v>0.21678321678321677</v>
      </c>
      <c r="L343" s="316">
        <v>0.13986013986013987</v>
      </c>
      <c r="M343" s="316">
        <v>8.3916083916083919E-2</v>
      </c>
      <c r="N343" s="317">
        <v>1.7482517482517481</v>
      </c>
      <c r="O343" s="319">
        <v>143</v>
      </c>
      <c r="P343" s="320">
        <v>0.25174825174825177</v>
      </c>
      <c r="Q343" s="321">
        <v>0.24475524475524477</v>
      </c>
      <c r="R343" s="320">
        <v>0.25874125874125875</v>
      </c>
      <c r="S343" s="320">
        <v>0.24475524475524477</v>
      </c>
      <c r="T343" s="317">
        <v>1.8531468531468533</v>
      </c>
      <c r="U343" s="319">
        <v>143</v>
      </c>
      <c r="V343" s="320">
        <v>0.53146853146853146</v>
      </c>
      <c r="W343" s="320">
        <v>0.18181818181818182</v>
      </c>
      <c r="X343" s="320">
        <v>0.1888111888111888</v>
      </c>
      <c r="Y343" s="320">
        <v>9.7902097902097904E-2</v>
      </c>
      <c r="Z343" s="317">
        <v>1.8531468531468533</v>
      </c>
      <c r="AA343" s="319">
        <v>142</v>
      </c>
      <c r="AB343" s="320">
        <v>0.53521126760563376</v>
      </c>
      <c r="AC343" s="321">
        <v>0.23943661971830985</v>
      </c>
      <c r="AD343" s="320">
        <v>0.15492957746478872</v>
      </c>
      <c r="AE343" s="320">
        <v>7.0422535211267609E-2</v>
      </c>
      <c r="AF343" s="317">
        <v>1.76056338028169</v>
      </c>
      <c r="AG343" s="347">
        <v>143</v>
      </c>
      <c r="AH343" s="348">
        <v>0.2937062937062937</v>
      </c>
      <c r="AI343" s="346">
        <v>142</v>
      </c>
      <c r="AJ343" s="320">
        <v>5.6338028169014086E-2</v>
      </c>
      <c r="AK343" s="324">
        <v>5204000</v>
      </c>
    </row>
    <row r="344" spans="1:37" x14ac:dyDescent="0.2">
      <c r="A344" s="313">
        <v>10</v>
      </c>
      <c r="B344" s="314" t="s">
        <v>288</v>
      </c>
      <c r="C344" s="315">
        <v>0.14012738853503184</v>
      </c>
      <c r="D344" s="316">
        <v>0.5286624203821656</v>
      </c>
      <c r="E344" s="316">
        <v>0.26751592356687898</v>
      </c>
      <c r="F344" s="316">
        <v>0.18471337579617833</v>
      </c>
      <c r="G344" s="353">
        <v>1.7006369426751593</v>
      </c>
      <c r="H344" s="318">
        <v>4</v>
      </c>
      <c r="I344" s="319">
        <v>157</v>
      </c>
      <c r="J344" s="316">
        <v>0.66242038216560506</v>
      </c>
      <c r="K344" s="316">
        <v>0.19745222929936307</v>
      </c>
      <c r="L344" s="316">
        <v>8.9171974522292988E-2</v>
      </c>
      <c r="M344" s="316">
        <v>5.0955414012738856E-2</v>
      </c>
      <c r="N344" s="317">
        <v>1.5286624203821655</v>
      </c>
      <c r="O344" s="319">
        <v>157</v>
      </c>
      <c r="P344" s="320">
        <v>0.24840764331210191</v>
      </c>
      <c r="Q344" s="321">
        <v>0.22292993630573249</v>
      </c>
      <c r="R344" s="320">
        <v>0.27388535031847133</v>
      </c>
      <c r="S344" s="320">
        <v>0.25477707006369427</v>
      </c>
      <c r="T344" s="317">
        <v>1.8216560509554141</v>
      </c>
      <c r="U344" s="319">
        <v>157</v>
      </c>
      <c r="V344" s="320">
        <v>0.49044585987261147</v>
      </c>
      <c r="W344" s="320">
        <v>0.24203821656050956</v>
      </c>
      <c r="X344" s="320">
        <v>0.22292993630573249</v>
      </c>
      <c r="Y344" s="320">
        <v>4.4585987261146494E-2</v>
      </c>
      <c r="Z344" s="317">
        <v>1.8216560509554141</v>
      </c>
      <c r="AA344" s="319">
        <v>157</v>
      </c>
      <c r="AB344" s="320">
        <v>0.61146496815286622</v>
      </c>
      <c r="AC344" s="321">
        <v>0.20382165605095542</v>
      </c>
      <c r="AD344" s="320">
        <v>0.12738853503184713</v>
      </c>
      <c r="AE344" s="320">
        <v>5.7324840764331211E-2</v>
      </c>
      <c r="AF344" s="317">
        <v>1.6305732484076434</v>
      </c>
      <c r="AG344" s="347">
        <v>157</v>
      </c>
      <c r="AH344" s="348">
        <v>0.31847133757961782</v>
      </c>
      <c r="AI344" s="346">
        <v>157</v>
      </c>
      <c r="AJ344" s="320">
        <v>5.0955414012738856E-2</v>
      </c>
      <c r="AK344" s="324">
        <v>5204000</v>
      </c>
    </row>
    <row r="345" spans="1:37" x14ac:dyDescent="0.2">
      <c r="A345" s="303" t="s">
        <v>355</v>
      </c>
      <c r="B345" s="304" t="s">
        <v>288</v>
      </c>
      <c r="C345" s="305">
        <v>0.2671601615074024</v>
      </c>
      <c r="D345" s="306">
        <v>0.59595959595959591</v>
      </c>
      <c r="E345" s="306">
        <v>0.24831763122476447</v>
      </c>
      <c r="F345" s="306">
        <v>0.22304582210242585</v>
      </c>
      <c r="G345" s="356">
        <v>2.0656472127506817</v>
      </c>
      <c r="H345" s="308">
        <v>4</v>
      </c>
      <c r="I345" s="309">
        <v>1486</v>
      </c>
      <c r="J345" s="306">
        <v>0.34791386271870794</v>
      </c>
      <c r="K345" s="306">
        <v>0.38492597577388965</v>
      </c>
      <c r="L345" s="306">
        <v>0.21803499327052489</v>
      </c>
      <c r="M345" s="306">
        <v>4.9125168236877521E-2</v>
      </c>
      <c r="N345" s="307">
        <v>1.9683714670255719</v>
      </c>
      <c r="O345" s="309">
        <v>1485</v>
      </c>
      <c r="P345" s="310">
        <v>0.11851851851851852</v>
      </c>
      <c r="Q345" s="311">
        <v>0.28552188552188551</v>
      </c>
      <c r="R345" s="310">
        <v>0.30976430976430974</v>
      </c>
      <c r="S345" s="310">
        <v>0.28619528619528617</v>
      </c>
      <c r="T345" s="307">
        <v>2.7636363636363637</v>
      </c>
      <c r="U345" s="309">
        <v>1486</v>
      </c>
      <c r="V345" s="310">
        <v>0.51211305518169581</v>
      </c>
      <c r="W345" s="310">
        <v>0.2395693135935397</v>
      </c>
      <c r="X345" s="310">
        <v>0.1756393001345895</v>
      </c>
      <c r="Y345" s="310">
        <v>7.2678331090174964E-2</v>
      </c>
      <c r="Z345" s="307">
        <v>1.8088829071332435</v>
      </c>
      <c r="AA345" s="309">
        <v>1484</v>
      </c>
      <c r="AB345" s="310">
        <v>0.57345013477088946</v>
      </c>
      <c r="AC345" s="311">
        <v>0.20350404312668463</v>
      </c>
      <c r="AD345" s="310">
        <v>0.15094339622641509</v>
      </c>
      <c r="AE345" s="310">
        <v>7.2102425876010776E-2</v>
      </c>
      <c r="AF345" s="307">
        <v>1.7216981132075473</v>
      </c>
      <c r="AG345" s="362">
        <v>1485</v>
      </c>
      <c r="AH345" s="363">
        <v>0.25589225589225589</v>
      </c>
      <c r="AI345" s="364">
        <v>1484</v>
      </c>
      <c r="AJ345" s="310">
        <v>5.4582210242587602E-2</v>
      </c>
      <c r="AK345" s="312">
        <v>5204000</v>
      </c>
    </row>
    <row r="346" spans="1:37" x14ac:dyDescent="0.2">
      <c r="A346" s="313">
        <v>3</v>
      </c>
      <c r="B346" s="314" t="s">
        <v>256</v>
      </c>
      <c r="C346" s="315">
        <v>0.31578947368421051</v>
      </c>
      <c r="D346" s="316">
        <v>0.52631578947368418</v>
      </c>
      <c r="E346" s="316">
        <v>0.36842105263157893</v>
      </c>
      <c r="F346" s="316">
        <v>0.31578947368421051</v>
      </c>
      <c r="G346" s="353">
        <v>1.9210526315789473</v>
      </c>
      <c r="H346" s="318">
        <v>3</v>
      </c>
      <c r="I346" s="319">
        <v>19</v>
      </c>
      <c r="J346" s="316">
        <v>0.26315789473684209</v>
      </c>
      <c r="K346" s="316">
        <v>0.42105263157894735</v>
      </c>
      <c r="L346" s="316">
        <v>0.21052631578947367</v>
      </c>
      <c r="M346" s="316">
        <v>0.10526315789473684</v>
      </c>
      <c r="N346" s="317">
        <v>2.1578947368421053</v>
      </c>
      <c r="O346" s="319">
        <v>19</v>
      </c>
      <c r="P346" s="320">
        <v>0</v>
      </c>
      <c r="Q346" s="321">
        <v>0.47368421052631576</v>
      </c>
      <c r="R346" s="320">
        <v>0.26315789473684209</v>
      </c>
      <c r="S346" s="320">
        <v>0.26315789473684209</v>
      </c>
      <c r="T346" s="317">
        <v>1.7894736842105261</v>
      </c>
      <c r="U346" s="319">
        <v>19</v>
      </c>
      <c r="V346" s="320">
        <v>0.57894736842105265</v>
      </c>
      <c r="W346" s="320">
        <v>5.2631578947368418E-2</v>
      </c>
      <c r="X346" s="320">
        <v>0.36842105263157893</v>
      </c>
      <c r="Y346" s="320">
        <v>0</v>
      </c>
      <c r="Z346" s="317">
        <v>1.7894736842105261</v>
      </c>
      <c r="AA346" s="319">
        <v>19</v>
      </c>
      <c r="AB346" s="320">
        <v>0.52631578947368418</v>
      </c>
      <c r="AC346" s="321">
        <v>0.15789473684210525</v>
      </c>
      <c r="AD346" s="320">
        <v>0.15789473684210525</v>
      </c>
      <c r="AE346" s="320">
        <v>0.15789473684210525</v>
      </c>
      <c r="AF346" s="317">
        <v>1.9473684210526314</v>
      </c>
      <c r="AG346" s="347">
        <v>19</v>
      </c>
      <c r="AH346" s="348">
        <v>0.31578947368421051</v>
      </c>
      <c r="AI346" s="346">
        <v>19</v>
      </c>
      <c r="AJ346" s="320">
        <v>0.10526315789473684</v>
      </c>
      <c r="AK346" s="324">
        <v>6056700</v>
      </c>
    </row>
    <row r="347" spans="1:37" x14ac:dyDescent="0.2">
      <c r="A347" s="313">
        <v>4</v>
      </c>
      <c r="B347" s="314" t="s">
        <v>256</v>
      </c>
      <c r="C347" s="315">
        <v>0</v>
      </c>
      <c r="D347" s="316">
        <v>0.40909090909090912</v>
      </c>
      <c r="E347" s="316">
        <v>0</v>
      </c>
      <c r="F347" s="316">
        <v>9.0909090909090912E-2</v>
      </c>
      <c r="G347" s="353">
        <v>1.4772727272727273</v>
      </c>
      <c r="H347" s="318">
        <v>3</v>
      </c>
      <c r="I347" s="319">
        <v>22</v>
      </c>
      <c r="J347" s="316">
        <v>0.36363636363636365</v>
      </c>
      <c r="K347" s="316">
        <v>0.63636363636363635</v>
      </c>
      <c r="L347" s="316">
        <v>0</v>
      </c>
      <c r="M347" s="316">
        <v>0</v>
      </c>
      <c r="N347" s="317">
        <v>1.6363636363636362</v>
      </c>
      <c r="O347" s="319">
        <v>22</v>
      </c>
      <c r="P347" s="320">
        <v>0.22727272727272727</v>
      </c>
      <c r="Q347" s="321">
        <v>0.36363636363636365</v>
      </c>
      <c r="R347" s="320">
        <v>0.40909090909090912</v>
      </c>
      <c r="S347" s="320">
        <v>0</v>
      </c>
      <c r="T347" s="317">
        <v>1.4090909090909092</v>
      </c>
      <c r="U347" s="319">
        <v>22</v>
      </c>
      <c r="V347" s="320">
        <v>0.59090909090909094</v>
      </c>
      <c r="W347" s="320">
        <v>0.40909090909090912</v>
      </c>
      <c r="X347" s="320">
        <v>0</v>
      </c>
      <c r="Y347" s="320">
        <v>0</v>
      </c>
      <c r="Z347" s="317">
        <v>1.4090909090909092</v>
      </c>
      <c r="AA347" s="319">
        <v>22</v>
      </c>
      <c r="AB347" s="320">
        <v>0.63636363636363635</v>
      </c>
      <c r="AC347" s="321">
        <v>0.27272727272727271</v>
      </c>
      <c r="AD347" s="320">
        <v>9.0909090909090912E-2</v>
      </c>
      <c r="AE347" s="320">
        <v>0</v>
      </c>
      <c r="AF347" s="317">
        <v>1.4545454545454544</v>
      </c>
      <c r="AG347" s="347">
        <v>22</v>
      </c>
      <c r="AH347" s="348">
        <v>4.5454545454545456E-2</v>
      </c>
      <c r="AI347" s="346">
        <v>22</v>
      </c>
      <c r="AJ347" s="320">
        <v>0</v>
      </c>
      <c r="AK347" s="324">
        <v>6056700</v>
      </c>
    </row>
    <row r="348" spans="1:37" x14ac:dyDescent="0.2">
      <c r="A348" s="313">
        <v>5</v>
      </c>
      <c r="B348" s="314" t="s">
        <v>256</v>
      </c>
      <c r="C348" s="315">
        <v>0.16</v>
      </c>
      <c r="D348" s="316">
        <v>0.44</v>
      </c>
      <c r="E348" s="316">
        <v>0.12</v>
      </c>
      <c r="F348" s="316">
        <v>0.04</v>
      </c>
      <c r="G348" s="353">
        <v>1.5700000000000003</v>
      </c>
      <c r="H348" s="318">
        <v>3</v>
      </c>
      <c r="I348" s="319">
        <v>25</v>
      </c>
      <c r="J348" s="316">
        <v>0.2</v>
      </c>
      <c r="K348" s="316">
        <v>0.64</v>
      </c>
      <c r="L348" s="316">
        <v>0.16</v>
      </c>
      <c r="M348" s="316">
        <v>0</v>
      </c>
      <c r="N348" s="317">
        <v>1.96</v>
      </c>
      <c r="O348" s="319">
        <v>25</v>
      </c>
      <c r="P348" s="320">
        <v>0.24</v>
      </c>
      <c r="Q348" s="321">
        <v>0.32</v>
      </c>
      <c r="R348" s="320">
        <v>0.36</v>
      </c>
      <c r="S348" s="320">
        <v>0.08</v>
      </c>
      <c r="T348" s="317">
        <v>1.48</v>
      </c>
      <c r="U348" s="319">
        <v>25</v>
      </c>
      <c r="V348" s="320">
        <v>0.64</v>
      </c>
      <c r="W348" s="320">
        <v>0.24</v>
      </c>
      <c r="X348" s="320">
        <v>0.12</v>
      </c>
      <c r="Y348" s="320">
        <v>0</v>
      </c>
      <c r="Z348" s="317">
        <v>1.48</v>
      </c>
      <c r="AA348" s="319">
        <v>25</v>
      </c>
      <c r="AB348" s="320">
        <v>0.68</v>
      </c>
      <c r="AC348" s="321">
        <v>0.28000000000000003</v>
      </c>
      <c r="AD348" s="320">
        <v>0.04</v>
      </c>
      <c r="AE348" s="320">
        <v>0</v>
      </c>
      <c r="AF348" s="317">
        <v>1.3600000000000003</v>
      </c>
      <c r="AG348" s="347">
        <v>25</v>
      </c>
      <c r="AH348" s="348">
        <v>0.08</v>
      </c>
      <c r="AI348" s="346">
        <v>25</v>
      </c>
      <c r="AJ348" s="320">
        <v>0</v>
      </c>
      <c r="AK348" s="324">
        <v>6056700</v>
      </c>
    </row>
    <row r="349" spans="1:37" x14ac:dyDescent="0.2">
      <c r="A349" s="313">
        <v>6</v>
      </c>
      <c r="B349" s="314" t="s">
        <v>256</v>
      </c>
      <c r="C349" s="315">
        <v>0.19047619047619047</v>
      </c>
      <c r="D349" s="316">
        <v>0.36363636363636365</v>
      </c>
      <c r="E349" s="316">
        <v>9.5238095238095233E-2</v>
      </c>
      <c r="F349" s="316">
        <v>0.14285714285714285</v>
      </c>
      <c r="G349" s="353">
        <v>1.6428571428571428</v>
      </c>
      <c r="H349" s="318">
        <v>3</v>
      </c>
      <c r="I349" s="319">
        <v>21</v>
      </c>
      <c r="J349" s="316">
        <v>0.19047619047619047</v>
      </c>
      <c r="K349" s="316">
        <v>0.61904761904761907</v>
      </c>
      <c r="L349" s="316">
        <v>0.19047619047619047</v>
      </c>
      <c r="M349" s="316">
        <v>0</v>
      </c>
      <c r="N349" s="317">
        <v>2</v>
      </c>
      <c r="O349" s="319">
        <v>22</v>
      </c>
      <c r="P349" s="320">
        <v>0.13636363636363635</v>
      </c>
      <c r="Q349" s="321">
        <v>0.5</v>
      </c>
      <c r="R349" s="320">
        <v>0.22727272727272727</v>
      </c>
      <c r="S349" s="320">
        <v>0.13636363636363635</v>
      </c>
      <c r="T349" s="317">
        <v>1.5714285714285712</v>
      </c>
      <c r="U349" s="319">
        <v>21</v>
      </c>
      <c r="V349" s="320">
        <v>0.52380952380952384</v>
      </c>
      <c r="W349" s="320">
        <v>0.38095238095238093</v>
      </c>
      <c r="X349" s="320">
        <v>9.5238095238095233E-2</v>
      </c>
      <c r="Y349" s="320">
        <v>0</v>
      </c>
      <c r="Z349" s="317">
        <v>1.5714285714285712</v>
      </c>
      <c r="AA349" s="319">
        <v>21</v>
      </c>
      <c r="AB349" s="320">
        <v>0.7142857142857143</v>
      </c>
      <c r="AC349" s="321">
        <v>0.14285714285714285</v>
      </c>
      <c r="AD349" s="320">
        <v>0.14285714285714285</v>
      </c>
      <c r="AE349" s="320">
        <v>0</v>
      </c>
      <c r="AF349" s="317">
        <v>1.4285714285714286</v>
      </c>
      <c r="AG349" s="347">
        <v>21</v>
      </c>
      <c r="AH349" s="348">
        <v>0.19047619047619047</v>
      </c>
      <c r="AI349" s="346">
        <v>21</v>
      </c>
      <c r="AJ349" s="320">
        <v>0</v>
      </c>
      <c r="AK349" s="324">
        <v>6056700</v>
      </c>
    </row>
    <row r="350" spans="1:37" x14ac:dyDescent="0.2">
      <c r="A350" s="313">
        <v>7</v>
      </c>
      <c r="B350" s="314" t="s">
        <v>256</v>
      </c>
      <c r="C350" s="315">
        <v>8.3333333333333329E-2</v>
      </c>
      <c r="D350" s="316">
        <v>0.75</v>
      </c>
      <c r="E350" s="316">
        <v>0.25</v>
      </c>
      <c r="F350" s="316">
        <v>0.33333333333333331</v>
      </c>
      <c r="G350" s="353">
        <v>1.8333333333333333</v>
      </c>
      <c r="H350" s="318">
        <v>3</v>
      </c>
      <c r="I350" s="319">
        <v>12</v>
      </c>
      <c r="J350" s="316">
        <v>0.5</v>
      </c>
      <c r="K350" s="316">
        <v>0.41666666666666669</v>
      </c>
      <c r="L350" s="316">
        <v>8.3333333333333329E-2</v>
      </c>
      <c r="M350" s="316">
        <v>0</v>
      </c>
      <c r="N350" s="317">
        <v>1.5833333333333335</v>
      </c>
      <c r="O350" s="319">
        <v>12</v>
      </c>
      <c r="P350" s="320">
        <v>0</v>
      </c>
      <c r="Q350" s="321">
        <v>0.25</v>
      </c>
      <c r="R350" s="320">
        <v>0.58333333333333337</v>
      </c>
      <c r="S350" s="320">
        <v>0.16666666666666666</v>
      </c>
      <c r="T350" s="317">
        <v>1.8333333333333333</v>
      </c>
      <c r="U350" s="319">
        <v>12</v>
      </c>
      <c r="V350" s="320">
        <v>0.41666666666666669</v>
      </c>
      <c r="W350" s="320">
        <v>0.33333333333333331</v>
      </c>
      <c r="X350" s="320">
        <v>0.25</v>
      </c>
      <c r="Y350" s="320">
        <v>0</v>
      </c>
      <c r="Z350" s="317">
        <v>1.8333333333333333</v>
      </c>
      <c r="AA350" s="319">
        <v>12</v>
      </c>
      <c r="AB350" s="320">
        <v>0.41666666666666669</v>
      </c>
      <c r="AC350" s="321">
        <v>0.25</v>
      </c>
      <c r="AD350" s="320">
        <v>0.16666666666666666</v>
      </c>
      <c r="AE350" s="320">
        <v>0.16666666666666666</v>
      </c>
      <c r="AF350" s="317">
        <v>2.0833333333333335</v>
      </c>
      <c r="AG350" s="347">
        <v>12</v>
      </c>
      <c r="AH350" s="348">
        <v>0.16666666666666666</v>
      </c>
      <c r="AI350" s="346">
        <v>12</v>
      </c>
      <c r="AJ350" s="320">
        <v>0</v>
      </c>
      <c r="AK350" s="324">
        <v>6056700</v>
      </c>
    </row>
    <row r="351" spans="1:37" x14ac:dyDescent="0.2">
      <c r="A351" s="303" t="s">
        <v>355</v>
      </c>
      <c r="B351" s="304" t="s">
        <v>256</v>
      </c>
      <c r="C351" s="305">
        <v>0.15151515151515152</v>
      </c>
      <c r="D351" s="306">
        <v>0.47</v>
      </c>
      <c r="E351" s="306">
        <v>0.15151515151515152</v>
      </c>
      <c r="F351" s="306">
        <v>0.1616161616161616</v>
      </c>
      <c r="G351" s="356">
        <v>1.8801767676767676</v>
      </c>
      <c r="H351" s="308">
        <v>3</v>
      </c>
      <c r="I351" s="309">
        <v>99</v>
      </c>
      <c r="J351" s="306">
        <v>0.28282828282828282</v>
      </c>
      <c r="K351" s="306">
        <v>0.56565656565656564</v>
      </c>
      <c r="L351" s="306">
        <v>0.13131313131313133</v>
      </c>
      <c r="M351" s="306">
        <v>2.02020202020202E-2</v>
      </c>
      <c r="N351" s="307">
        <v>1.8888888888888891</v>
      </c>
      <c r="O351" s="309">
        <v>100</v>
      </c>
      <c r="P351" s="310">
        <v>0.14000000000000001</v>
      </c>
      <c r="Q351" s="311">
        <v>0.39</v>
      </c>
      <c r="R351" s="310">
        <v>0.35</v>
      </c>
      <c r="S351" s="310">
        <v>0.12</v>
      </c>
      <c r="T351" s="307">
        <v>2.4499999999999997</v>
      </c>
      <c r="U351" s="309">
        <v>99</v>
      </c>
      <c r="V351" s="310">
        <v>0.56565656565656564</v>
      </c>
      <c r="W351" s="310">
        <v>0.28282828282828282</v>
      </c>
      <c r="X351" s="310">
        <v>0.15151515151515152</v>
      </c>
      <c r="Y351" s="310">
        <v>0</v>
      </c>
      <c r="Z351" s="307">
        <v>1.5858585858585859</v>
      </c>
      <c r="AA351" s="309">
        <v>99</v>
      </c>
      <c r="AB351" s="310">
        <v>0.61616161616161613</v>
      </c>
      <c r="AC351" s="311">
        <v>0.22222222222222221</v>
      </c>
      <c r="AD351" s="310">
        <v>0.1111111111111111</v>
      </c>
      <c r="AE351" s="310">
        <v>5.0505050505050497E-2</v>
      </c>
      <c r="AF351" s="307">
        <v>1.5959595959595958</v>
      </c>
      <c r="AG351" s="362">
        <v>99</v>
      </c>
      <c r="AH351" s="363">
        <v>0.15151515151515152</v>
      </c>
      <c r="AI351" s="364">
        <v>99</v>
      </c>
      <c r="AJ351" s="310">
        <v>2.02020202020202E-2</v>
      </c>
      <c r="AK351" s="312">
        <v>6056700</v>
      </c>
    </row>
    <row r="352" spans="1:37" x14ac:dyDescent="0.2">
      <c r="A352" s="313">
        <v>3</v>
      </c>
      <c r="B352" s="314" t="s">
        <v>239</v>
      </c>
      <c r="C352" s="315">
        <v>0.6216216216216216</v>
      </c>
      <c r="D352" s="316">
        <v>0.72972972972972971</v>
      </c>
      <c r="E352" s="316">
        <v>0.3783783783783784</v>
      </c>
      <c r="F352" s="316">
        <v>0.43243243243243246</v>
      </c>
      <c r="G352" s="353">
        <v>2.3513513513513518</v>
      </c>
      <c r="H352" s="318">
        <v>3</v>
      </c>
      <c r="I352" s="319">
        <v>37</v>
      </c>
      <c r="J352" s="316">
        <v>0.13513513513513514</v>
      </c>
      <c r="K352" s="316">
        <v>0.24324324324324326</v>
      </c>
      <c r="L352" s="316">
        <v>0.32432432432432434</v>
      </c>
      <c r="M352" s="316">
        <v>0.29729729729729731</v>
      </c>
      <c r="N352" s="317">
        <v>2.7837837837837842</v>
      </c>
      <c r="O352" s="319">
        <v>37</v>
      </c>
      <c r="P352" s="320">
        <v>2.7027027027027029E-2</v>
      </c>
      <c r="Q352" s="321">
        <v>0.24324324324324326</v>
      </c>
      <c r="R352" s="320">
        <v>0.29729729729729731</v>
      </c>
      <c r="S352" s="320">
        <v>0.43243243243243246</v>
      </c>
      <c r="T352" s="317">
        <v>2.0540540540540544</v>
      </c>
      <c r="U352" s="319">
        <v>37</v>
      </c>
      <c r="V352" s="320">
        <v>0.45945945945945948</v>
      </c>
      <c r="W352" s="320">
        <v>0.16216216216216217</v>
      </c>
      <c r="X352" s="320">
        <v>0.24324324324324326</v>
      </c>
      <c r="Y352" s="320">
        <v>0.13513513513513514</v>
      </c>
      <c r="Z352" s="317">
        <v>2.0540540540540544</v>
      </c>
      <c r="AA352" s="319">
        <v>37</v>
      </c>
      <c r="AB352" s="320">
        <v>0.29729729729729731</v>
      </c>
      <c r="AC352" s="321">
        <v>0.27027027027027029</v>
      </c>
      <c r="AD352" s="320">
        <v>5.4054054054054057E-2</v>
      </c>
      <c r="AE352" s="320">
        <v>0.3783783783783784</v>
      </c>
      <c r="AF352" s="317">
        <v>2.5135135135135136</v>
      </c>
      <c r="AG352" s="347">
        <v>37</v>
      </c>
      <c r="AH352" s="348">
        <v>0.21621621621621623</v>
      </c>
      <c r="AI352" s="346">
        <v>37</v>
      </c>
      <c r="AJ352" s="320">
        <v>0.29729729729729731</v>
      </c>
      <c r="AK352" s="324">
        <v>4303000</v>
      </c>
    </row>
    <row r="353" spans="1:37" x14ac:dyDescent="0.2">
      <c r="A353" s="313">
        <v>4</v>
      </c>
      <c r="B353" s="314" t="s">
        <v>239</v>
      </c>
      <c r="C353" s="315">
        <v>0.42857142857142855</v>
      </c>
      <c r="D353" s="316">
        <v>0.6785714285714286</v>
      </c>
      <c r="E353" s="316">
        <v>0.39285714285714285</v>
      </c>
      <c r="F353" s="316">
        <v>0.48214285714285715</v>
      </c>
      <c r="G353" s="353">
        <v>2.2678571428571428</v>
      </c>
      <c r="H353" s="318">
        <v>3</v>
      </c>
      <c r="I353" s="319">
        <v>56</v>
      </c>
      <c r="J353" s="316">
        <v>0.10714285714285714</v>
      </c>
      <c r="K353" s="316">
        <v>0.4642857142857143</v>
      </c>
      <c r="L353" s="316">
        <v>0.375</v>
      </c>
      <c r="M353" s="316">
        <v>5.3571428571428568E-2</v>
      </c>
      <c r="N353" s="317">
        <v>2.375</v>
      </c>
      <c r="O353" s="319">
        <v>56</v>
      </c>
      <c r="P353" s="320">
        <v>5.3571428571428568E-2</v>
      </c>
      <c r="Q353" s="321">
        <v>0.26785714285714285</v>
      </c>
      <c r="R353" s="320">
        <v>0.30357142857142855</v>
      </c>
      <c r="S353" s="320">
        <v>0.375</v>
      </c>
      <c r="T353" s="317">
        <v>2.1964285714285712</v>
      </c>
      <c r="U353" s="319">
        <v>56</v>
      </c>
      <c r="V353" s="320">
        <v>0.32142857142857145</v>
      </c>
      <c r="W353" s="320">
        <v>0.2857142857142857</v>
      </c>
      <c r="X353" s="320">
        <v>0.26785714285714285</v>
      </c>
      <c r="Y353" s="320">
        <v>0.125</v>
      </c>
      <c r="Z353" s="317">
        <v>2.1964285714285712</v>
      </c>
      <c r="AA353" s="319">
        <v>56</v>
      </c>
      <c r="AB353" s="320">
        <v>0.32142857142857145</v>
      </c>
      <c r="AC353" s="321">
        <v>0.19642857142857142</v>
      </c>
      <c r="AD353" s="320">
        <v>0.3392857142857143</v>
      </c>
      <c r="AE353" s="320">
        <v>0.14285714285714285</v>
      </c>
      <c r="AF353" s="317">
        <v>2.3035714285714288</v>
      </c>
      <c r="AG353" s="347">
        <v>56</v>
      </c>
      <c r="AH353" s="348">
        <v>0.32142857142857145</v>
      </c>
      <c r="AI353" s="346">
        <v>56</v>
      </c>
      <c r="AJ353" s="320">
        <v>0.16071428571428573</v>
      </c>
      <c r="AK353" s="324">
        <v>4303000</v>
      </c>
    </row>
    <row r="354" spans="1:37" x14ac:dyDescent="0.2">
      <c r="A354" s="313">
        <v>5</v>
      </c>
      <c r="B354" s="314" t="s">
        <v>239</v>
      </c>
      <c r="C354" s="315">
        <v>0.3902439024390244</v>
      </c>
      <c r="D354" s="316">
        <v>0.70731707317073167</v>
      </c>
      <c r="E354" s="316">
        <v>0.31707317073170732</v>
      </c>
      <c r="F354" s="316">
        <v>0.31707317073170732</v>
      </c>
      <c r="G354" s="353">
        <v>2.0731707317073171</v>
      </c>
      <c r="H354" s="318">
        <v>3</v>
      </c>
      <c r="I354" s="319">
        <v>41</v>
      </c>
      <c r="J354" s="316">
        <v>7.3170731707317069E-2</v>
      </c>
      <c r="K354" s="316">
        <v>0.53658536585365857</v>
      </c>
      <c r="L354" s="316">
        <v>0.29268292682926828</v>
      </c>
      <c r="M354" s="316">
        <v>9.7560975609756101E-2</v>
      </c>
      <c r="N354" s="317">
        <v>2.4146341463414633</v>
      </c>
      <c r="O354" s="319">
        <v>41</v>
      </c>
      <c r="P354" s="320">
        <v>4.878048780487805E-2</v>
      </c>
      <c r="Q354" s="321">
        <v>0.24390243902439024</v>
      </c>
      <c r="R354" s="320">
        <v>0.31707317073170732</v>
      </c>
      <c r="S354" s="320">
        <v>0.3902439024390244</v>
      </c>
      <c r="T354" s="317">
        <v>1.902439024390244</v>
      </c>
      <c r="U354" s="319">
        <v>41</v>
      </c>
      <c r="V354" s="320">
        <v>0.48780487804878048</v>
      </c>
      <c r="W354" s="320">
        <v>0.1951219512195122</v>
      </c>
      <c r="X354" s="320">
        <v>0.24390243902439024</v>
      </c>
      <c r="Y354" s="320">
        <v>7.3170731707317069E-2</v>
      </c>
      <c r="Z354" s="317">
        <v>1.902439024390244</v>
      </c>
      <c r="AA354" s="319">
        <v>41</v>
      </c>
      <c r="AB354" s="320">
        <v>0.36585365853658536</v>
      </c>
      <c r="AC354" s="321">
        <v>0.31707317073170732</v>
      </c>
      <c r="AD354" s="320">
        <v>0.1951219512195122</v>
      </c>
      <c r="AE354" s="320">
        <v>0.12195121951219512</v>
      </c>
      <c r="AF354" s="317">
        <v>2.0731707317073171</v>
      </c>
      <c r="AG354" s="347">
        <v>41</v>
      </c>
      <c r="AH354" s="348">
        <v>0.34146341463414637</v>
      </c>
      <c r="AI354" s="346">
        <v>41</v>
      </c>
      <c r="AJ354" s="320">
        <v>9.7560975609756101E-2</v>
      </c>
      <c r="AK354" s="324">
        <v>4303000</v>
      </c>
    </row>
    <row r="355" spans="1:37" x14ac:dyDescent="0.2">
      <c r="A355" s="313">
        <v>6</v>
      </c>
      <c r="B355" s="314" t="s">
        <v>239</v>
      </c>
      <c r="C355" s="315">
        <v>0.63461538461538458</v>
      </c>
      <c r="D355" s="316">
        <v>0.76923076923076927</v>
      </c>
      <c r="E355" s="316">
        <v>0.44230769230769229</v>
      </c>
      <c r="F355" s="316">
        <v>0.5</v>
      </c>
      <c r="G355" s="353">
        <v>2.4182692307692308</v>
      </c>
      <c r="H355" s="318">
        <v>3</v>
      </c>
      <c r="I355" s="319">
        <v>52</v>
      </c>
      <c r="J355" s="316">
        <v>3.8461538461538464E-2</v>
      </c>
      <c r="K355" s="316">
        <v>0.32692307692307693</v>
      </c>
      <c r="L355" s="316">
        <v>0.48076923076923078</v>
      </c>
      <c r="M355" s="316">
        <v>0.15384615384615385</v>
      </c>
      <c r="N355" s="317">
        <v>2.75</v>
      </c>
      <c r="O355" s="319">
        <v>52</v>
      </c>
      <c r="P355" s="320">
        <v>7.6923076923076927E-2</v>
      </c>
      <c r="Q355" s="321">
        <v>0.15384615384615385</v>
      </c>
      <c r="R355" s="320">
        <v>0.34615384615384615</v>
      </c>
      <c r="S355" s="320">
        <v>0.42307692307692307</v>
      </c>
      <c r="T355" s="317">
        <v>2.2692307692307692</v>
      </c>
      <c r="U355" s="319">
        <v>52</v>
      </c>
      <c r="V355" s="320">
        <v>0.28846153846153844</v>
      </c>
      <c r="W355" s="320">
        <v>0.26923076923076922</v>
      </c>
      <c r="X355" s="320">
        <v>0.32692307692307693</v>
      </c>
      <c r="Y355" s="320">
        <v>0.11538461538461539</v>
      </c>
      <c r="Z355" s="317">
        <v>2.2692307692307692</v>
      </c>
      <c r="AA355" s="319">
        <v>52</v>
      </c>
      <c r="AB355" s="320">
        <v>0.25</v>
      </c>
      <c r="AC355" s="321">
        <v>0.25</v>
      </c>
      <c r="AD355" s="320">
        <v>0.36538461538461536</v>
      </c>
      <c r="AE355" s="320">
        <v>0.13461538461538461</v>
      </c>
      <c r="AF355" s="317">
        <v>2.3846153846153846</v>
      </c>
      <c r="AG355" s="347">
        <v>52</v>
      </c>
      <c r="AH355" s="348">
        <v>0.46153846153846156</v>
      </c>
      <c r="AI355" s="346">
        <v>52</v>
      </c>
      <c r="AJ355" s="320">
        <v>0.11538461538461539</v>
      </c>
      <c r="AK355" s="324">
        <v>4303000</v>
      </c>
    </row>
    <row r="356" spans="1:37" x14ac:dyDescent="0.2">
      <c r="A356" s="313">
        <v>7</v>
      </c>
      <c r="B356" s="314" t="s">
        <v>239</v>
      </c>
      <c r="C356" s="315">
        <v>0.34</v>
      </c>
      <c r="D356" s="316">
        <v>0.8</v>
      </c>
      <c r="E356" s="316">
        <v>0.32</v>
      </c>
      <c r="F356" s="316">
        <v>0.34</v>
      </c>
      <c r="G356" s="353">
        <v>2.12</v>
      </c>
      <c r="H356" s="318">
        <v>3</v>
      </c>
      <c r="I356" s="319">
        <v>50</v>
      </c>
      <c r="J356" s="316">
        <v>0.3</v>
      </c>
      <c r="K356" s="316">
        <v>0.36</v>
      </c>
      <c r="L356" s="316">
        <v>0.2</v>
      </c>
      <c r="M356" s="316">
        <v>0.14000000000000001</v>
      </c>
      <c r="N356" s="317">
        <v>2.1800000000000002</v>
      </c>
      <c r="O356" s="319">
        <v>50</v>
      </c>
      <c r="P356" s="320">
        <v>0.08</v>
      </c>
      <c r="Q356" s="321">
        <v>0.12</v>
      </c>
      <c r="R356" s="320">
        <v>0.36</v>
      </c>
      <c r="S356" s="320">
        <v>0.44</v>
      </c>
      <c r="T356" s="317">
        <v>2.06</v>
      </c>
      <c r="U356" s="319">
        <v>50</v>
      </c>
      <c r="V356" s="320">
        <v>0.36</v>
      </c>
      <c r="W356" s="320">
        <v>0.32</v>
      </c>
      <c r="X356" s="320">
        <v>0.22</v>
      </c>
      <c r="Y356" s="320">
        <v>0.1</v>
      </c>
      <c r="Z356" s="317">
        <v>2.06</v>
      </c>
      <c r="AA356" s="319">
        <v>50</v>
      </c>
      <c r="AB356" s="320">
        <v>0.38</v>
      </c>
      <c r="AC356" s="321">
        <v>0.28000000000000003</v>
      </c>
      <c r="AD356" s="320">
        <v>0.12</v>
      </c>
      <c r="AE356" s="320">
        <v>0.22</v>
      </c>
      <c r="AF356" s="317">
        <v>2.1800000000000002</v>
      </c>
      <c r="AG356" s="347">
        <v>50</v>
      </c>
      <c r="AH356" s="348">
        <v>0.36</v>
      </c>
      <c r="AI356" s="346">
        <v>50</v>
      </c>
      <c r="AJ356" s="320">
        <v>0.18</v>
      </c>
      <c r="AK356" s="324">
        <v>4303000</v>
      </c>
    </row>
    <row r="357" spans="1:37" x14ac:dyDescent="0.2">
      <c r="A357" s="313">
        <v>8</v>
      </c>
      <c r="B357" s="314" t="s">
        <v>239</v>
      </c>
      <c r="C357" s="315">
        <v>0.33333333333333331</v>
      </c>
      <c r="D357" s="316">
        <v>0.66666666666666663</v>
      </c>
      <c r="E357" s="316">
        <v>0.42222222222222222</v>
      </c>
      <c r="F357" s="316">
        <v>0.48888888888888887</v>
      </c>
      <c r="G357" s="353">
        <v>2.2055555555555557</v>
      </c>
      <c r="H357" s="318">
        <v>3</v>
      </c>
      <c r="I357" s="319">
        <v>45</v>
      </c>
      <c r="J357" s="316">
        <v>0.35555555555555557</v>
      </c>
      <c r="K357" s="316">
        <v>0.31111111111111112</v>
      </c>
      <c r="L357" s="316">
        <v>0.26666666666666666</v>
      </c>
      <c r="M357" s="316">
        <v>6.6666666666666666E-2</v>
      </c>
      <c r="N357" s="317">
        <v>2.0444444444444447</v>
      </c>
      <c r="O357" s="319">
        <v>45</v>
      </c>
      <c r="P357" s="320">
        <v>0.13333333333333333</v>
      </c>
      <c r="Q357" s="321">
        <v>0.2</v>
      </c>
      <c r="R357" s="320">
        <v>0.24444444444444444</v>
      </c>
      <c r="S357" s="320">
        <v>0.42222222222222222</v>
      </c>
      <c r="T357" s="317">
        <v>2.2444444444444445</v>
      </c>
      <c r="U357" s="319">
        <v>45</v>
      </c>
      <c r="V357" s="320">
        <v>0.26666666666666666</v>
      </c>
      <c r="W357" s="320">
        <v>0.31111111111111112</v>
      </c>
      <c r="X357" s="320">
        <v>0.33333333333333331</v>
      </c>
      <c r="Y357" s="320">
        <v>8.8888888888888892E-2</v>
      </c>
      <c r="Z357" s="317">
        <v>2.2444444444444445</v>
      </c>
      <c r="AA357" s="319">
        <v>45</v>
      </c>
      <c r="AB357" s="320">
        <v>0.33333333333333331</v>
      </c>
      <c r="AC357" s="321">
        <v>0.17777777777777778</v>
      </c>
      <c r="AD357" s="320">
        <v>0.35555555555555557</v>
      </c>
      <c r="AE357" s="320">
        <v>0.13333333333333333</v>
      </c>
      <c r="AF357" s="317">
        <v>2.2888888888888888</v>
      </c>
      <c r="AG357" s="347">
        <v>45</v>
      </c>
      <c r="AH357" s="348">
        <v>0.4</v>
      </c>
      <c r="AI357" s="346">
        <v>45</v>
      </c>
      <c r="AJ357" s="320">
        <v>4.4444444444444446E-2</v>
      </c>
      <c r="AK357" s="324">
        <v>4303000</v>
      </c>
    </row>
    <row r="358" spans="1:37" x14ac:dyDescent="0.2">
      <c r="A358" s="313">
        <v>9</v>
      </c>
      <c r="B358" s="314" t="s">
        <v>239</v>
      </c>
      <c r="C358" s="315">
        <v>0.34482758620689657</v>
      </c>
      <c r="D358" s="316">
        <v>0.7931034482758621</v>
      </c>
      <c r="E358" s="316">
        <v>0.46551724137931033</v>
      </c>
      <c r="F358" s="316">
        <v>0.39655172413793105</v>
      </c>
      <c r="G358" s="353">
        <v>2.3448275862068964</v>
      </c>
      <c r="H358" s="318">
        <v>3</v>
      </c>
      <c r="I358" s="319">
        <v>58</v>
      </c>
      <c r="J358" s="316">
        <v>0.29310344827586204</v>
      </c>
      <c r="K358" s="316">
        <v>0.36206896551724138</v>
      </c>
      <c r="L358" s="316">
        <v>0.18965517241379309</v>
      </c>
      <c r="M358" s="316">
        <v>0.15517241379310345</v>
      </c>
      <c r="N358" s="317">
        <v>2.2068965517241379</v>
      </c>
      <c r="O358" s="319">
        <v>58</v>
      </c>
      <c r="P358" s="320">
        <v>8.6206896551724144E-2</v>
      </c>
      <c r="Q358" s="321">
        <v>0.1206896551724138</v>
      </c>
      <c r="R358" s="320">
        <v>0.20689655172413793</v>
      </c>
      <c r="S358" s="320">
        <v>0.58620689655172409</v>
      </c>
      <c r="T358" s="317">
        <v>2.4482758620689657</v>
      </c>
      <c r="U358" s="319">
        <v>58</v>
      </c>
      <c r="V358" s="320">
        <v>0.22413793103448276</v>
      </c>
      <c r="W358" s="320">
        <v>0.31034482758620691</v>
      </c>
      <c r="X358" s="320">
        <v>0.25862068965517243</v>
      </c>
      <c r="Y358" s="320">
        <v>0.20689655172413793</v>
      </c>
      <c r="Z358" s="317">
        <v>2.4482758620689657</v>
      </c>
      <c r="AA358" s="319">
        <v>58</v>
      </c>
      <c r="AB358" s="320">
        <v>0.22413793103448276</v>
      </c>
      <c r="AC358" s="321">
        <v>0.37931034482758619</v>
      </c>
      <c r="AD358" s="320">
        <v>0.29310344827586204</v>
      </c>
      <c r="AE358" s="320">
        <v>0.10344827586206896</v>
      </c>
      <c r="AF358" s="317">
        <v>2.2758620689655169</v>
      </c>
      <c r="AG358" s="347">
        <v>58</v>
      </c>
      <c r="AH358" s="348">
        <v>0.65517241379310343</v>
      </c>
      <c r="AI358" s="346">
        <v>58</v>
      </c>
      <c r="AJ358" s="320">
        <v>0.13793103448275862</v>
      </c>
      <c r="AK358" s="324">
        <v>4303000</v>
      </c>
    </row>
    <row r="359" spans="1:37" x14ac:dyDescent="0.2">
      <c r="A359" s="313">
        <v>10</v>
      </c>
      <c r="B359" s="314" t="s">
        <v>239</v>
      </c>
      <c r="C359" s="315">
        <v>0.2</v>
      </c>
      <c r="D359" s="316">
        <v>0.46</v>
      </c>
      <c r="E359" s="316">
        <v>0.34</v>
      </c>
      <c r="F359" s="316">
        <v>0.28000000000000003</v>
      </c>
      <c r="G359" s="353">
        <v>1.81</v>
      </c>
      <c r="H359" s="318">
        <v>3</v>
      </c>
      <c r="I359" s="319">
        <v>50</v>
      </c>
      <c r="J359" s="316">
        <v>0.62</v>
      </c>
      <c r="K359" s="316">
        <v>0.18</v>
      </c>
      <c r="L359" s="316">
        <v>0.16</v>
      </c>
      <c r="M359" s="316">
        <v>0.04</v>
      </c>
      <c r="N359" s="317">
        <v>1.6199999999999999</v>
      </c>
      <c r="O359" s="319">
        <v>50</v>
      </c>
      <c r="P359" s="320">
        <v>0.24</v>
      </c>
      <c r="Q359" s="321">
        <v>0.3</v>
      </c>
      <c r="R359" s="320">
        <v>0.2</v>
      </c>
      <c r="S359" s="320">
        <v>0.26</v>
      </c>
      <c r="T359" s="317">
        <v>1.9200000000000002</v>
      </c>
      <c r="U359" s="319">
        <v>50</v>
      </c>
      <c r="V359" s="320">
        <v>0.5</v>
      </c>
      <c r="W359" s="320">
        <v>0.16</v>
      </c>
      <c r="X359" s="320">
        <v>0.26</v>
      </c>
      <c r="Y359" s="320">
        <v>0.08</v>
      </c>
      <c r="Z359" s="317">
        <v>1.9200000000000002</v>
      </c>
      <c r="AA359" s="319">
        <v>50</v>
      </c>
      <c r="AB359" s="320">
        <v>0.62</v>
      </c>
      <c r="AC359" s="321">
        <v>0.1</v>
      </c>
      <c r="AD359" s="320">
        <v>0.16</v>
      </c>
      <c r="AE359" s="320">
        <v>0.12</v>
      </c>
      <c r="AF359" s="317">
        <v>1.78</v>
      </c>
      <c r="AG359" s="347">
        <v>50</v>
      </c>
      <c r="AH359" s="348">
        <v>0.3</v>
      </c>
      <c r="AI359" s="346">
        <v>50</v>
      </c>
      <c r="AJ359" s="320">
        <v>0.08</v>
      </c>
      <c r="AK359" s="324">
        <v>4303000</v>
      </c>
    </row>
    <row r="360" spans="1:37" x14ac:dyDescent="0.2">
      <c r="A360" s="303" t="s">
        <v>355</v>
      </c>
      <c r="B360" s="304" t="s">
        <v>239</v>
      </c>
      <c r="C360" s="305">
        <v>0.40616966580976865</v>
      </c>
      <c r="D360" s="306">
        <v>0.70179948586118246</v>
      </c>
      <c r="E360" s="306">
        <v>0.38817480719794345</v>
      </c>
      <c r="F360" s="306">
        <v>0.40616966580976865</v>
      </c>
      <c r="G360" s="356">
        <v>2.4203084832904884</v>
      </c>
      <c r="H360" s="308">
        <v>3</v>
      </c>
      <c r="I360" s="309">
        <v>389</v>
      </c>
      <c r="J360" s="306">
        <v>0.2442159383033419</v>
      </c>
      <c r="K360" s="306">
        <v>0.34961439588688947</v>
      </c>
      <c r="L360" s="306">
        <v>0.28534704370179947</v>
      </c>
      <c r="M360" s="306">
        <v>0.12082262210796915</v>
      </c>
      <c r="N360" s="307">
        <v>2.2827763496143958</v>
      </c>
      <c r="O360" s="309">
        <v>389</v>
      </c>
      <c r="P360" s="310">
        <v>9.5115681233933158E-2</v>
      </c>
      <c r="Q360" s="311">
        <v>0.20308483290488433</v>
      </c>
      <c r="R360" s="310">
        <v>0.28277634961439591</v>
      </c>
      <c r="S360" s="310">
        <v>0.41902313624678661</v>
      </c>
      <c r="T360" s="307">
        <v>3.025706940874036</v>
      </c>
      <c r="U360" s="309">
        <v>389</v>
      </c>
      <c r="V360" s="310">
        <v>0.35475578406169667</v>
      </c>
      <c r="W360" s="310">
        <v>0.25706940874035988</v>
      </c>
      <c r="X360" s="310">
        <v>0.26992287917737789</v>
      </c>
      <c r="Y360" s="310">
        <v>0.11825192802056556</v>
      </c>
      <c r="Z360" s="307">
        <v>2.1516709511568122</v>
      </c>
      <c r="AA360" s="309">
        <v>389</v>
      </c>
      <c r="AB360" s="310">
        <v>0.34704370179948585</v>
      </c>
      <c r="AC360" s="311">
        <v>0.2467866323907455</v>
      </c>
      <c r="AD360" s="310">
        <v>0.2442159383033419</v>
      </c>
      <c r="AE360" s="310">
        <v>0.16195372750642673</v>
      </c>
      <c r="AF360" s="307">
        <v>2.2210796915167093</v>
      </c>
      <c r="AG360" s="362">
        <v>389</v>
      </c>
      <c r="AH360" s="363">
        <v>0.39331619537275064</v>
      </c>
      <c r="AI360" s="364">
        <v>389</v>
      </c>
      <c r="AJ360" s="310">
        <v>0.13624678663239073</v>
      </c>
      <c r="AK360" s="312">
        <v>4303000</v>
      </c>
    </row>
    <row r="361" spans="1:37" x14ac:dyDescent="0.2">
      <c r="A361" s="313">
        <v>3</v>
      </c>
      <c r="B361" s="314" t="s">
        <v>198</v>
      </c>
      <c r="C361" s="315">
        <v>0.60439560439560436</v>
      </c>
      <c r="D361" s="316">
        <v>0.69230769230769229</v>
      </c>
      <c r="E361" s="316">
        <v>0.31868131868131866</v>
      </c>
      <c r="F361" s="316">
        <v>0.39560439560439559</v>
      </c>
      <c r="G361" s="353">
        <v>2.2417582417582418</v>
      </c>
      <c r="H361" s="318">
        <v>2</v>
      </c>
      <c r="I361" s="319">
        <v>91</v>
      </c>
      <c r="J361" s="316">
        <v>0.14285714285714285</v>
      </c>
      <c r="K361" s="316">
        <v>0.25274725274725274</v>
      </c>
      <c r="L361" s="316">
        <v>0.30769230769230771</v>
      </c>
      <c r="M361" s="316">
        <v>0.2967032967032967</v>
      </c>
      <c r="N361" s="317">
        <v>2.7582417582417582</v>
      </c>
      <c r="O361" s="319">
        <v>91</v>
      </c>
      <c r="P361" s="320">
        <v>3.2967032967032968E-2</v>
      </c>
      <c r="Q361" s="321">
        <v>0.27472527472527475</v>
      </c>
      <c r="R361" s="320">
        <v>0.2087912087912088</v>
      </c>
      <c r="S361" s="320">
        <v>0.48351648351648352</v>
      </c>
      <c r="T361" s="317">
        <v>2.0439560439560438</v>
      </c>
      <c r="U361" s="319">
        <v>91</v>
      </c>
      <c r="V361" s="320">
        <v>0.43956043956043955</v>
      </c>
      <c r="W361" s="320">
        <v>0.24175824175824176</v>
      </c>
      <c r="X361" s="320">
        <v>0.15384615384615385</v>
      </c>
      <c r="Y361" s="320">
        <v>0.16483516483516483</v>
      </c>
      <c r="Z361" s="317">
        <v>2.0439560439560438</v>
      </c>
      <c r="AA361" s="319">
        <v>91</v>
      </c>
      <c r="AB361" s="320">
        <v>0.48351648351648352</v>
      </c>
      <c r="AC361" s="321">
        <v>0.12087912087912088</v>
      </c>
      <c r="AD361" s="320">
        <v>0.18681318681318682</v>
      </c>
      <c r="AE361" s="320">
        <v>0.2087912087912088</v>
      </c>
      <c r="AF361" s="317">
        <v>2.1208791208791209</v>
      </c>
      <c r="AG361" s="347">
        <v>91</v>
      </c>
      <c r="AH361" s="348">
        <v>0.4175824175824176</v>
      </c>
      <c r="AI361" s="346">
        <v>91</v>
      </c>
      <c r="AJ361" s="320">
        <v>0.21978021978021978</v>
      </c>
      <c r="AK361" s="324">
        <v>6802000</v>
      </c>
    </row>
    <row r="362" spans="1:37" x14ac:dyDescent="0.2">
      <c r="A362" s="313">
        <v>4</v>
      </c>
      <c r="B362" s="314" t="s">
        <v>198</v>
      </c>
      <c r="C362" s="315">
        <v>0.46835443037974683</v>
      </c>
      <c r="D362" s="316">
        <v>0.68354430379746833</v>
      </c>
      <c r="E362" s="316">
        <v>0.27848101265822783</v>
      </c>
      <c r="F362" s="316">
        <v>0.32911392405063289</v>
      </c>
      <c r="G362" s="353">
        <v>2.1044303797468356</v>
      </c>
      <c r="H362" s="318">
        <v>2</v>
      </c>
      <c r="I362" s="319">
        <v>79</v>
      </c>
      <c r="J362" s="316">
        <v>7.5949367088607597E-2</v>
      </c>
      <c r="K362" s="316">
        <v>0.45569620253164556</v>
      </c>
      <c r="L362" s="316">
        <v>0.39240506329113922</v>
      </c>
      <c r="M362" s="316">
        <v>7.5949367088607597E-2</v>
      </c>
      <c r="N362" s="317">
        <v>2.4683544303797467</v>
      </c>
      <c r="O362" s="319">
        <v>79</v>
      </c>
      <c r="P362" s="320">
        <v>6.3291139240506333E-2</v>
      </c>
      <c r="Q362" s="321">
        <v>0.25316455696202533</v>
      </c>
      <c r="R362" s="320">
        <v>0.36708860759493672</v>
      </c>
      <c r="S362" s="320">
        <v>0.31645569620253167</v>
      </c>
      <c r="T362" s="317">
        <v>1.9367088607594938</v>
      </c>
      <c r="U362" s="319">
        <v>79</v>
      </c>
      <c r="V362" s="320">
        <v>0.4050632911392405</v>
      </c>
      <c r="W362" s="320">
        <v>0.31645569620253167</v>
      </c>
      <c r="X362" s="320">
        <v>0.21518987341772153</v>
      </c>
      <c r="Y362" s="320">
        <v>6.3291139240506333E-2</v>
      </c>
      <c r="Z362" s="317">
        <v>1.9367088607594938</v>
      </c>
      <c r="AA362" s="319">
        <v>79</v>
      </c>
      <c r="AB362" s="320">
        <v>0.39240506329113922</v>
      </c>
      <c r="AC362" s="321">
        <v>0.27848101265822783</v>
      </c>
      <c r="AD362" s="320">
        <v>0.189873417721519</v>
      </c>
      <c r="AE362" s="320">
        <v>0.13924050632911392</v>
      </c>
      <c r="AF362" s="317">
        <v>2.0759493670886076</v>
      </c>
      <c r="AG362" s="347">
        <v>79</v>
      </c>
      <c r="AH362" s="348">
        <v>0.25316455696202533</v>
      </c>
      <c r="AI362" s="346">
        <v>79</v>
      </c>
      <c r="AJ362" s="320">
        <v>0.11392405063291139</v>
      </c>
      <c r="AK362" s="324">
        <v>6802000</v>
      </c>
    </row>
    <row r="363" spans="1:37" x14ac:dyDescent="0.2">
      <c r="A363" s="313">
        <v>5</v>
      </c>
      <c r="B363" s="314" t="s">
        <v>198</v>
      </c>
      <c r="C363" s="315">
        <v>0.39603960396039606</v>
      </c>
      <c r="D363" s="316">
        <v>0.81188118811881194</v>
      </c>
      <c r="E363" s="316">
        <v>0.36633663366336633</v>
      </c>
      <c r="F363" s="316">
        <v>0.35643564356435642</v>
      </c>
      <c r="G363" s="353">
        <v>2.2252475247524757</v>
      </c>
      <c r="H363" s="318">
        <v>2</v>
      </c>
      <c r="I363" s="319">
        <v>101</v>
      </c>
      <c r="J363" s="316">
        <v>0.11881188118811881</v>
      </c>
      <c r="K363" s="316">
        <v>0.48514851485148514</v>
      </c>
      <c r="L363" s="316">
        <v>0.30693069306930693</v>
      </c>
      <c r="M363" s="316">
        <v>8.9108910891089105E-2</v>
      </c>
      <c r="N363" s="317">
        <v>2.3663366336633662</v>
      </c>
      <c r="O363" s="319">
        <v>101</v>
      </c>
      <c r="P363" s="320">
        <v>9.9009900990099011E-3</v>
      </c>
      <c r="Q363" s="321">
        <v>0.17821782178217821</v>
      </c>
      <c r="R363" s="320">
        <v>0.40594059405940597</v>
      </c>
      <c r="S363" s="320">
        <v>0.40594059405940597</v>
      </c>
      <c r="T363" s="317">
        <v>2.1683168316831685</v>
      </c>
      <c r="U363" s="319">
        <v>101</v>
      </c>
      <c r="V363" s="320">
        <v>0.35643564356435642</v>
      </c>
      <c r="W363" s="320">
        <v>0.27722772277227725</v>
      </c>
      <c r="X363" s="320">
        <v>0.20792079207920791</v>
      </c>
      <c r="Y363" s="320">
        <v>0.15841584158415842</v>
      </c>
      <c r="Z363" s="317">
        <v>2.1683168316831685</v>
      </c>
      <c r="AA363" s="319">
        <v>101</v>
      </c>
      <c r="AB363" s="320">
        <v>0.28712871287128711</v>
      </c>
      <c r="AC363" s="321">
        <v>0.35643564356435642</v>
      </c>
      <c r="AD363" s="320">
        <v>0.22772277227722773</v>
      </c>
      <c r="AE363" s="320">
        <v>0.12871287128712872</v>
      </c>
      <c r="AF363" s="317">
        <v>2.1980198019801982</v>
      </c>
      <c r="AG363" s="347">
        <v>101</v>
      </c>
      <c r="AH363" s="348">
        <v>0.45544554455445546</v>
      </c>
      <c r="AI363" s="346">
        <v>101</v>
      </c>
      <c r="AJ363" s="320">
        <v>0.11881188118811881</v>
      </c>
      <c r="AK363" s="324">
        <v>6802000</v>
      </c>
    </row>
    <row r="364" spans="1:37" x14ac:dyDescent="0.2">
      <c r="A364" s="313">
        <v>6</v>
      </c>
      <c r="B364" s="314" t="s">
        <v>198</v>
      </c>
      <c r="C364" s="315">
        <v>0.58666666666666667</v>
      </c>
      <c r="D364" s="316">
        <v>0.7466666666666667</v>
      </c>
      <c r="E364" s="316">
        <v>0.37333333333333335</v>
      </c>
      <c r="F364" s="316">
        <v>0.42666666666666669</v>
      </c>
      <c r="G364" s="353">
        <v>2.2999999999999998</v>
      </c>
      <c r="H364" s="318">
        <v>2</v>
      </c>
      <c r="I364" s="319">
        <v>75</v>
      </c>
      <c r="J364" s="316">
        <v>0.08</v>
      </c>
      <c r="K364" s="316">
        <v>0.33333333333333331</v>
      </c>
      <c r="L364" s="316">
        <v>0.41333333333333333</v>
      </c>
      <c r="M364" s="316">
        <v>0.17333333333333334</v>
      </c>
      <c r="N364" s="317">
        <v>2.6799999999999997</v>
      </c>
      <c r="O364" s="319">
        <v>75</v>
      </c>
      <c r="P364" s="320">
        <v>5.3333333333333337E-2</v>
      </c>
      <c r="Q364" s="321">
        <v>0.2</v>
      </c>
      <c r="R364" s="320">
        <v>0.37333333333333335</v>
      </c>
      <c r="S364" s="320">
        <v>0.37333333333333335</v>
      </c>
      <c r="T364" s="317">
        <v>2.16</v>
      </c>
      <c r="U364" s="319">
        <v>75</v>
      </c>
      <c r="V364" s="320">
        <v>0.36</v>
      </c>
      <c r="W364" s="320">
        <v>0.26666666666666666</v>
      </c>
      <c r="X364" s="320">
        <v>0.22666666666666666</v>
      </c>
      <c r="Y364" s="320">
        <v>0.14666666666666667</v>
      </c>
      <c r="Z364" s="317">
        <v>2.16</v>
      </c>
      <c r="AA364" s="319">
        <v>75</v>
      </c>
      <c r="AB364" s="320">
        <v>0.37333333333333335</v>
      </c>
      <c r="AC364" s="321">
        <v>0.2</v>
      </c>
      <c r="AD364" s="320">
        <v>0.28000000000000003</v>
      </c>
      <c r="AE364" s="320">
        <v>0.14666666666666667</v>
      </c>
      <c r="AF364" s="317">
        <v>2.2000000000000002</v>
      </c>
      <c r="AG364" s="347">
        <v>75</v>
      </c>
      <c r="AH364" s="348">
        <v>0.45333333333333331</v>
      </c>
      <c r="AI364" s="346">
        <v>75</v>
      </c>
      <c r="AJ364" s="320">
        <v>0.10666666666666667</v>
      </c>
      <c r="AK364" s="324">
        <v>6802000</v>
      </c>
    </row>
    <row r="365" spans="1:37" x14ac:dyDescent="0.2">
      <c r="A365" s="313">
        <v>7</v>
      </c>
      <c r="B365" s="314" t="s">
        <v>198</v>
      </c>
      <c r="C365" s="315">
        <v>0.56989247311827962</v>
      </c>
      <c r="D365" s="316">
        <v>0.83870967741935487</v>
      </c>
      <c r="E365" s="316">
        <v>0.5053763440860215</v>
      </c>
      <c r="F365" s="316">
        <v>0.40860215053763443</v>
      </c>
      <c r="G365" s="353">
        <v>2.489247311827957</v>
      </c>
      <c r="H365" s="318">
        <v>2</v>
      </c>
      <c r="I365" s="319">
        <v>93</v>
      </c>
      <c r="J365" s="316">
        <v>0.10752688172043011</v>
      </c>
      <c r="K365" s="316">
        <v>0.32258064516129031</v>
      </c>
      <c r="L365" s="316">
        <v>0.34408602150537637</v>
      </c>
      <c r="M365" s="316">
        <v>0.22580645161290322</v>
      </c>
      <c r="N365" s="317">
        <v>2.6881720430107525</v>
      </c>
      <c r="O365" s="319">
        <v>93</v>
      </c>
      <c r="P365" s="320">
        <v>3.2258064516129031E-2</v>
      </c>
      <c r="Q365" s="321">
        <v>0.12903225806451613</v>
      </c>
      <c r="R365" s="320">
        <v>0.31182795698924731</v>
      </c>
      <c r="S365" s="320">
        <v>0.5268817204301075</v>
      </c>
      <c r="T365" s="317">
        <v>2.4623655913978495</v>
      </c>
      <c r="U365" s="319">
        <v>93</v>
      </c>
      <c r="V365" s="320">
        <v>0.22580645161290322</v>
      </c>
      <c r="W365" s="320">
        <v>0.26881720430107525</v>
      </c>
      <c r="X365" s="320">
        <v>0.32258064516129031</v>
      </c>
      <c r="Y365" s="320">
        <v>0.18279569892473119</v>
      </c>
      <c r="Z365" s="317">
        <v>2.4623655913978495</v>
      </c>
      <c r="AA365" s="319">
        <v>93</v>
      </c>
      <c r="AB365" s="320">
        <v>0.27956989247311825</v>
      </c>
      <c r="AC365" s="321">
        <v>0.31182795698924731</v>
      </c>
      <c r="AD365" s="320">
        <v>0.19354838709677419</v>
      </c>
      <c r="AE365" s="320">
        <v>0.21505376344086022</v>
      </c>
      <c r="AF365" s="317">
        <v>2.3440860215053765</v>
      </c>
      <c r="AG365" s="347">
        <v>93</v>
      </c>
      <c r="AH365" s="348">
        <v>0.55913978494623651</v>
      </c>
      <c r="AI365" s="346">
        <v>93</v>
      </c>
      <c r="AJ365" s="320">
        <v>0.18279569892473119</v>
      </c>
      <c r="AK365" s="324">
        <v>6802000</v>
      </c>
    </row>
    <row r="366" spans="1:37" x14ac:dyDescent="0.2">
      <c r="A366" s="313">
        <v>8</v>
      </c>
      <c r="B366" s="314" t="s">
        <v>198</v>
      </c>
      <c r="C366" s="315">
        <v>0.54716981132075471</v>
      </c>
      <c r="D366" s="316">
        <v>0.76415094339622647</v>
      </c>
      <c r="E366" s="316">
        <v>0.50943396226415094</v>
      </c>
      <c r="F366" s="316">
        <v>0.40566037735849059</v>
      </c>
      <c r="G366" s="353">
        <v>2.4504716981132075</v>
      </c>
      <c r="H366" s="318">
        <v>2</v>
      </c>
      <c r="I366" s="319">
        <v>106</v>
      </c>
      <c r="J366" s="316">
        <v>0.24528301886792453</v>
      </c>
      <c r="K366" s="316">
        <v>0.20754716981132076</v>
      </c>
      <c r="L366" s="316">
        <v>0.28301886792452829</v>
      </c>
      <c r="M366" s="316">
        <v>0.26415094339622641</v>
      </c>
      <c r="N366" s="317">
        <v>2.5660377358490569</v>
      </c>
      <c r="O366" s="319">
        <v>106</v>
      </c>
      <c r="P366" s="320">
        <v>0.14150943396226415</v>
      </c>
      <c r="Q366" s="321">
        <v>9.4339622641509441E-2</v>
      </c>
      <c r="R366" s="320">
        <v>0.27358490566037735</v>
      </c>
      <c r="S366" s="320">
        <v>0.49056603773584906</v>
      </c>
      <c r="T366" s="317">
        <v>2.5188679245283021</v>
      </c>
      <c r="U366" s="319">
        <v>106</v>
      </c>
      <c r="V366" s="320">
        <v>0.22641509433962265</v>
      </c>
      <c r="W366" s="320">
        <v>0.26415094339622641</v>
      </c>
      <c r="X366" s="320">
        <v>0.27358490566037735</v>
      </c>
      <c r="Y366" s="320">
        <v>0.23584905660377359</v>
      </c>
      <c r="Z366" s="317">
        <v>2.5188679245283021</v>
      </c>
      <c r="AA366" s="319">
        <v>106</v>
      </c>
      <c r="AB366" s="320">
        <v>0.40566037735849059</v>
      </c>
      <c r="AC366" s="321">
        <v>0.18867924528301888</v>
      </c>
      <c r="AD366" s="320">
        <v>0.20754716981132076</v>
      </c>
      <c r="AE366" s="320">
        <v>0.19811320754716982</v>
      </c>
      <c r="AF366" s="317">
        <v>2.1981132075471699</v>
      </c>
      <c r="AG366" s="347">
        <v>106</v>
      </c>
      <c r="AH366" s="348">
        <v>0.50943396226415094</v>
      </c>
      <c r="AI366" s="346">
        <v>106</v>
      </c>
      <c r="AJ366" s="320">
        <v>0.16981132075471697</v>
      </c>
      <c r="AK366" s="324">
        <v>6802000</v>
      </c>
    </row>
    <row r="367" spans="1:37" x14ac:dyDescent="0.2">
      <c r="A367" s="313">
        <v>9</v>
      </c>
      <c r="B367" s="314" t="s">
        <v>198</v>
      </c>
      <c r="C367" s="315">
        <v>0.40476190476190477</v>
      </c>
      <c r="D367" s="316">
        <v>0.59523809523809523</v>
      </c>
      <c r="E367" s="316">
        <v>0.35714285714285715</v>
      </c>
      <c r="F367" s="316">
        <v>0.33333333333333331</v>
      </c>
      <c r="G367" s="353">
        <v>2.2291666666666665</v>
      </c>
      <c r="H367" s="318">
        <v>2</v>
      </c>
      <c r="I367" s="319">
        <v>84</v>
      </c>
      <c r="J367" s="316">
        <v>0.29761904761904762</v>
      </c>
      <c r="K367" s="316">
        <v>0.29761904761904762</v>
      </c>
      <c r="L367" s="316">
        <v>0.25</v>
      </c>
      <c r="M367" s="316">
        <v>0.15476190476190477</v>
      </c>
      <c r="N367" s="317">
        <v>2.2619047619047619</v>
      </c>
      <c r="O367" s="319">
        <v>84</v>
      </c>
      <c r="P367" s="320">
        <v>0.19047619047619047</v>
      </c>
      <c r="Q367" s="321">
        <v>0.21428571428571427</v>
      </c>
      <c r="R367" s="320">
        <v>0.29761904761904762</v>
      </c>
      <c r="S367" s="320">
        <v>0.29761904761904762</v>
      </c>
      <c r="T367" s="317">
        <v>2.2857142857142856</v>
      </c>
      <c r="U367" s="319">
        <v>84</v>
      </c>
      <c r="V367" s="320">
        <v>0.2857142857142857</v>
      </c>
      <c r="W367" s="320">
        <v>0.35714285714285715</v>
      </c>
      <c r="X367" s="320">
        <v>0.14285714285714285</v>
      </c>
      <c r="Y367" s="320">
        <v>0.21428571428571427</v>
      </c>
      <c r="Z367" s="317">
        <v>2.2857142857142856</v>
      </c>
      <c r="AA367" s="319">
        <v>84</v>
      </c>
      <c r="AB367" s="320">
        <v>0.36904761904761907</v>
      </c>
      <c r="AC367" s="321">
        <v>0.29761904761904762</v>
      </c>
      <c r="AD367" s="320">
        <v>0.21428571428571427</v>
      </c>
      <c r="AE367" s="320">
        <v>0.11904761904761904</v>
      </c>
      <c r="AF367" s="317">
        <v>2.0833333333333335</v>
      </c>
      <c r="AG367" s="347">
        <v>84</v>
      </c>
      <c r="AH367" s="348">
        <v>0.45238095238095238</v>
      </c>
      <c r="AI367" s="346">
        <v>84</v>
      </c>
      <c r="AJ367" s="320">
        <v>0.10714285714285714</v>
      </c>
      <c r="AK367" s="324">
        <v>6802000</v>
      </c>
    </row>
    <row r="368" spans="1:37" x14ac:dyDescent="0.2">
      <c r="A368" s="313">
        <v>10</v>
      </c>
      <c r="B368" s="314" t="s">
        <v>198</v>
      </c>
      <c r="C368" s="315">
        <v>0.37373737373737376</v>
      </c>
      <c r="D368" s="316">
        <v>0.69696969696969702</v>
      </c>
      <c r="E368" s="316">
        <v>0.30303030303030304</v>
      </c>
      <c r="F368" s="316">
        <v>0.28282828282828282</v>
      </c>
      <c r="G368" s="353">
        <v>2.0328282828282829</v>
      </c>
      <c r="H368" s="318">
        <v>2</v>
      </c>
      <c r="I368" s="319">
        <v>99</v>
      </c>
      <c r="J368" s="316">
        <v>0.40404040404040403</v>
      </c>
      <c r="K368" s="316">
        <v>0.22222222222222221</v>
      </c>
      <c r="L368" s="316">
        <v>0.26262626262626265</v>
      </c>
      <c r="M368" s="316">
        <v>0.1111111111111111</v>
      </c>
      <c r="N368" s="317">
        <v>2.0808080808080804</v>
      </c>
      <c r="O368" s="319">
        <v>99</v>
      </c>
      <c r="P368" s="320">
        <v>0.18181818181818182</v>
      </c>
      <c r="Q368" s="321">
        <v>0.12121212121212122</v>
      </c>
      <c r="R368" s="320">
        <v>0.27272727272727271</v>
      </c>
      <c r="S368" s="320">
        <v>0.42424242424242425</v>
      </c>
      <c r="T368" s="317">
        <v>2.0303030303030303</v>
      </c>
      <c r="U368" s="319">
        <v>99</v>
      </c>
      <c r="V368" s="320">
        <v>0.34343434343434343</v>
      </c>
      <c r="W368" s="320">
        <v>0.35353535353535354</v>
      </c>
      <c r="X368" s="320">
        <v>0.23232323232323232</v>
      </c>
      <c r="Y368" s="320">
        <v>7.0707070707070704E-2</v>
      </c>
      <c r="Z368" s="317">
        <v>2.0303030303030303</v>
      </c>
      <c r="AA368" s="319">
        <v>99</v>
      </c>
      <c r="AB368" s="320">
        <v>0.39393939393939392</v>
      </c>
      <c r="AC368" s="321">
        <v>0.32323232323232326</v>
      </c>
      <c r="AD368" s="320">
        <v>0.18181818181818182</v>
      </c>
      <c r="AE368" s="320">
        <v>0.10101010101010101</v>
      </c>
      <c r="AF368" s="317">
        <v>1.9898989898989898</v>
      </c>
      <c r="AG368" s="347">
        <v>99</v>
      </c>
      <c r="AH368" s="348">
        <v>0.45454545454545453</v>
      </c>
      <c r="AI368" s="346">
        <v>99</v>
      </c>
      <c r="AJ368" s="320">
        <v>0.14141414141414141</v>
      </c>
      <c r="AK368" s="324">
        <v>6802000</v>
      </c>
    </row>
    <row r="369" spans="1:37" x14ac:dyDescent="0.2">
      <c r="A369" s="303" t="s">
        <v>355</v>
      </c>
      <c r="B369" s="304" t="s">
        <v>198</v>
      </c>
      <c r="C369" s="305">
        <v>0.49175824175824179</v>
      </c>
      <c r="D369" s="306">
        <v>0.73214285714285721</v>
      </c>
      <c r="E369" s="306">
        <v>0.38049450549450547</v>
      </c>
      <c r="F369" s="306">
        <v>0.36675824175824179</v>
      </c>
      <c r="G369" s="356">
        <v>2.4759615384615383</v>
      </c>
      <c r="H369" s="308">
        <v>2</v>
      </c>
      <c r="I369" s="309">
        <v>728</v>
      </c>
      <c r="J369" s="306">
        <v>0.18956043956043955</v>
      </c>
      <c r="K369" s="306">
        <v>0.31868131868131866</v>
      </c>
      <c r="L369" s="306">
        <v>0.31593406593406592</v>
      </c>
      <c r="M369" s="306">
        <v>0.17582417582417584</v>
      </c>
      <c r="N369" s="307">
        <v>2.4780219780219781</v>
      </c>
      <c r="O369" s="309">
        <v>728</v>
      </c>
      <c r="P369" s="310">
        <v>8.9285714285714288E-2</v>
      </c>
      <c r="Q369" s="311">
        <v>0.17857142857142858</v>
      </c>
      <c r="R369" s="310">
        <v>0.31181318681318682</v>
      </c>
      <c r="S369" s="310">
        <v>0.42032967032967034</v>
      </c>
      <c r="T369" s="307">
        <v>3.063186813186813</v>
      </c>
      <c r="U369" s="309">
        <v>728</v>
      </c>
      <c r="V369" s="310">
        <v>0.32692307692307693</v>
      </c>
      <c r="W369" s="310">
        <v>0.2925824175824176</v>
      </c>
      <c r="X369" s="310">
        <v>0.22390109890109891</v>
      </c>
      <c r="Y369" s="310">
        <v>0.15659340659340659</v>
      </c>
      <c r="Z369" s="307">
        <v>2.2101648351648353</v>
      </c>
      <c r="AA369" s="309">
        <v>728</v>
      </c>
      <c r="AB369" s="310">
        <v>0.37225274725274726</v>
      </c>
      <c r="AC369" s="311">
        <v>0.26098901098901101</v>
      </c>
      <c r="AD369" s="310">
        <v>0.2087912087912088</v>
      </c>
      <c r="AE369" s="310">
        <v>0.15796703296703296</v>
      </c>
      <c r="AF369" s="307">
        <v>2.1524725274725274</v>
      </c>
      <c r="AG369" s="362">
        <v>728</v>
      </c>
      <c r="AH369" s="363">
        <v>0.44917582417582419</v>
      </c>
      <c r="AI369" s="364">
        <v>728</v>
      </c>
      <c r="AJ369" s="310">
        <v>0.14697802197802198</v>
      </c>
      <c r="AK369" s="312">
        <v>6802000</v>
      </c>
    </row>
    <row r="370" spans="1:37" x14ac:dyDescent="0.2">
      <c r="A370" s="313">
        <v>3</v>
      </c>
      <c r="B370" s="314" t="s">
        <v>173</v>
      </c>
      <c r="C370" s="315">
        <v>0.53448275862068961</v>
      </c>
      <c r="D370" s="316">
        <v>0.7068965517241379</v>
      </c>
      <c r="E370" s="316">
        <v>0.25862068965517243</v>
      </c>
      <c r="F370" s="316">
        <v>0.39655172413793105</v>
      </c>
      <c r="G370" s="353">
        <v>2.0732758620689653</v>
      </c>
      <c r="H370" s="318">
        <v>2</v>
      </c>
      <c r="I370" s="319">
        <v>58</v>
      </c>
      <c r="J370" s="316">
        <v>0.15517241379310345</v>
      </c>
      <c r="K370" s="316">
        <v>0.31034482758620691</v>
      </c>
      <c r="L370" s="316">
        <v>0.41379310344827586</v>
      </c>
      <c r="M370" s="316">
        <v>0.1206896551724138</v>
      </c>
      <c r="N370" s="317">
        <v>2.5</v>
      </c>
      <c r="O370" s="319">
        <v>58</v>
      </c>
      <c r="P370" s="320">
        <v>6.8965517241379309E-2</v>
      </c>
      <c r="Q370" s="321">
        <v>0.22413793103448276</v>
      </c>
      <c r="R370" s="320">
        <v>0.29310344827586204</v>
      </c>
      <c r="S370" s="320">
        <v>0.41379310344827586</v>
      </c>
      <c r="T370" s="317">
        <v>1.8448275862068966</v>
      </c>
      <c r="U370" s="319">
        <v>58</v>
      </c>
      <c r="V370" s="320">
        <v>0.5</v>
      </c>
      <c r="W370" s="320">
        <v>0.2413793103448276</v>
      </c>
      <c r="X370" s="320">
        <v>0.17241379310344829</v>
      </c>
      <c r="Y370" s="320">
        <v>8.6206896551724144E-2</v>
      </c>
      <c r="Z370" s="317">
        <v>1.8448275862068966</v>
      </c>
      <c r="AA370" s="319">
        <v>58</v>
      </c>
      <c r="AB370" s="320">
        <v>0.44827586206896552</v>
      </c>
      <c r="AC370" s="321">
        <v>0.15517241379310345</v>
      </c>
      <c r="AD370" s="320">
        <v>0.2413793103448276</v>
      </c>
      <c r="AE370" s="320">
        <v>0.15517241379310345</v>
      </c>
      <c r="AF370" s="317">
        <v>2.103448275862069</v>
      </c>
      <c r="AG370" s="347">
        <v>58</v>
      </c>
      <c r="AH370" s="348">
        <v>0.29310344827586204</v>
      </c>
      <c r="AI370" s="346">
        <v>58</v>
      </c>
      <c r="AJ370" s="320">
        <v>6.8965517241379309E-2</v>
      </c>
      <c r="AK370" s="324">
        <v>3212000</v>
      </c>
    </row>
    <row r="371" spans="1:37" x14ac:dyDescent="0.2">
      <c r="A371" s="313">
        <v>4</v>
      </c>
      <c r="B371" s="314" t="s">
        <v>173</v>
      </c>
      <c r="C371" s="315">
        <v>0.36363636363636365</v>
      </c>
      <c r="D371" s="316">
        <v>0.67272727272727273</v>
      </c>
      <c r="E371" s="316">
        <v>0.30909090909090908</v>
      </c>
      <c r="F371" s="316">
        <v>0.38181818181818183</v>
      </c>
      <c r="G371" s="353">
        <v>2.1181818181818182</v>
      </c>
      <c r="H371" s="318">
        <v>2</v>
      </c>
      <c r="I371" s="319">
        <v>54.999999999999993</v>
      </c>
      <c r="J371" s="316">
        <v>0.12727272727272726</v>
      </c>
      <c r="K371" s="316">
        <v>0.50909090909090904</v>
      </c>
      <c r="L371" s="316">
        <v>0.30909090909090908</v>
      </c>
      <c r="M371" s="316">
        <v>5.4545454545454543E-2</v>
      </c>
      <c r="N371" s="317">
        <v>2.2909090909090906</v>
      </c>
      <c r="O371" s="319">
        <v>55</v>
      </c>
      <c r="P371" s="320">
        <v>0.10909090909090909</v>
      </c>
      <c r="Q371" s="321">
        <v>0.21818181818181817</v>
      </c>
      <c r="R371" s="320">
        <v>0.38181818181818183</v>
      </c>
      <c r="S371" s="320">
        <v>0.29090909090909089</v>
      </c>
      <c r="T371" s="317">
        <v>2.0545454545454547</v>
      </c>
      <c r="U371" s="319">
        <v>55</v>
      </c>
      <c r="V371" s="320">
        <v>0.38181818181818183</v>
      </c>
      <c r="W371" s="320">
        <v>0.30909090909090908</v>
      </c>
      <c r="X371" s="320">
        <v>0.18181818181818182</v>
      </c>
      <c r="Y371" s="320">
        <v>0.12727272727272726</v>
      </c>
      <c r="Z371" s="317">
        <v>2.0545454545454547</v>
      </c>
      <c r="AA371" s="319">
        <v>55</v>
      </c>
      <c r="AB371" s="320">
        <v>0.43636363636363634</v>
      </c>
      <c r="AC371" s="321">
        <v>0.18181818181818182</v>
      </c>
      <c r="AD371" s="320">
        <v>0.25454545454545452</v>
      </c>
      <c r="AE371" s="320">
        <v>0.12727272727272726</v>
      </c>
      <c r="AF371" s="317">
        <v>2.0727272727272723</v>
      </c>
      <c r="AG371" s="347">
        <v>55</v>
      </c>
      <c r="AH371" s="348">
        <v>0.34545454545454546</v>
      </c>
      <c r="AI371" s="346">
        <v>55</v>
      </c>
      <c r="AJ371" s="320">
        <v>0.16363636363636364</v>
      </c>
      <c r="AK371" s="324">
        <v>3212000</v>
      </c>
    </row>
    <row r="372" spans="1:37" x14ac:dyDescent="0.2">
      <c r="A372" s="313">
        <v>5</v>
      </c>
      <c r="B372" s="314" t="s">
        <v>173</v>
      </c>
      <c r="C372" s="315">
        <v>0.38571428571428573</v>
      </c>
      <c r="D372" s="316">
        <v>0.7</v>
      </c>
      <c r="E372" s="316">
        <v>0.37142857142857144</v>
      </c>
      <c r="F372" s="316">
        <v>0.34285714285714286</v>
      </c>
      <c r="G372" s="353">
        <v>2.1428571428571428</v>
      </c>
      <c r="H372" s="318">
        <v>2</v>
      </c>
      <c r="I372" s="319">
        <v>70</v>
      </c>
      <c r="J372" s="316">
        <v>0.17142857142857143</v>
      </c>
      <c r="K372" s="316">
        <v>0.44285714285714284</v>
      </c>
      <c r="L372" s="316">
        <v>0.32857142857142857</v>
      </c>
      <c r="M372" s="316">
        <v>5.7142857142857141E-2</v>
      </c>
      <c r="N372" s="317">
        <v>2.2714285714285714</v>
      </c>
      <c r="O372" s="319">
        <v>70</v>
      </c>
      <c r="P372" s="320">
        <v>2.8571428571428571E-2</v>
      </c>
      <c r="Q372" s="321">
        <v>0.27142857142857141</v>
      </c>
      <c r="R372" s="320">
        <v>0.35714285714285715</v>
      </c>
      <c r="S372" s="320">
        <v>0.34285714285714286</v>
      </c>
      <c r="T372" s="317">
        <v>2.0857142857142859</v>
      </c>
      <c r="U372" s="319">
        <v>70</v>
      </c>
      <c r="V372" s="320">
        <v>0.4</v>
      </c>
      <c r="W372" s="320">
        <v>0.22857142857142856</v>
      </c>
      <c r="X372" s="320">
        <v>0.25714285714285712</v>
      </c>
      <c r="Y372" s="320">
        <v>0.11428571428571428</v>
      </c>
      <c r="Z372" s="317">
        <v>2.0857142857142859</v>
      </c>
      <c r="AA372" s="319">
        <v>70</v>
      </c>
      <c r="AB372" s="320">
        <v>0.37142857142857144</v>
      </c>
      <c r="AC372" s="321">
        <v>0.2857142857142857</v>
      </c>
      <c r="AD372" s="320">
        <v>0.18571428571428572</v>
      </c>
      <c r="AE372" s="320">
        <v>0.15714285714285714</v>
      </c>
      <c r="AF372" s="317">
        <v>2.1285714285714286</v>
      </c>
      <c r="AG372" s="347">
        <v>70</v>
      </c>
      <c r="AH372" s="348">
        <v>0.38571428571428573</v>
      </c>
      <c r="AI372" s="346">
        <v>70</v>
      </c>
      <c r="AJ372" s="320">
        <v>7.1428571428571425E-2</v>
      </c>
      <c r="AK372" s="324">
        <v>3212000</v>
      </c>
    </row>
    <row r="373" spans="1:37" x14ac:dyDescent="0.2">
      <c r="A373" s="313">
        <v>6</v>
      </c>
      <c r="B373" s="314" t="s">
        <v>173</v>
      </c>
      <c r="C373" s="315">
        <v>0.24561403508771928</v>
      </c>
      <c r="D373" s="316">
        <v>0.52631578947368418</v>
      </c>
      <c r="E373" s="316">
        <v>0.21052631578947367</v>
      </c>
      <c r="F373" s="316">
        <v>0.24561403508771928</v>
      </c>
      <c r="G373" s="353">
        <v>1.8596491228070176</v>
      </c>
      <c r="H373" s="318">
        <v>2</v>
      </c>
      <c r="I373" s="319">
        <v>57</v>
      </c>
      <c r="J373" s="316">
        <v>0.24561403508771928</v>
      </c>
      <c r="K373" s="316">
        <v>0.50877192982456143</v>
      </c>
      <c r="L373" s="316">
        <v>0.21052631578947367</v>
      </c>
      <c r="M373" s="316">
        <v>3.5087719298245612E-2</v>
      </c>
      <c r="N373" s="317">
        <v>2.0350877192982457</v>
      </c>
      <c r="O373" s="319">
        <v>57</v>
      </c>
      <c r="P373" s="320">
        <v>7.0175438596491224E-2</v>
      </c>
      <c r="Q373" s="321">
        <v>0.40350877192982454</v>
      </c>
      <c r="R373" s="320">
        <v>0.22807017543859648</v>
      </c>
      <c r="S373" s="320">
        <v>0.2982456140350877</v>
      </c>
      <c r="T373" s="317">
        <v>1.7894736842105261</v>
      </c>
      <c r="U373" s="319">
        <v>57</v>
      </c>
      <c r="V373" s="320">
        <v>0.52631578947368418</v>
      </c>
      <c r="W373" s="320">
        <v>0.26315789473684209</v>
      </c>
      <c r="X373" s="320">
        <v>0.10526315789473684</v>
      </c>
      <c r="Y373" s="320">
        <v>0.10526315789473684</v>
      </c>
      <c r="Z373" s="317">
        <v>1.7894736842105261</v>
      </c>
      <c r="AA373" s="319">
        <v>57</v>
      </c>
      <c r="AB373" s="320">
        <v>0.49122807017543857</v>
      </c>
      <c r="AC373" s="321">
        <v>0.26315789473684209</v>
      </c>
      <c r="AD373" s="320">
        <v>0.17543859649122806</v>
      </c>
      <c r="AE373" s="320">
        <v>7.0175438596491224E-2</v>
      </c>
      <c r="AF373" s="317">
        <v>1.8245614035087718</v>
      </c>
      <c r="AG373" s="347">
        <v>57</v>
      </c>
      <c r="AH373" s="348">
        <v>0.24561403508771928</v>
      </c>
      <c r="AI373" s="346">
        <v>57</v>
      </c>
      <c r="AJ373" s="320">
        <v>3.5087719298245612E-2</v>
      </c>
      <c r="AK373" s="324">
        <v>3212000</v>
      </c>
    </row>
    <row r="374" spans="1:37" x14ac:dyDescent="0.2">
      <c r="A374" s="313">
        <v>7</v>
      </c>
      <c r="B374" s="314" t="s">
        <v>173</v>
      </c>
      <c r="C374" s="315">
        <v>0.18181818181818182</v>
      </c>
      <c r="D374" s="316">
        <v>0.67272727272727273</v>
      </c>
      <c r="E374" s="316">
        <v>0.27272727272727271</v>
      </c>
      <c r="F374" s="316">
        <v>0.29090909090909089</v>
      </c>
      <c r="G374" s="353">
        <v>1.7636363636363637</v>
      </c>
      <c r="H374" s="318">
        <v>2</v>
      </c>
      <c r="I374" s="319">
        <v>55</v>
      </c>
      <c r="J374" s="316">
        <v>0.4</v>
      </c>
      <c r="K374" s="316">
        <v>0.41818181818181815</v>
      </c>
      <c r="L374" s="316">
        <v>0.10909090909090909</v>
      </c>
      <c r="M374" s="316">
        <v>7.2727272727272724E-2</v>
      </c>
      <c r="N374" s="317">
        <v>1.8545454545454545</v>
      </c>
      <c r="O374" s="319">
        <v>55</v>
      </c>
      <c r="P374" s="320">
        <v>0.12727272727272726</v>
      </c>
      <c r="Q374" s="321">
        <v>0.2</v>
      </c>
      <c r="R374" s="320">
        <v>0.27272727272727271</v>
      </c>
      <c r="S374" s="320">
        <v>0.4</v>
      </c>
      <c r="T374" s="317">
        <v>1.709090909090909</v>
      </c>
      <c r="U374" s="319">
        <v>55</v>
      </c>
      <c r="V374" s="320">
        <v>0.58181818181818179</v>
      </c>
      <c r="W374" s="320">
        <v>0.14545454545454545</v>
      </c>
      <c r="X374" s="320">
        <v>0.25454545454545452</v>
      </c>
      <c r="Y374" s="320">
        <v>1.8181818181818181E-2</v>
      </c>
      <c r="Z374" s="317">
        <v>1.709090909090909</v>
      </c>
      <c r="AA374" s="319">
        <v>55</v>
      </c>
      <c r="AB374" s="320">
        <v>0.58181818181818179</v>
      </c>
      <c r="AC374" s="321">
        <v>0.12727272727272726</v>
      </c>
      <c r="AD374" s="320">
        <v>0.21818181818181817</v>
      </c>
      <c r="AE374" s="320">
        <v>7.2727272727272724E-2</v>
      </c>
      <c r="AF374" s="317">
        <v>1.7818181818181817</v>
      </c>
      <c r="AG374" s="347">
        <v>55</v>
      </c>
      <c r="AH374" s="348">
        <v>0.32727272727272727</v>
      </c>
      <c r="AI374" s="346">
        <v>55</v>
      </c>
      <c r="AJ374" s="320">
        <v>5.4545454545454543E-2</v>
      </c>
      <c r="AK374" s="324">
        <v>3212000</v>
      </c>
    </row>
    <row r="375" spans="1:37" x14ac:dyDescent="0.2">
      <c r="A375" s="313">
        <v>8</v>
      </c>
      <c r="B375" s="314" t="s">
        <v>173</v>
      </c>
      <c r="C375" s="315">
        <v>0.29508196721311475</v>
      </c>
      <c r="D375" s="316">
        <v>0.75409836065573765</v>
      </c>
      <c r="E375" s="316">
        <v>0.52459016393442626</v>
      </c>
      <c r="F375" s="316">
        <v>0.27868852459016391</v>
      </c>
      <c r="G375" s="353">
        <v>2.221311475409836</v>
      </c>
      <c r="H375" s="318">
        <v>2</v>
      </c>
      <c r="I375" s="319">
        <v>61</v>
      </c>
      <c r="J375" s="316">
        <v>0.36065573770491804</v>
      </c>
      <c r="K375" s="316">
        <v>0.34426229508196721</v>
      </c>
      <c r="L375" s="316">
        <v>0.26229508196721313</v>
      </c>
      <c r="M375" s="316">
        <v>3.2786885245901641E-2</v>
      </c>
      <c r="N375" s="317">
        <v>1.9672131147540983</v>
      </c>
      <c r="O375" s="319">
        <v>61</v>
      </c>
      <c r="P375" s="320">
        <v>0.13114754098360656</v>
      </c>
      <c r="Q375" s="321">
        <v>0.11475409836065574</v>
      </c>
      <c r="R375" s="320">
        <v>0.22950819672131148</v>
      </c>
      <c r="S375" s="320">
        <v>0.52459016393442626</v>
      </c>
      <c r="T375" s="317">
        <v>2.459016393442623</v>
      </c>
      <c r="U375" s="319">
        <v>61</v>
      </c>
      <c r="V375" s="320">
        <v>0.22950819672131148</v>
      </c>
      <c r="W375" s="320">
        <v>0.24590163934426229</v>
      </c>
      <c r="X375" s="320">
        <v>0.36065573770491804</v>
      </c>
      <c r="Y375" s="320">
        <v>0.16393442622950818</v>
      </c>
      <c r="Z375" s="317">
        <v>2.459016393442623</v>
      </c>
      <c r="AA375" s="319">
        <v>61</v>
      </c>
      <c r="AB375" s="320">
        <v>0.39344262295081966</v>
      </c>
      <c r="AC375" s="321">
        <v>0.32786885245901637</v>
      </c>
      <c r="AD375" s="320">
        <v>0.16393442622950818</v>
      </c>
      <c r="AE375" s="320">
        <v>0.11475409836065574</v>
      </c>
      <c r="AF375" s="317">
        <v>2</v>
      </c>
      <c r="AG375" s="347">
        <v>61</v>
      </c>
      <c r="AH375" s="348">
        <v>0.5901639344262295</v>
      </c>
      <c r="AI375" s="346">
        <v>61</v>
      </c>
      <c r="AJ375" s="320">
        <v>3.2786885245901641E-2</v>
      </c>
      <c r="AK375" s="324">
        <v>3212000</v>
      </c>
    </row>
    <row r="376" spans="1:37" x14ac:dyDescent="0.2">
      <c r="A376" s="313">
        <v>9</v>
      </c>
      <c r="B376" s="314" t="s">
        <v>173</v>
      </c>
      <c r="C376" s="315">
        <v>0.13461538461538461</v>
      </c>
      <c r="D376" s="316">
        <v>0.36538461538461536</v>
      </c>
      <c r="E376" s="316">
        <v>0.25</v>
      </c>
      <c r="F376" s="316">
        <v>0.21153846153846154</v>
      </c>
      <c r="G376" s="353">
        <v>1.7307692307692308</v>
      </c>
      <c r="H376" s="318">
        <v>2</v>
      </c>
      <c r="I376" s="319">
        <v>52</v>
      </c>
      <c r="J376" s="316">
        <v>0.65384615384615385</v>
      </c>
      <c r="K376" s="316">
        <v>0.21153846153846154</v>
      </c>
      <c r="L376" s="316">
        <v>0.11538461538461539</v>
      </c>
      <c r="M376" s="316">
        <v>1.9230769230769232E-2</v>
      </c>
      <c r="N376" s="317">
        <v>1.4999999999999998</v>
      </c>
      <c r="O376" s="319">
        <v>52</v>
      </c>
      <c r="P376" s="320">
        <v>0.40384615384615385</v>
      </c>
      <c r="Q376" s="321">
        <v>0.23076923076923078</v>
      </c>
      <c r="R376" s="320">
        <v>0.13461538461538461</v>
      </c>
      <c r="S376" s="320">
        <v>0.23076923076923078</v>
      </c>
      <c r="T376" s="317">
        <v>1.8653846153846154</v>
      </c>
      <c r="U376" s="319">
        <v>52</v>
      </c>
      <c r="V376" s="320">
        <v>0.51923076923076927</v>
      </c>
      <c r="W376" s="320">
        <v>0.23076923076923078</v>
      </c>
      <c r="X376" s="320">
        <v>0.11538461538461539</v>
      </c>
      <c r="Y376" s="320">
        <v>0.13461538461538461</v>
      </c>
      <c r="Z376" s="317">
        <v>1.8653846153846154</v>
      </c>
      <c r="AA376" s="319">
        <v>52</v>
      </c>
      <c r="AB376" s="320">
        <v>0.61538461538461542</v>
      </c>
      <c r="AC376" s="321">
        <v>0.17307692307692307</v>
      </c>
      <c r="AD376" s="320">
        <v>0.11538461538461539</v>
      </c>
      <c r="AE376" s="320">
        <v>9.6153846153846159E-2</v>
      </c>
      <c r="AF376" s="317">
        <v>1.6923076923076923</v>
      </c>
      <c r="AG376" s="347">
        <v>52</v>
      </c>
      <c r="AH376" s="348">
        <v>0.30769230769230771</v>
      </c>
      <c r="AI376" s="346">
        <v>52</v>
      </c>
      <c r="AJ376" s="320">
        <v>3.8461538461538464E-2</v>
      </c>
      <c r="AK376" s="324">
        <v>3212000</v>
      </c>
    </row>
    <row r="377" spans="1:37" x14ac:dyDescent="0.2">
      <c r="A377" s="313">
        <v>10</v>
      </c>
      <c r="B377" s="314" t="s">
        <v>173</v>
      </c>
      <c r="C377" s="315">
        <v>7.1428571428571425E-2</v>
      </c>
      <c r="D377" s="316">
        <v>0.32142857142857145</v>
      </c>
      <c r="E377" s="316">
        <v>0.25</v>
      </c>
      <c r="F377" s="316">
        <v>0.14285714285714285</v>
      </c>
      <c r="G377" s="353">
        <v>1.482142857142857</v>
      </c>
      <c r="H377" s="318">
        <v>2</v>
      </c>
      <c r="I377" s="319">
        <v>56</v>
      </c>
      <c r="J377" s="316">
        <v>0.8035714285714286</v>
      </c>
      <c r="K377" s="316">
        <v>0.125</v>
      </c>
      <c r="L377" s="316">
        <v>3.5714285714285712E-2</v>
      </c>
      <c r="M377" s="316">
        <v>3.5714285714285712E-2</v>
      </c>
      <c r="N377" s="317">
        <v>1.3035714285714286</v>
      </c>
      <c r="O377" s="319">
        <v>56</v>
      </c>
      <c r="P377" s="320">
        <v>0.35714285714285715</v>
      </c>
      <c r="Q377" s="321">
        <v>0.32142857142857145</v>
      </c>
      <c r="R377" s="320">
        <v>0.10714285714285714</v>
      </c>
      <c r="S377" s="320">
        <v>0.21428571428571427</v>
      </c>
      <c r="T377" s="317">
        <v>1.5714285714285714</v>
      </c>
      <c r="U377" s="319">
        <v>56</v>
      </c>
      <c r="V377" s="320">
        <v>0.6964285714285714</v>
      </c>
      <c r="W377" s="320">
        <v>5.3571428571428568E-2</v>
      </c>
      <c r="X377" s="320">
        <v>0.23214285714285715</v>
      </c>
      <c r="Y377" s="320">
        <v>1.7857142857142856E-2</v>
      </c>
      <c r="Z377" s="317">
        <v>1.5714285714285714</v>
      </c>
      <c r="AA377" s="319">
        <v>56</v>
      </c>
      <c r="AB377" s="320">
        <v>0.7142857142857143</v>
      </c>
      <c r="AC377" s="321">
        <v>0.14285714285714285</v>
      </c>
      <c r="AD377" s="320">
        <v>8.9285714285714288E-2</v>
      </c>
      <c r="AE377" s="320">
        <v>5.3571428571428568E-2</v>
      </c>
      <c r="AF377" s="317">
        <v>1.482142857142857</v>
      </c>
      <c r="AG377" s="347">
        <v>56</v>
      </c>
      <c r="AH377" s="348">
        <v>0.26785714285714285</v>
      </c>
      <c r="AI377" s="346">
        <v>56</v>
      </c>
      <c r="AJ377" s="320">
        <v>3.5714285714285712E-2</v>
      </c>
      <c r="AK377" s="324">
        <v>3212000</v>
      </c>
    </row>
    <row r="378" spans="1:37" x14ac:dyDescent="0.2">
      <c r="A378" s="303" t="s">
        <v>355</v>
      </c>
      <c r="B378" s="304" t="s">
        <v>173</v>
      </c>
      <c r="C378" s="305">
        <v>0.28232758620689657</v>
      </c>
      <c r="D378" s="306">
        <v>0.59698275862068961</v>
      </c>
      <c r="E378" s="306">
        <v>0.31034482758620691</v>
      </c>
      <c r="F378" s="306">
        <v>0.28879310344827586</v>
      </c>
      <c r="G378" s="356">
        <v>2.1487068965517242</v>
      </c>
      <c r="H378" s="308">
        <v>2</v>
      </c>
      <c r="I378" s="309">
        <v>464</v>
      </c>
      <c r="J378" s="306">
        <v>0.35560344827586204</v>
      </c>
      <c r="K378" s="306">
        <v>0.36206896551724138</v>
      </c>
      <c r="L378" s="306">
        <v>0.22844827586206898</v>
      </c>
      <c r="M378" s="306">
        <v>5.3879310344827583E-2</v>
      </c>
      <c r="N378" s="307">
        <v>1.9806034482758619</v>
      </c>
      <c r="O378" s="309">
        <v>464</v>
      </c>
      <c r="P378" s="310">
        <v>0.15517241379310345</v>
      </c>
      <c r="Q378" s="311">
        <v>0.24784482758620691</v>
      </c>
      <c r="R378" s="310">
        <v>0.25431034482758619</v>
      </c>
      <c r="S378" s="310">
        <v>0.34267241379310343</v>
      </c>
      <c r="T378" s="307">
        <v>2.7844827586206895</v>
      </c>
      <c r="U378" s="309">
        <v>464</v>
      </c>
      <c r="V378" s="310">
        <v>0.47413793103448276</v>
      </c>
      <c r="W378" s="310">
        <v>0.21551724137931033</v>
      </c>
      <c r="X378" s="310">
        <v>0.21336206896551724</v>
      </c>
      <c r="Y378" s="310">
        <v>9.6982758620689655E-2</v>
      </c>
      <c r="Z378" s="307">
        <v>1.9331896551724139</v>
      </c>
      <c r="AA378" s="309">
        <v>464</v>
      </c>
      <c r="AB378" s="310">
        <v>0.5</v>
      </c>
      <c r="AC378" s="311">
        <v>0.21120689655172414</v>
      </c>
      <c r="AD378" s="310">
        <v>0.18103448275862069</v>
      </c>
      <c r="AE378" s="310">
        <v>0.10775862068965517</v>
      </c>
      <c r="AF378" s="307">
        <v>1.896551724137931</v>
      </c>
      <c r="AG378" s="362">
        <v>464</v>
      </c>
      <c r="AH378" s="363">
        <v>0.34913793103448276</v>
      </c>
      <c r="AI378" s="364">
        <v>464</v>
      </c>
      <c r="AJ378" s="310">
        <v>6.25E-2</v>
      </c>
      <c r="AK378" s="312">
        <v>3212000</v>
      </c>
    </row>
    <row r="379" spans="1:37" x14ac:dyDescent="0.2">
      <c r="A379" s="313">
        <v>3</v>
      </c>
      <c r="B379" s="314" t="s">
        <v>92</v>
      </c>
      <c r="C379" s="315">
        <v>0.6071428571428571</v>
      </c>
      <c r="D379" s="316">
        <v>0.7142857142857143</v>
      </c>
      <c r="E379" s="316">
        <v>0.42857142857142855</v>
      </c>
      <c r="F379" s="316">
        <v>0.30357142857142855</v>
      </c>
      <c r="G379" s="353">
        <v>2.2723214285714284</v>
      </c>
      <c r="H379" s="318">
        <v>1</v>
      </c>
      <c r="I379" s="319">
        <v>56</v>
      </c>
      <c r="J379" s="316">
        <v>0.14285714285714285</v>
      </c>
      <c r="K379" s="316">
        <v>0.25</v>
      </c>
      <c r="L379" s="316">
        <v>0.4107142857142857</v>
      </c>
      <c r="M379" s="316">
        <v>0.19642857142857142</v>
      </c>
      <c r="N379" s="317">
        <v>2.6607142857142856</v>
      </c>
      <c r="O379" s="319">
        <v>56</v>
      </c>
      <c r="P379" s="320">
        <v>3.5714285714285712E-2</v>
      </c>
      <c r="Q379" s="321">
        <v>0.25</v>
      </c>
      <c r="R379" s="320">
        <v>0.26785714285714285</v>
      </c>
      <c r="S379" s="320">
        <v>0.44642857142857145</v>
      </c>
      <c r="T379" s="317">
        <v>2.1428571428571428</v>
      </c>
      <c r="U379" s="319">
        <v>56</v>
      </c>
      <c r="V379" s="320">
        <v>0.3392857142857143</v>
      </c>
      <c r="W379" s="320">
        <v>0.23214285714285715</v>
      </c>
      <c r="X379" s="320">
        <v>0.375</v>
      </c>
      <c r="Y379" s="320">
        <v>5.3571428571428568E-2</v>
      </c>
      <c r="Z379" s="317">
        <v>2.1428571428571428</v>
      </c>
      <c r="AA379" s="319">
        <v>56</v>
      </c>
      <c r="AB379" s="320">
        <v>0.32142857142857145</v>
      </c>
      <c r="AC379" s="321">
        <v>0.375</v>
      </c>
      <c r="AD379" s="320">
        <v>0.14285714285714285</v>
      </c>
      <c r="AE379" s="320">
        <v>0.16071428571428573</v>
      </c>
      <c r="AF379" s="317">
        <v>2.1428571428571428</v>
      </c>
      <c r="AG379" s="347">
        <v>56</v>
      </c>
      <c r="AH379" s="348">
        <v>0.4107142857142857</v>
      </c>
      <c r="AI379" s="346">
        <v>56</v>
      </c>
      <c r="AJ379" s="320">
        <v>0.14285714285714285</v>
      </c>
      <c r="AK379" s="324">
        <v>1702000</v>
      </c>
    </row>
    <row r="380" spans="1:37" x14ac:dyDescent="0.2">
      <c r="A380" s="313">
        <v>4</v>
      </c>
      <c r="B380" s="314" t="s">
        <v>92</v>
      </c>
      <c r="C380" s="315">
        <v>0.31481481481481483</v>
      </c>
      <c r="D380" s="316">
        <v>0.55555555555555558</v>
      </c>
      <c r="E380" s="316">
        <v>0.29629629629629628</v>
      </c>
      <c r="F380" s="316">
        <v>0.27777777777777779</v>
      </c>
      <c r="G380" s="353">
        <v>2.0231481481481484</v>
      </c>
      <c r="H380" s="318">
        <v>1</v>
      </c>
      <c r="I380" s="319">
        <v>54</v>
      </c>
      <c r="J380" s="316">
        <v>0.25925925925925924</v>
      </c>
      <c r="K380" s="316">
        <v>0.42592592592592593</v>
      </c>
      <c r="L380" s="316">
        <v>0.22222222222222221</v>
      </c>
      <c r="M380" s="316">
        <v>9.2592592592592587E-2</v>
      </c>
      <c r="N380" s="317">
        <v>2.1481481481481479</v>
      </c>
      <c r="O380" s="319">
        <v>54</v>
      </c>
      <c r="P380" s="320">
        <v>0.12962962962962962</v>
      </c>
      <c r="Q380" s="321">
        <v>0.31481481481481483</v>
      </c>
      <c r="R380" s="320">
        <v>0.33333333333333331</v>
      </c>
      <c r="S380" s="320">
        <v>0.22222222222222221</v>
      </c>
      <c r="T380" s="317">
        <v>2.0185185185185186</v>
      </c>
      <c r="U380" s="319">
        <v>54</v>
      </c>
      <c r="V380" s="320">
        <v>0.42592592592592593</v>
      </c>
      <c r="W380" s="320">
        <v>0.27777777777777779</v>
      </c>
      <c r="X380" s="320">
        <v>0.14814814814814814</v>
      </c>
      <c r="Y380" s="320">
        <v>0.14814814814814814</v>
      </c>
      <c r="Z380" s="317">
        <v>2.0185185185185186</v>
      </c>
      <c r="AA380" s="319">
        <v>54</v>
      </c>
      <c r="AB380" s="320">
        <v>0.42592592592592593</v>
      </c>
      <c r="AC380" s="321">
        <v>0.29629629629629628</v>
      </c>
      <c r="AD380" s="320">
        <v>0.22222222222222221</v>
      </c>
      <c r="AE380" s="320">
        <v>5.5555555555555552E-2</v>
      </c>
      <c r="AF380" s="317">
        <v>1.9074074074074074</v>
      </c>
      <c r="AG380" s="347">
        <v>54</v>
      </c>
      <c r="AH380" s="348">
        <v>0.27777777777777779</v>
      </c>
      <c r="AI380" s="346">
        <v>54</v>
      </c>
      <c r="AJ380" s="320">
        <v>0.1111111111111111</v>
      </c>
      <c r="AK380" s="324">
        <v>1702000</v>
      </c>
    </row>
    <row r="381" spans="1:37" x14ac:dyDescent="0.2">
      <c r="A381" s="313">
        <v>5</v>
      </c>
      <c r="B381" s="314" t="s">
        <v>92</v>
      </c>
      <c r="C381" s="315">
        <v>0.52857142857142858</v>
      </c>
      <c r="D381" s="316">
        <v>0.7</v>
      </c>
      <c r="E381" s="316">
        <v>0.32857142857142857</v>
      </c>
      <c r="F381" s="316">
        <v>0.47142857142857142</v>
      </c>
      <c r="G381" s="353">
        <v>2.2892857142857141</v>
      </c>
      <c r="H381" s="318">
        <v>1</v>
      </c>
      <c r="I381" s="319">
        <v>70</v>
      </c>
      <c r="J381" s="316">
        <v>7.1428571428571425E-2</v>
      </c>
      <c r="K381" s="316">
        <v>0.4</v>
      </c>
      <c r="L381" s="316">
        <v>0.4</v>
      </c>
      <c r="M381" s="316">
        <v>0.12857142857142856</v>
      </c>
      <c r="N381" s="317">
        <v>2.5857142857142859</v>
      </c>
      <c r="O381" s="319">
        <v>70</v>
      </c>
      <c r="P381" s="320">
        <v>8.5714285714285715E-2</v>
      </c>
      <c r="Q381" s="321">
        <v>0.21428571428571427</v>
      </c>
      <c r="R381" s="320">
        <v>0.37142857142857144</v>
      </c>
      <c r="S381" s="320">
        <v>0.32857142857142857</v>
      </c>
      <c r="T381" s="317">
        <v>2.1</v>
      </c>
      <c r="U381" s="319">
        <v>70</v>
      </c>
      <c r="V381" s="320">
        <v>0.35714285714285715</v>
      </c>
      <c r="W381" s="320">
        <v>0.31428571428571428</v>
      </c>
      <c r="X381" s="320">
        <v>0.2</v>
      </c>
      <c r="Y381" s="320">
        <v>0.12857142857142856</v>
      </c>
      <c r="Z381" s="317">
        <v>2.1</v>
      </c>
      <c r="AA381" s="319">
        <v>70</v>
      </c>
      <c r="AB381" s="320">
        <v>0.25714285714285712</v>
      </c>
      <c r="AC381" s="321">
        <v>0.27142857142857141</v>
      </c>
      <c r="AD381" s="320">
        <v>0.31428571428571428</v>
      </c>
      <c r="AE381" s="320">
        <v>0.15714285714285714</v>
      </c>
      <c r="AF381" s="317">
        <v>2.3714285714285714</v>
      </c>
      <c r="AG381" s="347">
        <v>70</v>
      </c>
      <c r="AH381" s="348">
        <v>0.2857142857142857</v>
      </c>
      <c r="AI381" s="346">
        <v>70</v>
      </c>
      <c r="AJ381" s="320">
        <v>0.15714285714285714</v>
      </c>
      <c r="AK381" s="324">
        <v>1702000</v>
      </c>
    </row>
    <row r="382" spans="1:37" x14ac:dyDescent="0.2">
      <c r="A382" s="313">
        <v>6</v>
      </c>
      <c r="B382" s="314" t="s">
        <v>92</v>
      </c>
      <c r="C382" s="315">
        <v>0.54385964912280704</v>
      </c>
      <c r="D382" s="316">
        <v>0.61403508771929827</v>
      </c>
      <c r="E382" s="316">
        <v>0.38596491228070173</v>
      </c>
      <c r="F382" s="316">
        <v>0.35087719298245612</v>
      </c>
      <c r="G382" s="353">
        <v>2.1885964912280702</v>
      </c>
      <c r="H382" s="318">
        <v>1</v>
      </c>
      <c r="I382" s="319">
        <v>57</v>
      </c>
      <c r="J382" s="316">
        <v>7.0175438596491224E-2</v>
      </c>
      <c r="K382" s="316">
        <v>0.38596491228070173</v>
      </c>
      <c r="L382" s="316">
        <v>0.47368421052631576</v>
      </c>
      <c r="M382" s="316">
        <v>7.0175438596491224E-2</v>
      </c>
      <c r="N382" s="317">
        <v>2.5438596491228069</v>
      </c>
      <c r="O382" s="319">
        <v>57</v>
      </c>
      <c r="P382" s="320">
        <v>0.15789473684210525</v>
      </c>
      <c r="Q382" s="321">
        <v>0.22807017543859648</v>
      </c>
      <c r="R382" s="320">
        <v>0.26315789473684209</v>
      </c>
      <c r="S382" s="320">
        <v>0.35087719298245612</v>
      </c>
      <c r="T382" s="317">
        <v>2.1228070175438596</v>
      </c>
      <c r="U382" s="319">
        <v>57</v>
      </c>
      <c r="V382" s="320">
        <v>0.38596491228070173</v>
      </c>
      <c r="W382" s="320">
        <v>0.22807017543859648</v>
      </c>
      <c r="X382" s="320">
        <v>0.26315789473684209</v>
      </c>
      <c r="Y382" s="320">
        <v>0.12280701754385964</v>
      </c>
      <c r="Z382" s="317">
        <v>2.1228070175438596</v>
      </c>
      <c r="AA382" s="319">
        <v>57</v>
      </c>
      <c r="AB382" s="320">
        <v>0.42105263157894735</v>
      </c>
      <c r="AC382" s="321">
        <v>0.22807017543859648</v>
      </c>
      <c r="AD382" s="320">
        <v>0.31578947368421051</v>
      </c>
      <c r="AE382" s="320">
        <v>3.5087719298245612E-2</v>
      </c>
      <c r="AF382" s="317">
        <v>1.9649122807017543</v>
      </c>
      <c r="AG382" s="347">
        <v>57</v>
      </c>
      <c r="AH382" s="348">
        <v>0.36842105263157893</v>
      </c>
      <c r="AI382" s="346">
        <v>57</v>
      </c>
      <c r="AJ382" s="320">
        <v>3.5087719298245612E-2</v>
      </c>
      <c r="AK382" s="324">
        <v>1702000</v>
      </c>
    </row>
    <row r="383" spans="1:37" x14ac:dyDescent="0.2">
      <c r="A383" s="313">
        <v>7</v>
      </c>
      <c r="B383" s="314" t="s">
        <v>92</v>
      </c>
      <c r="C383" s="315">
        <v>0.47457627118644069</v>
      </c>
      <c r="D383" s="316">
        <v>0.79661016949152541</v>
      </c>
      <c r="E383" s="316">
        <v>0.42372881355932202</v>
      </c>
      <c r="F383" s="316">
        <v>0.42372881355932202</v>
      </c>
      <c r="G383" s="353">
        <v>2.3686440677966103</v>
      </c>
      <c r="H383" s="318">
        <v>1</v>
      </c>
      <c r="I383" s="319">
        <v>59</v>
      </c>
      <c r="J383" s="316">
        <v>0.20338983050847459</v>
      </c>
      <c r="K383" s="316">
        <v>0.32203389830508472</v>
      </c>
      <c r="L383" s="316">
        <v>0.13559322033898305</v>
      </c>
      <c r="M383" s="316">
        <v>0.33898305084745761</v>
      </c>
      <c r="N383" s="317">
        <v>2.6101694915254239</v>
      </c>
      <c r="O383" s="319">
        <v>59</v>
      </c>
      <c r="P383" s="320">
        <v>5.0847457627118647E-2</v>
      </c>
      <c r="Q383" s="321">
        <v>0.15254237288135594</v>
      </c>
      <c r="R383" s="320">
        <v>0.33898305084745761</v>
      </c>
      <c r="S383" s="320">
        <v>0.4576271186440678</v>
      </c>
      <c r="T383" s="317">
        <v>2.2372881355932206</v>
      </c>
      <c r="U383" s="319">
        <v>59</v>
      </c>
      <c r="V383" s="320">
        <v>0.28813559322033899</v>
      </c>
      <c r="W383" s="320">
        <v>0.28813559322033899</v>
      </c>
      <c r="X383" s="320">
        <v>0.32203389830508472</v>
      </c>
      <c r="Y383" s="320">
        <v>0.10169491525423729</v>
      </c>
      <c r="Z383" s="317">
        <v>2.2372881355932206</v>
      </c>
      <c r="AA383" s="319">
        <v>59</v>
      </c>
      <c r="AB383" s="320">
        <v>0.30508474576271188</v>
      </c>
      <c r="AC383" s="321">
        <v>0.2711864406779661</v>
      </c>
      <c r="AD383" s="320">
        <v>0.15254237288135594</v>
      </c>
      <c r="AE383" s="320">
        <v>0.2711864406779661</v>
      </c>
      <c r="AF383" s="317">
        <v>2.3898305084745761</v>
      </c>
      <c r="AG383" s="347">
        <v>59</v>
      </c>
      <c r="AH383" s="348">
        <v>0.50847457627118642</v>
      </c>
      <c r="AI383" s="346">
        <v>59</v>
      </c>
      <c r="AJ383" s="320">
        <v>0.28813559322033899</v>
      </c>
      <c r="AK383" s="324">
        <v>1702000</v>
      </c>
    </row>
    <row r="384" spans="1:37" x14ac:dyDescent="0.2">
      <c r="A384" s="313">
        <v>8</v>
      </c>
      <c r="B384" s="314" t="s">
        <v>92</v>
      </c>
      <c r="C384" s="315">
        <v>0.65517241379310343</v>
      </c>
      <c r="D384" s="316">
        <v>0.77586206896551724</v>
      </c>
      <c r="E384" s="316">
        <v>0.58620689655172409</v>
      </c>
      <c r="F384" s="316">
        <v>0.48275862068965519</v>
      </c>
      <c r="G384" s="353">
        <v>2.6120689655172411</v>
      </c>
      <c r="H384" s="318">
        <v>1</v>
      </c>
      <c r="I384" s="319">
        <v>58</v>
      </c>
      <c r="J384" s="316">
        <v>0.20689655172413793</v>
      </c>
      <c r="K384" s="316">
        <v>0.13793103448275862</v>
      </c>
      <c r="L384" s="316">
        <v>0.22413793103448276</v>
      </c>
      <c r="M384" s="316">
        <v>0.43103448275862066</v>
      </c>
      <c r="N384" s="317">
        <v>2.8793103448275863</v>
      </c>
      <c r="O384" s="319">
        <v>58</v>
      </c>
      <c r="P384" s="320">
        <v>8.6206896551724144E-2</v>
      </c>
      <c r="Q384" s="321">
        <v>0.13793103448275862</v>
      </c>
      <c r="R384" s="320">
        <v>0.15517241379310345</v>
      </c>
      <c r="S384" s="320">
        <v>0.62068965517241381</v>
      </c>
      <c r="T384" s="317">
        <v>2.568965517241379</v>
      </c>
      <c r="U384" s="319">
        <v>58</v>
      </c>
      <c r="V384" s="320">
        <v>0.20689655172413793</v>
      </c>
      <c r="W384" s="320">
        <v>0.20689655172413793</v>
      </c>
      <c r="X384" s="320">
        <v>0.39655172413793105</v>
      </c>
      <c r="Y384" s="320">
        <v>0.18965517241379309</v>
      </c>
      <c r="Z384" s="317">
        <v>2.568965517241379</v>
      </c>
      <c r="AA384" s="319">
        <v>58</v>
      </c>
      <c r="AB384" s="320">
        <v>0.31034482758620691</v>
      </c>
      <c r="AC384" s="321">
        <v>0.20689655172413793</v>
      </c>
      <c r="AD384" s="320">
        <v>0.22413793103448276</v>
      </c>
      <c r="AE384" s="320">
        <v>0.25862068965517243</v>
      </c>
      <c r="AF384" s="317">
        <v>2.431034482758621</v>
      </c>
      <c r="AG384" s="347">
        <v>58</v>
      </c>
      <c r="AH384" s="348">
        <v>0.58620689655172409</v>
      </c>
      <c r="AI384" s="346">
        <v>58</v>
      </c>
      <c r="AJ384" s="320">
        <v>0.29310344827586204</v>
      </c>
      <c r="AK384" s="324">
        <v>1702000</v>
      </c>
    </row>
    <row r="385" spans="1:37" x14ac:dyDescent="0.2">
      <c r="A385" s="313">
        <v>9</v>
      </c>
      <c r="B385" s="314" t="s">
        <v>92</v>
      </c>
      <c r="C385" s="315">
        <v>0.28813559322033899</v>
      </c>
      <c r="D385" s="316">
        <v>0.50847457627118642</v>
      </c>
      <c r="E385" s="316">
        <v>0.22033898305084745</v>
      </c>
      <c r="F385" s="316">
        <v>0.30508474576271188</v>
      </c>
      <c r="G385" s="353">
        <v>1.9194915254237288</v>
      </c>
      <c r="H385" s="318">
        <v>1</v>
      </c>
      <c r="I385" s="319">
        <v>59</v>
      </c>
      <c r="J385" s="316">
        <v>0.40677966101694918</v>
      </c>
      <c r="K385" s="316">
        <v>0.30508474576271188</v>
      </c>
      <c r="L385" s="316">
        <v>0.13559322033898305</v>
      </c>
      <c r="M385" s="316">
        <v>0.15254237288135594</v>
      </c>
      <c r="N385" s="317">
        <v>2.0338983050847457</v>
      </c>
      <c r="O385" s="319">
        <v>59</v>
      </c>
      <c r="P385" s="320">
        <v>0.1864406779661017</v>
      </c>
      <c r="Q385" s="321">
        <v>0.30508474576271188</v>
      </c>
      <c r="R385" s="320">
        <v>0.25423728813559321</v>
      </c>
      <c r="S385" s="320">
        <v>0.25423728813559321</v>
      </c>
      <c r="T385" s="317">
        <v>1.8135593220338984</v>
      </c>
      <c r="U385" s="319">
        <v>59</v>
      </c>
      <c r="V385" s="320">
        <v>0.49152542372881358</v>
      </c>
      <c r="W385" s="320">
        <v>0.28813559322033899</v>
      </c>
      <c r="X385" s="320">
        <v>0.13559322033898305</v>
      </c>
      <c r="Y385" s="320">
        <v>8.4745762711864403E-2</v>
      </c>
      <c r="Z385" s="317">
        <v>1.8135593220338984</v>
      </c>
      <c r="AA385" s="319">
        <v>59</v>
      </c>
      <c r="AB385" s="320">
        <v>0.40677966101694918</v>
      </c>
      <c r="AC385" s="321">
        <v>0.28813559322033899</v>
      </c>
      <c r="AD385" s="320">
        <v>0.1864406779661017</v>
      </c>
      <c r="AE385" s="320">
        <v>0.11864406779661017</v>
      </c>
      <c r="AF385" s="317">
        <v>2.0169491525423728</v>
      </c>
      <c r="AG385" s="347">
        <v>59</v>
      </c>
      <c r="AH385" s="348">
        <v>0.3559322033898305</v>
      </c>
      <c r="AI385" s="346">
        <v>59</v>
      </c>
      <c r="AJ385" s="320">
        <v>0.13559322033898305</v>
      </c>
      <c r="AK385" s="324">
        <v>1702000</v>
      </c>
    </row>
    <row r="386" spans="1:37" x14ac:dyDescent="0.2">
      <c r="A386" s="313">
        <v>10</v>
      </c>
      <c r="B386" s="314" t="s">
        <v>92</v>
      </c>
      <c r="C386" s="315">
        <v>0.26666666666666666</v>
      </c>
      <c r="D386" s="316">
        <v>0.6166666666666667</v>
      </c>
      <c r="E386" s="316">
        <v>0.18333333333333332</v>
      </c>
      <c r="F386" s="316">
        <v>0.28333333333333333</v>
      </c>
      <c r="G386" s="353">
        <v>1.8624999999999998</v>
      </c>
      <c r="H386" s="318">
        <v>1</v>
      </c>
      <c r="I386" s="319">
        <v>60</v>
      </c>
      <c r="J386" s="316">
        <v>0.41666666666666669</v>
      </c>
      <c r="K386" s="316">
        <v>0.31666666666666665</v>
      </c>
      <c r="L386" s="316">
        <v>0.11666666666666667</v>
      </c>
      <c r="M386" s="316">
        <v>0.15</v>
      </c>
      <c r="N386" s="317">
        <v>2</v>
      </c>
      <c r="O386" s="319">
        <v>60</v>
      </c>
      <c r="P386" s="320">
        <v>0.18333333333333332</v>
      </c>
      <c r="Q386" s="321">
        <v>0.2</v>
      </c>
      <c r="R386" s="320">
        <v>0.33333333333333331</v>
      </c>
      <c r="S386" s="320">
        <v>0.28333333333333333</v>
      </c>
      <c r="T386" s="317">
        <v>1.7833333333333332</v>
      </c>
      <c r="U386" s="319">
        <v>60</v>
      </c>
      <c r="V386" s="320">
        <v>0.46666666666666667</v>
      </c>
      <c r="W386" s="320">
        <v>0.35</v>
      </c>
      <c r="X386" s="320">
        <v>0.11666666666666667</v>
      </c>
      <c r="Y386" s="320">
        <v>6.6666666666666666E-2</v>
      </c>
      <c r="Z386" s="317">
        <v>1.7833333333333332</v>
      </c>
      <c r="AA386" s="319">
        <v>60</v>
      </c>
      <c r="AB386" s="320">
        <v>0.46666666666666667</v>
      </c>
      <c r="AC386" s="321">
        <v>0.25</v>
      </c>
      <c r="AD386" s="320">
        <v>0.21666666666666667</v>
      </c>
      <c r="AE386" s="320">
        <v>6.6666666666666666E-2</v>
      </c>
      <c r="AF386" s="317">
        <v>1.8833333333333333</v>
      </c>
      <c r="AG386" s="347">
        <v>60</v>
      </c>
      <c r="AH386" s="348">
        <v>0.33333333333333331</v>
      </c>
      <c r="AI386" s="346">
        <v>60</v>
      </c>
      <c r="AJ386" s="320">
        <v>0.15</v>
      </c>
      <c r="AK386" s="324">
        <v>1702000</v>
      </c>
    </row>
    <row r="387" spans="1:37" x14ac:dyDescent="0.2">
      <c r="A387" s="303" t="s">
        <v>355</v>
      </c>
      <c r="B387" s="304" t="s">
        <v>92</v>
      </c>
      <c r="C387" s="305">
        <v>0.46088794926004228</v>
      </c>
      <c r="D387" s="306">
        <v>0.66173361522198726</v>
      </c>
      <c r="E387" s="306">
        <v>0.35517970401691334</v>
      </c>
      <c r="F387" s="306">
        <v>0.36575052854122625</v>
      </c>
      <c r="G387" s="356">
        <v>2.3990486257928119</v>
      </c>
      <c r="H387" s="308">
        <v>1</v>
      </c>
      <c r="I387" s="309">
        <v>473</v>
      </c>
      <c r="J387" s="306">
        <v>0.21987315010570824</v>
      </c>
      <c r="K387" s="306">
        <v>0.31923890063424948</v>
      </c>
      <c r="L387" s="306">
        <v>0.26638477801268501</v>
      </c>
      <c r="M387" s="306">
        <v>0.1945031712473573</v>
      </c>
      <c r="N387" s="307">
        <v>2.4355179704016914</v>
      </c>
      <c r="O387" s="309">
        <v>473</v>
      </c>
      <c r="P387" s="310">
        <v>0.11416490486257928</v>
      </c>
      <c r="Q387" s="311">
        <v>0.22410147991543342</v>
      </c>
      <c r="R387" s="310">
        <v>0.29175475687103591</v>
      </c>
      <c r="S387" s="310">
        <v>0.3699788583509514</v>
      </c>
      <c r="T387" s="307">
        <v>2.9175475687103596</v>
      </c>
      <c r="U387" s="309">
        <v>473</v>
      </c>
      <c r="V387" s="310">
        <v>0.3699788583509514</v>
      </c>
      <c r="W387" s="310">
        <v>0.27484143763213531</v>
      </c>
      <c r="X387" s="310">
        <v>0.24312896405919662</v>
      </c>
      <c r="Y387" s="310">
        <v>0.11205073995771671</v>
      </c>
      <c r="Z387" s="307">
        <v>2.0972515856236789</v>
      </c>
      <c r="AA387" s="309">
        <v>473</v>
      </c>
      <c r="AB387" s="310">
        <v>0.36152219873150104</v>
      </c>
      <c r="AC387" s="311">
        <v>0.27272727272727271</v>
      </c>
      <c r="AD387" s="310">
        <v>0.22410147991543342</v>
      </c>
      <c r="AE387" s="310">
        <v>0.14164904862579281</v>
      </c>
      <c r="AF387" s="307">
        <v>2.1458773784355181</v>
      </c>
      <c r="AG387" s="362">
        <v>473</v>
      </c>
      <c r="AH387" s="363">
        <v>0.38900634249471461</v>
      </c>
      <c r="AI387" s="364">
        <v>473</v>
      </c>
      <c r="AJ387" s="310">
        <v>0.16490486257928119</v>
      </c>
      <c r="AK387" s="312">
        <v>1702000</v>
      </c>
    </row>
    <row r="388" spans="1:37" x14ac:dyDescent="0.2">
      <c r="A388" s="313">
        <v>3</v>
      </c>
      <c r="B388" s="314" t="s">
        <v>290</v>
      </c>
      <c r="C388" s="315">
        <v>0.68354430379746833</v>
      </c>
      <c r="D388" s="316">
        <v>0.74683544303797467</v>
      </c>
      <c r="E388" s="316">
        <v>0.36708860759493672</v>
      </c>
      <c r="F388" s="316">
        <v>0.41772151898734178</v>
      </c>
      <c r="G388" s="353">
        <v>2.3354430379746836</v>
      </c>
      <c r="H388" s="318">
        <v>4</v>
      </c>
      <c r="I388" s="319">
        <v>79</v>
      </c>
      <c r="J388" s="316">
        <v>8.8607594936708861E-2</v>
      </c>
      <c r="K388" s="316">
        <v>0.22784810126582278</v>
      </c>
      <c r="L388" s="316">
        <v>0.36708860759493672</v>
      </c>
      <c r="M388" s="316">
        <v>0.31645569620253167</v>
      </c>
      <c r="N388" s="317">
        <v>2.9113924050632916</v>
      </c>
      <c r="O388" s="319">
        <v>79</v>
      </c>
      <c r="P388" s="320">
        <v>2.5316455696202531E-2</v>
      </c>
      <c r="Q388" s="321">
        <v>0.22784810126582278</v>
      </c>
      <c r="R388" s="320">
        <v>0.31645569620253167</v>
      </c>
      <c r="S388" s="320">
        <v>0.43037974683544306</v>
      </c>
      <c r="T388" s="317">
        <v>2.0632911392405062</v>
      </c>
      <c r="U388" s="319">
        <v>79</v>
      </c>
      <c r="V388" s="320">
        <v>0.46835443037974683</v>
      </c>
      <c r="W388" s="320">
        <v>0.16455696202531644</v>
      </c>
      <c r="X388" s="320">
        <v>0.20253164556962025</v>
      </c>
      <c r="Y388" s="320">
        <v>0.16455696202531644</v>
      </c>
      <c r="Z388" s="317">
        <v>2.0632911392405062</v>
      </c>
      <c r="AA388" s="319">
        <v>79</v>
      </c>
      <c r="AB388" s="320">
        <v>0.4050632911392405</v>
      </c>
      <c r="AC388" s="321">
        <v>0.17721518987341772</v>
      </c>
      <c r="AD388" s="320">
        <v>0.12658227848101267</v>
      </c>
      <c r="AE388" s="320">
        <v>0.29113924050632911</v>
      </c>
      <c r="AF388" s="317">
        <v>2.3037974683544302</v>
      </c>
      <c r="AG388" s="347">
        <v>79</v>
      </c>
      <c r="AH388" s="348">
        <v>0.36708860759493672</v>
      </c>
      <c r="AI388" s="346">
        <v>79</v>
      </c>
      <c r="AJ388" s="320">
        <v>0.31645569620253167</v>
      </c>
      <c r="AK388" s="324">
        <v>5502000</v>
      </c>
    </row>
    <row r="389" spans="1:37" x14ac:dyDescent="0.2">
      <c r="A389" s="313">
        <v>4</v>
      </c>
      <c r="B389" s="314" t="s">
        <v>290</v>
      </c>
      <c r="C389" s="315">
        <v>0.79411764705882348</v>
      </c>
      <c r="D389" s="316">
        <v>0.8529411764705882</v>
      </c>
      <c r="E389" s="316">
        <v>0.47058823529411764</v>
      </c>
      <c r="F389" s="316">
        <v>0.6029411764705882</v>
      </c>
      <c r="G389" s="353">
        <v>2.625</v>
      </c>
      <c r="H389" s="318">
        <v>4</v>
      </c>
      <c r="I389" s="319">
        <v>68</v>
      </c>
      <c r="J389" s="316">
        <v>2.9411764705882353E-2</v>
      </c>
      <c r="K389" s="316">
        <v>0.17647058823529413</v>
      </c>
      <c r="L389" s="316">
        <v>0.52941176470588236</v>
      </c>
      <c r="M389" s="316">
        <v>0.26470588235294118</v>
      </c>
      <c r="N389" s="317">
        <v>3.0294117647058822</v>
      </c>
      <c r="O389" s="319">
        <v>68</v>
      </c>
      <c r="P389" s="320">
        <v>1.4705882352941176E-2</v>
      </c>
      <c r="Q389" s="321">
        <v>0.13235294117647059</v>
      </c>
      <c r="R389" s="320">
        <v>0.4264705882352941</v>
      </c>
      <c r="S389" s="320">
        <v>0.4264705882352941</v>
      </c>
      <c r="T389" s="317">
        <v>2.3970588235294117</v>
      </c>
      <c r="U389" s="319">
        <v>68</v>
      </c>
      <c r="V389" s="320">
        <v>0.25</v>
      </c>
      <c r="W389" s="320">
        <v>0.27941176470588236</v>
      </c>
      <c r="X389" s="320">
        <v>0.29411764705882354</v>
      </c>
      <c r="Y389" s="320">
        <v>0.17647058823529413</v>
      </c>
      <c r="Z389" s="317">
        <v>2.3970588235294117</v>
      </c>
      <c r="AA389" s="319">
        <v>68</v>
      </c>
      <c r="AB389" s="320">
        <v>0.20588235294117646</v>
      </c>
      <c r="AC389" s="321">
        <v>0.19117647058823528</v>
      </c>
      <c r="AD389" s="320">
        <v>0.3235294117647059</v>
      </c>
      <c r="AE389" s="320">
        <v>0.27941176470588236</v>
      </c>
      <c r="AF389" s="317">
        <v>2.6764705882352944</v>
      </c>
      <c r="AG389" s="347">
        <v>68</v>
      </c>
      <c r="AH389" s="348">
        <v>0.48529411764705882</v>
      </c>
      <c r="AI389" s="346">
        <v>68</v>
      </c>
      <c r="AJ389" s="320">
        <v>0.35294117647058826</v>
      </c>
      <c r="AK389" s="324">
        <v>5502000</v>
      </c>
    </row>
    <row r="390" spans="1:37" x14ac:dyDescent="0.2">
      <c r="A390" s="313">
        <v>5</v>
      </c>
      <c r="B390" s="314" t="s">
        <v>290</v>
      </c>
      <c r="C390" s="315">
        <v>0.59756097560975607</v>
      </c>
      <c r="D390" s="316">
        <v>0.78048780487804881</v>
      </c>
      <c r="E390" s="316">
        <v>0.45121951219512196</v>
      </c>
      <c r="F390" s="316">
        <v>0.47560975609756095</v>
      </c>
      <c r="G390" s="353">
        <v>2.4268292682926829</v>
      </c>
      <c r="H390" s="318">
        <v>4</v>
      </c>
      <c r="I390" s="319">
        <v>82</v>
      </c>
      <c r="J390" s="316">
        <v>4.878048780487805E-2</v>
      </c>
      <c r="K390" s="316">
        <v>0.35365853658536583</v>
      </c>
      <c r="L390" s="316">
        <v>0.48780487804878048</v>
      </c>
      <c r="M390" s="316">
        <v>0.10975609756097561</v>
      </c>
      <c r="N390" s="317">
        <v>2.6585365853658538</v>
      </c>
      <c r="O390" s="319">
        <v>82</v>
      </c>
      <c r="P390" s="320">
        <v>4.878048780487805E-2</v>
      </c>
      <c r="Q390" s="321">
        <v>0.17073170731707318</v>
      </c>
      <c r="R390" s="320">
        <v>0.40243902439024393</v>
      </c>
      <c r="S390" s="320">
        <v>0.37804878048780488</v>
      </c>
      <c r="T390" s="317">
        <v>2.3536585365853657</v>
      </c>
      <c r="U390" s="319">
        <v>82</v>
      </c>
      <c r="V390" s="320">
        <v>0.24390243902439024</v>
      </c>
      <c r="W390" s="320">
        <v>0.3048780487804878</v>
      </c>
      <c r="X390" s="320">
        <v>0.3048780487804878</v>
      </c>
      <c r="Y390" s="320">
        <v>0.14634146341463414</v>
      </c>
      <c r="Z390" s="317">
        <v>2.3536585365853657</v>
      </c>
      <c r="AA390" s="319">
        <v>82</v>
      </c>
      <c r="AB390" s="320">
        <v>0.24390243902439024</v>
      </c>
      <c r="AC390" s="321">
        <v>0.28048780487804881</v>
      </c>
      <c r="AD390" s="320">
        <v>0.36585365853658536</v>
      </c>
      <c r="AE390" s="320">
        <v>0.10975609756097561</v>
      </c>
      <c r="AF390" s="317">
        <v>2.3414634146341466</v>
      </c>
      <c r="AG390" s="347">
        <v>82</v>
      </c>
      <c r="AH390" s="348">
        <v>0.45121951219512196</v>
      </c>
      <c r="AI390" s="346">
        <v>82</v>
      </c>
      <c r="AJ390" s="320">
        <v>0.12195121951219512</v>
      </c>
      <c r="AK390" s="324">
        <v>5502000</v>
      </c>
    </row>
    <row r="391" spans="1:37" x14ac:dyDescent="0.2">
      <c r="A391" s="313">
        <v>6</v>
      </c>
      <c r="B391" s="314" t="s">
        <v>290</v>
      </c>
      <c r="C391" s="315">
        <v>0.6271186440677966</v>
      </c>
      <c r="D391" s="316">
        <v>0.72413793103448276</v>
      </c>
      <c r="E391" s="316">
        <v>0.39655172413793105</v>
      </c>
      <c r="F391" s="316">
        <v>0.41379310344827586</v>
      </c>
      <c r="G391" s="353">
        <v>2.4105786090005843</v>
      </c>
      <c r="H391" s="318">
        <v>4</v>
      </c>
      <c r="I391" s="319">
        <v>59</v>
      </c>
      <c r="J391" s="316">
        <v>3.3898305084745763E-2</v>
      </c>
      <c r="K391" s="316">
        <v>0.33898305084745761</v>
      </c>
      <c r="L391" s="316">
        <v>0.47457627118644069</v>
      </c>
      <c r="M391" s="316">
        <v>0.15254237288135594</v>
      </c>
      <c r="N391" s="317">
        <v>2.745762711864407</v>
      </c>
      <c r="O391" s="319">
        <v>58</v>
      </c>
      <c r="P391" s="320">
        <v>3.4482758620689655E-2</v>
      </c>
      <c r="Q391" s="321">
        <v>0.2413793103448276</v>
      </c>
      <c r="R391" s="320">
        <v>0.29310344827586204</v>
      </c>
      <c r="S391" s="320">
        <v>0.43103448275862066</v>
      </c>
      <c r="T391" s="317">
        <v>2.2931034482758621</v>
      </c>
      <c r="U391" s="319">
        <v>58</v>
      </c>
      <c r="V391" s="320">
        <v>0.31034482758620691</v>
      </c>
      <c r="W391" s="320">
        <v>0.29310344827586204</v>
      </c>
      <c r="X391" s="320">
        <v>0.18965517241379309</v>
      </c>
      <c r="Y391" s="320">
        <v>0.20689655172413793</v>
      </c>
      <c r="Z391" s="317">
        <v>2.2931034482758621</v>
      </c>
      <c r="AA391" s="319">
        <v>58</v>
      </c>
      <c r="AB391" s="320">
        <v>0.29310344827586204</v>
      </c>
      <c r="AC391" s="321">
        <v>0.29310344827586204</v>
      </c>
      <c r="AD391" s="320">
        <v>0.22413793103448276</v>
      </c>
      <c r="AE391" s="320">
        <v>0.18965517241379309</v>
      </c>
      <c r="AF391" s="317">
        <v>2.3103448275862064</v>
      </c>
      <c r="AG391" s="347">
        <v>58</v>
      </c>
      <c r="AH391" s="348">
        <v>0.5</v>
      </c>
      <c r="AI391" s="346">
        <v>58</v>
      </c>
      <c r="AJ391" s="320">
        <v>0.13793103448275862</v>
      </c>
      <c r="AK391" s="324">
        <v>5502000</v>
      </c>
    </row>
    <row r="392" spans="1:37" x14ac:dyDescent="0.2">
      <c r="A392" s="313">
        <v>7</v>
      </c>
      <c r="B392" s="314" t="s">
        <v>290</v>
      </c>
      <c r="C392" s="315">
        <v>0.25352112676056338</v>
      </c>
      <c r="D392" s="316">
        <v>0.70422535211267601</v>
      </c>
      <c r="E392" s="316">
        <v>0.26760563380281688</v>
      </c>
      <c r="F392" s="316">
        <v>0.28169014084507044</v>
      </c>
      <c r="G392" s="353">
        <v>2.045774647887324</v>
      </c>
      <c r="H392" s="318">
        <v>4</v>
      </c>
      <c r="I392" s="319">
        <v>71</v>
      </c>
      <c r="J392" s="316">
        <v>0.22535211267605634</v>
      </c>
      <c r="K392" s="316">
        <v>0.52112676056338025</v>
      </c>
      <c r="L392" s="316">
        <v>0.15492957746478872</v>
      </c>
      <c r="M392" s="316">
        <v>9.8591549295774641E-2</v>
      </c>
      <c r="N392" s="317">
        <v>2.1267605633802815</v>
      </c>
      <c r="O392" s="319">
        <v>71</v>
      </c>
      <c r="P392" s="320">
        <v>8.4507042253521125E-2</v>
      </c>
      <c r="Q392" s="321">
        <v>0.21126760563380281</v>
      </c>
      <c r="R392" s="320">
        <v>0.38028169014084506</v>
      </c>
      <c r="S392" s="320">
        <v>0.323943661971831</v>
      </c>
      <c r="T392" s="317">
        <v>2</v>
      </c>
      <c r="U392" s="319">
        <v>71</v>
      </c>
      <c r="V392" s="320">
        <v>0.323943661971831</v>
      </c>
      <c r="W392" s="320">
        <v>0.40845070422535212</v>
      </c>
      <c r="X392" s="320">
        <v>0.21126760563380281</v>
      </c>
      <c r="Y392" s="320">
        <v>5.6338028169014086E-2</v>
      </c>
      <c r="Z392" s="317">
        <v>2</v>
      </c>
      <c r="AA392" s="319">
        <v>71</v>
      </c>
      <c r="AB392" s="320">
        <v>0.352112676056338</v>
      </c>
      <c r="AC392" s="321">
        <v>0.36619718309859156</v>
      </c>
      <c r="AD392" s="320">
        <v>0.15492957746478872</v>
      </c>
      <c r="AE392" s="320">
        <v>0.12676056338028169</v>
      </c>
      <c r="AF392" s="317">
        <v>2.056338028169014</v>
      </c>
      <c r="AG392" s="347">
        <v>71</v>
      </c>
      <c r="AH392" s="348">
        <v>0.3380281690140845</v>
      </c>
      <c r="AI392" s="346">
        <v>71</v>
      </c>
      <c r="AJ392" s="320">
        <v>8.4507042253521125E-2</v>
      </c>
      <c r="AK392" s="324">
        <v>5502000</v>
      </c>
    </row>
    <row r="393" spans="1:37" x14ac:dyDescent="0.2">
      <c r="A393" s="313">
        <v>8</v>
      </c>
      <c r="B393" s="314" t="s">
        <v>290</v>
      </c>
      <c r="C393" s="315">
        <v>0.38372093023255816</v>
      </c>
      <c r="D393" s="316">
        <v>0.7558139534883721</v>
      </c>
      <c r="E393" s="316">
        <v>0.60465116279069764</v>
      </c>
      <c r="F393" s="316">
        <v>0.45348837209302323</v>
      </c>
      <c r="G393" s="353">
        <v>2.4912790697674416</v>
      </c>
      <c r="H393" s="318">
        <v>4</v>
      </c>
      <c r="I393" s="319">
        <v>86</v>
      </c>
      <c r="J393" s="316">
        <v>0.31395348837209303</v>
      </c>
      <c r="K393" s="316">
        <v>0.30232558139534882</v>
      </c>
      <c r="L393" s="316">
        <v>0.2441860465116279</v>
      </c>
      <c r="M393" s="316">
        <v>0.13953488372093023</v>
      </c>
      <c r="N393" s="317">
        <v>2.2093023255813953</v>
      </c>
      <c r="O393" s="319">
        <v>86</v>
      </c>
      <c r="P393" s="320">
        <v>0.10465116279069768</v>
      </c>
      <c r="Q393" s="321">
        <v>0.13953488372093023</v>
      </c>
      <c r="R393" s="320">
        <v>0.26744186046511625</v>
      </c>
      <c r="S393" s="320">
        <v>0.48837209302325579</v>
      </c>
      <c r="T393" s="317">
        <v>2.6744186046511627</v>
      </c>
      <c r="U393" s="319">
        <v>86</v>
      </c>
      <c r="V393" s="320">
        <v>0.19767441860465115</v>
      </c>
      <c r="W393" s="320">
        <v>0.19767441860465115</v>
      </c>
      <c r="X393" s="320">
        <v>0.33720930232558138</v>
      </c>
      <c r="Y393" s="320">
        <v>0.26744186046511625</v>
      </c>
      <c r="Z393" s="317">
        <v>2.6744186046511627</v>
      </c>
      <c r="AA393" s="319">
        <v>86</v>
      </c>
      <c r="AB393" s="320">
        <v>0.27906976744186046</v>
      </c>
      <c r="AC393" s="321">
        <v>0.26744186046511625</v>
      </c>
      <c r="AD393" s="320">
        <v>0.22093023255813954</v>
      </c>
      <c r="AE393" s="320">
        <v>0.23255813953488372</v>
      </c>
      <c r="AF393" s="317">
        <v>2.4069767441860463</v>
      </c>
      <c r="AG393" s="347">
        <v>86</v>
      </c>
      <c r="AH393" s="348">
        <v>0.51162790697674421</v>
      </c>
      <c r="AI393" s="346">
        <v>86</v>
      </c>
      <c r="AJ393" s="320">
        <v>0.15116279069767441</v>
      </c>
      <c r="AK393" s="324">
        <v>5502000</v>
      </c>
    </row>
    <row r="394" spans="1:37" x14ac:dyDescent="0.2">
      <c r="A394" s="313">
        <v>9</v>
      </c>
      <c r="B394" s="314" t="s">
        <v>290</v>
      </c>
      <c r="C394" s="315">
        <v>0.23749999999999999</v>
      </c>
      <c r="D394" s="316">
        <v>0.55000000000000004</v>
      </c>
      <c r="E394" s="316">
        <v>0.22500000000000001</v>
      </c>
      <c r="F394" s="316">
        <v>0.23749999999999999</v>
      </c>
      <c r="G394" s="353">
        <v>1.8937499999999998</v>
      </c>
      <c r="H394" s="318">
        <v>4</v>
      </c>
      <c r="I394" s="319">
        <v>80</v>
      </c>
      <c r="J394" s="316">
        <v>0.51249999999999996</v>
      </c>
      <c r="K394" s="316">
        <v>0.25</v>
      </c>
      <c r="L394" s="316">
        <v>0.16250000000000001</v>
      </c>
      <c r="M394" s="316">
        <v>7.4999999999999997E-2</v>
      </c>
      <c r="N394" s="317">
        <v>1.8</v>
      </c>
      <c r="O394" s="319">
        <v>80</v>
      </c>
      <c r="P394" s="320">
        <v>0.2</v>
      </c>
      <c r="Q394" s="321">
        <v>0.25</v>
      </c>
      <c r="R394" s="320">
        <v>0.2</v>
      </c>
      <c r="S394" s="320">
        <v>0.35</v>
      </c>
      <c r="T394" s="317">
        <v>1.9374999999999998</v>
      </c>
      <c r="U394" s="319">
        <v>80</v>
      </c>
      <c r="V394" s="320">
        <v>0.4</v>
      </c>
      <c r="W394" s="320">
        <v>0.375</v>
      </c>
      <c r="X394" s="320">
        <v>0.1125</v>
      </c>
      <c r="Y394" s="320">
        <v>0.1125</v>
      </c>
      <c r="Z394" s="317">
        <v>1.9374999999999998</v>
      </c>
      <c r="AA394" s="319">
        <v>80</v>
      </c>
      <c r="AB394" s="320">
        <v>0.41249999999999998</v>
      </c>
      <c r="AC394" s="321">
        <v>0.35</v>
      </c>
      <c r="AD394" s="320">
        <v>0.16250000000000001</v>
      </c>
      <c r="AE394" s="320">
        <v>7.4999999999999997E-2</v>
      </c>
      <c r="AF394" s="317">
        <v>1.9</v>
      </c>
      <c r="AG394" s="347">
        <v>80</v>
      </c>
      <c r="AH394" s="348">
        <v>0.3</v>
      </c>
      <c r="AI394" s="346">
        <v>80</v>
      </c>
      <c r="AJ394" s="320">
        <v>0.05</v>
      </c>
      <c r="AK394" s="324">
        <v>5502000</v>
      </c>
    </row>
    <row r="395" spans="1:37" x14ac:dyDescent="0.2">
      <c r="A395" s="313">
        <v>10</v>
      </c>
      <c r="B395" s="314" t="s">
        <v>290</v>
      </c>
      <c r="C395" s="315">
        <v>0.15714285714285714</v>
      </c>
      <c r="D395" s="316">
        <v>0.6428571428571429</v>
      </c>
      <c r="E395" s="316">
        <v>0.25714285714285712</v>
      </c>
      <c r="F395" s="316">
        <v>0.27142857142857141</v>
      </c>
      <c r="G395" s="353">
        <v>1.8071428571428574</v>
      </c>
      <c r="H395" s="318">
        <v>4</v>
      </c>
      <c r="I395" s="319">
        <v>70</v>
      </c>
      <c r="J395" s="316">
        <v>0.54285714285714282</v>
      </c>
      <c r="K395" s="316">
        <v>0.3</v>
      </c>
      <c r="L395" s="316">
        <v>8.5714285714285715E-2</v>
      </c>
      <c r="M395" s="316">
        <v>7.1428571428571425E-2</v>
      </c>
      <c r="N395" s="317">
        <v>1.6857142857142855</v>
      </c>
      <c r="O395" s="319">
        <v>70</v>
      </c>
      <c r="P395" s="320">
        <v>0.17142857142857143</v>
      </c>
      <c r="Q395" s="321">
        <v>0.18571428571428572</v>
      </c>
      <c r="R395" s="320">
        <v>0.25714285714285712</v>
      </c>
      <c r="S395" s="320">
        <v>0.38571428571428573</v>
      </c>
      <c r="T395" s="317">
        <v>1.8142857142857145</v>
      </c>
      <c r="U395" s="319">
        <v>70</v>
      </c>
      <c r="V395" s="320">
        <v>0.5</v>
      </c>
      <c r="W395" s="320">
        <v>0.24285714285714285</v>
      </c>
      <c r="X395" s="320">
        <v>0.2</v>
      </c>
      <c r="Y395" s="320">
        <v>5.7142857142857141E-2</v>
      </c>
      <c r="Z395" s="317">
        <v>1.8142857142857145</v>
      </c>
      <c r="AA395" s="319">
        <v>70</v>
      </c>
      <c r="AB395" s="320">
        <v>0.47142857142857142</v>
      </c>
      <c r="AC395" s="321">
        <v>0.25714285714285712</v>
      </c>
      <c r="AD395" s="320">
        <v>0.15714285714285714</v>
      </c>
      <c r="AE395" s="320">
        <v>0.11428571428571428</v>
      </c>
      <c r="AF395" s="317">
        <v>1.9142857142857141</v>
      </c>
      <c r="AG395" s="347">
        <v>70</v>
      </c>
      <c r="AH395" s="348">
        <v>0.38571428571428573</v>
      </c>
      <c r="AI395" s="346">
        <v>70</v>
      </c>
      <c r="AJ395" s="320">
        <v>0.1</v>
      </c>
      <c r="AK395" s="324">
        <v>5502000</v>
      </c>
    </row>
    <row r="396" spans="1:37" x14ac:dyDescent="0.2">
      <c r="A396" s="303" t="s">
        <v>355</v>
      </c>
      <c r="B396" s="304" t="s">
        <v>290</v>
      </c>
      <c r="C396" s="305">
        <v>0.46218487394957986</v>
      </c>
      <c r="D396" s="306">
        <v>0.71885521885521886</v>
      </c>
      <c r="E396" s="306">
        <v>0.38383838383838387</v>
      </c>
      <c r="F396" s="306">
        <v>0.39393939393939392</v>
      </c>
      <c r="G396" s="356">
        <v>2.4636427298192007</v>
      </c>
      <c r="H396" s="308">
        <v>4</v>
      </c>
      <c r="I396" s="309">
        <v>595</v>
      </c>
      <c r="J396" s="306">
        <v>0.23025210084033612</v>
      </c>
      <c r="K396" s="306">
        <v>0.30756302521008405</v>
      </c>
      <c r="L396" s="306">
        <v>0.30924369747899161</v>
      </c>
      <c r="M396" s="306">
        <v>0.15294117647058825</v>
      </c>
      <c r="N396" s="307">
        <v>2.3848739495798319</v>
      </c>
      <c r="O396" s="309">
        <v>594</v>
      </c>
      <c r="P396" s="310">
        <v>8.7542087542087546E-2</v>
      </c>
      <c r="Q396" s="311">
        <v>0.19360269360269361</v>
      </c>
      <c r="R396" s="310">
        <v>0.3164983164983165</v>
      </c>
      <c r="S396" s="310">
        <v>0.40235690235690236</v>
      </c>
      <c r="T396" s="307">
        <v>3.0336700336700337</v>
      </c>
      <c r="U396" s="309">
        <v>594</v>
      </c>
      <c r="V396" s="310">
        <v>0.33501683501683499</v>
      </c>
      <c r="W396" s="310">
        <v>0.28114478114478114</v>
      </c>
      <c r="X396" s="310">
        <v>0.234006734006734</v>
      </c>
      <c r="Y396" s="310">
        <v>0.14983164983164984</v>
      </c>
      <c r="Z396" s="307">
        <v>2.1986531986531985</v>
      </c>
      <c r="AA396" s="309">
        <v>594</v>
      </c>
      <c r="AB396" s="310">
        <v>0.33333333333333331</v>
      </c>
      <c r="AC396" s="311">
        <v>0.27272727272727271</v>
      </c>
      <c r="AD396" s="310">
        <v>0.21717171717171718</v>
      </c>
      <c r="AE396" s="310">
        <v>0.17676767676767677</v>
      </c>
      <c r="AF396" s="307">
        <v>2.2373737373737375</v>
      </c>
      <c r="AG396" s="362">
        <v>594</v>
      </c>
      <c r="AH396" s="363">
        <v>0.41582491582491582</v>
      </c>
      <c r="AI396" s="364">
        <v>594</v>
      </c>
      <c r="AJ396" s="310">
        <v>0.16329966329966331</v>
      </c>
      <c r="AK396" s="312">
        <v>5502000</v>
      </c>
    </row>
    <row r="397" spans="1:37" x14ac:dyDescent="0.2">
      <c r="A397" s="313">
        <v>3</v>
      </c>
      <c r="B397" s="314" t="s">
        <v>96</v>
      </c>
      <c r="C397" s="315">
        <v>0.7</v>
      </c>
      <c r="D397" s="316">
        <v>0.9</v>
      </c>
      <c r="E397" s="316">
        <v>0.47142857142857142</v>
      </c>
      <c r="F397" s="316">
        <v>0.54285714285714282</v>
      </c>
      <c r="G397" s="353">
        <v>2.6107142857142858</v>
      </c>
      <c r="H397" s="318">
        <v>1</v>
      </c>
      <c r="I397" s="319">
        <v>70</v>
      </c>
      <c r="J397" s="316">
        <v>4.2857142857142858E-2</v>
      </c>
      <c r="K397" s="316">
        <v>0.25714285714285712</v>
      </c>
      <c r="L397" s="316">
        <v>0.4</v>
      </c>
      <c r="M397" s="316">
        <v>0.3</v>
      </c>
      <c r="N397" s="317">
        <v>2.9571428571428573</v>
      </c>
      <c r="O397" s="319">
        <v>70</v>
      </c>
      <c r="P397" s="320">
        <v>2.8571428571428571E-2</v>
      </c>
      <c r="Q397" s="321">
        <v>7.1428571428571425E-2</v>
      </c>
      <c r="R397" s="320">
        <v>0.3</v>
      </c>
      <c r="S397" s="320">
        <v>0.6</v>
      </c>
      <c r="T397" s="317">
        <v>2.4428571428571426</v>
      </c>
      <c r="U397" s="319">
        <v>70</v>
      </c>
      <c r="V397" s="320">
        <v>0.25714285714285712</v>
      </c>
      <c r="W397" s="320">
        <v>0.27142857142857141</v>
      </c>
      <c r="X397" s="320">
        <v>0.24285714285714285</v>
      </c>
      <c r="Y397" s="320">
        <v>0.22857142857142856</v>
      </c>
      <c r="Z397" s="317">
        <v>2.4428571428571426</v>
      </c>
      <c r="AA397" s="319">
        <v>70</v>
      </c>
      <c r="AB397" s="320">
        <v>0.24285714285714285</v>
      </c>
      <c r="AC397" s="321">
        <v>0.21428571428571427</v>
      </c>
      <c r="AD397" s="320">
        <v>0.24285714285714285</v>
      </c>
      <c r="AE397" s="320">
        <v>0.3</v>
      </c>
      <c r="AF397" s="317">
        <v>2.5999999999999996</v>
      </c>
      <c r="AG397" s="347">
        <v>70</v>
      </c>
      <c r="AH397" s="348">
        <v>0.5</v>
      </c>
      <c r="AI397" s="346">
        <v>70</v>
      </c>
      <c r="AJ397" s="320">
        <v>0.2857142857142857</v>
      </c>
      <c r="AK397" s="324">
        <v>2402000</v>
      </c>
    </row>
    <row r="398" spans="1:37" x14ac:dyDescent="0.2">
      <c r="A398" s="313">
        <v>4</v>
      </c>
      <c r="B398" s="314" t="s">
        <v>96</v>
      </c>
      <c r="C398" s="315">
        <v>0.625</v>
      </c>
      <c r="D398" s="316">
        <v>0.82954545454545459</v>
      </c>
      <c r="E398" s="316">
        <v>0.52272727272727271</v>
      </c>
      <c r="F398" s="316">
        <v>0.59090909090909094</v>
      </c>
      <c r="G398" s="353">
        <v>2.6704545454545459</v>
      </c>
      <c r="H398" s="318">
        <v>1</v>
      </c>
      <c r="I398" s="319">
        <v>88</v>
      </c>
      <c r="J398" s="316">
        <v>1.1363636363636364E-2</v>
      </c>
      <c r="K398" s="316">
        <v>0.36363636363636365</v>
      </c>
      <c r="L398" s="316">
        <v>0.46590909090909088</v>
      </c>
      <c r="M398" s="316">
        <v>0.15909090909090909</v>
      </c>
      <c r="N398" s="317">
        <v>2.7727272727272725</v>
      </c>
      <c r="O398" s="319">
        <v>88</v>
      </c>
      <c r="P398" s="320">
        <v>2.2727272727272728E-2</v>
      </c>
      <c r="Q398" s="321">
        <v>0.14772727272727273</v>
      </c>
      <c r="R398" s="320">
        <v>0.25</v>
      </c>
      <c r="S398" s="320">
        <v>0.57954545454545459</v>
      </c>
      <c r="T398" s="317">
        <v>2.6363636363636367</v>
      </c>
      <c r="U398" s="319">
        <v>88</v>
      </c>
      <c r="V398" s="320">
        <v>0.125</v>
      </c>
      <c r="W398" s="320">
        <v>0.35227272727272729</v>
      </c>
      <c r="X398" s="320">
        <v>0.28409090909090912</v>
      </c>
      <c r="Y398" s="320">
        <v>0.23863636363636365</v>
      </c>
      <c r="Z398" s="317">
        <v>2.6363636363636367</v>
      </c>
      <c r="AA398" s="319">
        <v>88</v>
      </c>
      <c r="AB398" s="320">
        <v>0.13636363636363635</v>
      </c>
      <c r="AC398" s="321">
        <v>0.27272727272727271</v>
      </c>
      <c r="AD398" s="320">
        <v>0.40909090909090912</v>
      </c>
      <c r="AE398" s="320">
        <v>0.18181818181818182</v>
      </c>
      <c r="AF398" s="317">
        <v>2.6363636363636367</v>
      </c>
      <c r="AG398" s="347">
        <v>88</v>
      </c>
      <c r="AH398" s="348">
        <v>0.56818181818181823</v>
      </c>
      <c r="AI398" s="346">
        <v>88</v>
      </c>
      <c r="AJ398" s="320">
        <v>0.22727272727272727</v>
      </c>
      <c r="AK398" s="324">
        <v>2402000</v>
      </c>
    </row>
    <row r="399" spans="1:37" x14ac:dyDescent="0.2">
      <c r="A399" s="313">
        <v>5</v>
      </c>
      <c r="B399" s="314" t="s">
        <v>96</v>
      </c>
      <c r="C399" s="315">
        <v>0.66176470588235292</v>
      </c>
      <c r="D399" s="316">
        <v>0.73529411764705888</v>
      </c>
      <c r="E399" s="316">
        <v>0.4264705882352941</v>
      </c>
      <c r="F399" s="316">
        <v>0.39705882352941174</v>
      </c>
      <c r="G399" s="353">
        <v>2.4632352941176472</v>
      </c>
      <c r="H399" s="318">
        <v>1</v>
      </c>
      <c r="I399" s="319">
        <v>68</v>
      </c>
      <c r="J399" s="316">
        <v>2.9411764705882353E-2</v>
      </c>
      <c r="K399" s="316">
        <v>0.30882352941176472</v>
      </c>
      <c r="L399" s="316">
        <v>0.51470588235294112</v>
      </c>
      <c r="M399" s="316">
        <v>0.14705882352941177</v>
      </c>
      <c r="N399" s="317">
        <v>2.7794117647058822</v>
      </c>
      <c r="O399" s="319">
        <v>68</v>
      </c>
      <c r="P399" s="320">
        <v>4.4117647058823532E-2</v>
      </c>
      <c r="Q399" s="321">
        <v>0.22058823529411764</v>
      </c>
      <c r="R399" s="320">
        <v>0.36764705882352944</v>
      </c>
      <c r="S399" s="320">
        <v>0.36764705882352944</v>
      </c>
      <c r="T399" s="317">
        <v>2.4117647058823528</v>
      </c>
      <c r="U399" s="319">
        <v>68</v>
      </c>
      <c r="V399" s="320">
        <v>0.26470588235294118</v>
      </c>
      <c r="W399" s="320">
        <v>0.30882352941176472</v>
      </c>
      <c r="X399" s="320">
        <v>0.17647058823529413</v>
      </c>
      <c r="Y399" s="320">
        <v>0.25</v>
      </c>
      <c r="Z399" s="317">
        <v>2.4117647058823528</v>
      </c>
      <c r="AA399" s="319">
        <v>68</v>
      </c>
      <c r="AB399" s="320">
        <v>0.3235294117647059</v>
      </c>
      <c r="AC399" s="321">
        <v>0.27941176470588236</v>
      </c>
      <c r="AD399" s="320">
        <v>0.22058823529411764</v>
      </c>
      <c r="AE399" s="320">
        <v>0.17647058823529413</v>
      </c>
      <c r="AF399" s="317">
        <v>2.25</v>
      </c>
      <c r="AG399" s="347">
        <v>68</v>
      </c>
      <c r="AH399" s="348">
        <v>0.5</v>
      </c>
      <c r="AI399" s="346">
        <v>68</v>
      </c>
      <c r="AJ399" s="320">
        <v>0.23529411764705882</v>
      </c>
      <c r="AK399" s="324">
        <v>2402000</v>
      </c>
    </row>
    <row r="400" spans="1:37" x14ac:dyDescent="0.2">
      <c r="A400" s="313">
        <v>6</v>
      </c>
      <c r="B400" s="314" t="s">
        <v>96</v>
      </c>
      <c r="C400" s="315">
        <v>0.76923076923076927</v>
      </c>
      <c r="D400" s="316">
        <v>0.70769230769230773</v>
      </c>
      <c r="E400" s="316">
        <v>0.52307692307692311</v>
      </c>
      <c r="F400" s="316">
        <v>0.56923076923076921</v>
      </c>
      <c r="G400" s="353">
        <v>2.6538461538461537</v>
      </c>
      <c r="H400" s="318">
        <v>1</v>
      </c>
      <c r="I400" s="319">
        <v>65</v>
      </c>
      <c r="J400" s="316">
        <v>6.1538461538461542E-2</v>
      </c>
      <c r="K400" s="316">
        <v>0.16923076923076924</v>
      </c>
      <c r="L400" s="316">
        <v>0.49230769230769234</v>
      </c>
      <c r="M400" s="316">
        <v>0.27692307692307694</v>
      </c>
      <c r="N400" s="317">
        <v>2.9846153846153847</v>
      </c>
      <c r="O400" s="319">
        <v>65</v>
      </c>
      <c r="P400" s="320">
        <v>6.1538461538461542E-2</v>
      </c>
      <c r="Q400" s="321">
        <v>0.23076923076923078</v>
      </c>
      <c r="R400" s="320">
        <v>0.15384615384615385</v>
      </c>
      <c r="S400" s="320">
        <v>0.55384615384615388</v>
      </c>
      <c r="T400" s="317">
        <v>2.5538461538461537</v>
      </c>
      <c r="U400" s="319">
        <v>65</v>
      </c>
      <c r="V400" s="320">
        <v>0.26153846153846155</v>
      </c>
      <c r="W400" s="320">
        <v>0.2153846153846154</v>
      </c>
      <c r="X400" s="320">
        <v>0.23076923076923078</v>
      </c>
      <c r="Y400" s="320">
        <v>0.29230769230769232</v>
      </c>
      <c r="Z400" s="317">
        <v>2.5538461538461537</v>
      </c>
      <c r="AA400" s="319">
        <v>65</v>
      </c>
      <c r="AB400" s="320">
        <v>0.24615384615384617</v>
      </c>
      <c r="AC400" s="321">
        <v>0.18461538461538463</v>
      </c>
      <c r="AD400" s="320">
        <v>0.36923076923076925</v>
      </c>
      <c r="AE400" s="320">
        <v>0.2</v>
      </c>
      <c r="AF400" s="317">
        <v>2.523076923076923</v>
      </c>
      <c r="AG400" s="347">
        <v>65</v>
      </c>
      <c r="AH400" s="348">
        <v>0.58461538461538465</v>
      </c>
      <c r="AI400" s="346">
        <v>65</v>
      </c>
      <c r="AJ400" s="320">
        <v>0.18461538461538463</v>
      </c>
      <c r="AK400" s="324">
        <v>2402000</v>
      </c>
    </row>
    <row r="401" spans="1:37" x14ac:dyDescent="0.2">
      <c r="A401" s="313">
        <v>7</v>
      </c>
      <c r="B401" s="314" t="s">
        <v>96</v>
      </c>
      <c r="C401" s="315">
        <v>0.5714285714285714</v>
      </c>
      <c r="D401" s="316">
        <v>0.77777777777777779</v>
      </c>
      <c r="E401" s="316">
        <v>0.3968253968253968</v>
      </c>
      <c r="F401" s="316">
        <v>0.50793650793650791</v>
      </c>
      <c r="G401" s="353">
        <v>2.3888888888888884</v>
      </c>
      <c r="H401" s="318">
        <v>1</v>
      </c>
      <c r="I401" s="319">
        <v>63</v>
      </c>
      <c r="J401" s="316">
        <v>0.20634920634920634</v>
      </c>
      <c r="K401" s="316">
        <v>0.22222222222222221</v>
      </c>
      <c r="L401" s="316">
        <v>0.25396825396825395</v>
      </c>
      <c r="M401" s="316">
        <v>0.31746031746031744</v>
      </c>
      <c r="N401" s="317">
        <v>2.6825396825396823</v>
      </c>
      <c r="O401" s="319">
        <v>63</v>
      </c>
      <c r="P401" s="320">
        <v>4.7619047619047616E-2</v>
      </c>
      <c r="Q401" s="321">
        <v>0.17460317460317459</v>
      </c>
      <c r="R401" s="320">
        <v>0.31746031746031744</v>
      </c>
      <c r="S401" s="320">
        <v>0.46031746031746029</v>
      </c>
      <c r="T401" s="317">
        <v>2.253968253968254</v>
      </c>
      <c r="U401" s="319">
        <v>63</v>
      </c>
      <c r="V401" s="320">
        <v>0.2857142857142857</v>
      </c>
      <c r="W401" s="320">
        <v>0.31746031746031744</v>
      </c>
      <c r="X401" s="320">
        <v>0.25396825396825395</v>
      </c>
      <c r="Y401" s="320">
        <v>0.14285714285714285</v>
      </c>
      <c r="Z401" s="317">
        <v>2.253968253968254</v>
      </c>
      <c r="AA401" s="319">
        <v>63</v>
      </c>
      <c r="AB401" s="320">
        <v>0.34920634920634919</v>
      </c>
      <c r="AC401" s="321">
        <v>0.14285714285714285</v>
      </c>
      <c r="AD401" s="320">
        <v>0.30158730158730157</v>
      </c>
      <c r="AE401" s="320">
        <v>0.20634920634920634</v>
      </c>
      <c r="AF401" s="317">
        <v>2.3650793650793647</v>
      </c>
      <c r="AG401" s="347">
        <v>63</v>
      </c>
      <c r="AH401" s="348">
        <v>0.50793650793650791</v>
      </c>
      <c r="AI401" s="346">
        <v>63</v>
      </c>
      <c r="AJ401" s="320">
        <v>0.26984126984126983</v>
      </c>
      <c r="AK401" s="324">
        <v>2402000</v>
      </c>
    </row>
    <row r="402" spans="1:37" x14ac:dyDescent="0.2">
      <c r="A402" s="313">
        <v>8</v>
      </c>
      <c r="B402" s="314" t="s">
        <v>96</v>
      </c>
      <c r="C402" s="315">
        <v>0.61290322580645162</v>
      </c>
      <c r="D402" s="316">
        <v>0.77419354838709675</v>
      </c>
      <c r="E402" s="316">
        <v>0.45161290322580644</v>
      </c>
      <c r="F402" s="316">
        <v>0.43548387096774194</v>
      </c>
      <c r="G402" s="353">
        <v>2.411290322580645</v>
      </c>
      <c r="H402" s="318">
        <v>1</v>
      </c>
      <c r="I402" s="319">
        <v>62</v>
      </c>
      <c r="J402" s="316">
        <v>0.22580645161290322</v>
      </c>
      <c r="K402" s="316">
        <v>0.16129032258064516</v>
      </c>
      <c r="L402" s="316">
        <v>0.30645161290322581</v>
      </c>
      <c r="M402" s="316">
        <v>0.30645161290322581</v>
      </c>
      <c r="N402" s="317">
        <v>2.693548387096774</v>
      </c>
      <c r="O402" s="319">
        <v>62</v>
      </c>
      <c r="P402" s="320">
        <v>0.11290322580645161</v>
      </c>
      <c r="Q402" s="321">
        <v>0.11290322580645161</v>
      </c>
      <c r="R402" s="320">
        <v>0.24193548387096775</v>
      </c>
      <c r="S402" s="320">
        <v>0.532258064516129</v>
      </c>
      <c r="T402" s="317">
        <v>2.290322580645161</v>
      </c>
      <c r="U402" s="319">
        <v>62</v>
      </c>
      <c r="V402" s="320">
        <v>0.33870967741935482</v>
      </c>
      <c r="W402" s="320">
        <v>0.20967741935483872</v>
      </c>
      <c r="X402" s="320">
        <v>0.27419354838709675</v>
      </c>
      <c r="Y402" s="320">
        <v>0.17741935483870969</v>
      </c>
      <c r="Z402" s="317">
        <v>2.290322580645161</v>
      </c>
      <c r="AA402" s="319">
        <v>62</v>
      </c>
      <c r="AB402" s="320">
        <v>0.29032258064516131</v>
      </c>
      <c r="AC402" s="321">
        <v>0.27419354838709675</v>
      </c>
      <c r="AD402" s="320">
        <v>0.20967741935483872</v>
      </c>
      <c r="AE402" s="320">
        <v>0.22580645161290322</v>
      </c>
      <c r="AF402" s="317">
        <v>2.370967741935484</v>
      </c>
      <c r="AG402" s="347">
        <v>62</v>
      </c>
      <c r="AH402" s="348">
        <v>0.56451612903225812</v>
      </c>
      <c r="AI402" s="346">
        <v>62</v>
      </c>
      <c r="AJ402" s="320">
        <v>0.19354838709677419</v>
      </c>
      <c r="AK402" s="324">
        <v>2402000</v>
      </c>
    </row>
    <row r="403" spans="1:37" x14ac:dyDescent="0.2">
      <c r="A403" s="313">
        <v>9</v>
      </c>
      <c r="B403" s="314" t="s">
        <v>96</v>
      </c>
      <c r="C403" s="315">
        <v>0.56451612903225812</v>
      </c>
      <c r="D403" s="316">
        <v>0.69354838709677424</v>
      </c>
      <c r="E403" s="316">
        <v>0.39344262295081966</v>
      </c>
      <c r="F403" s="316">
        <v>0.40322580645161288</v>
      </c>
      <c r="G403" s="353">
        <v>2.3331570597567426</v>
      </c>
      <c r="H403" s="318">
        <v>1</v>
      </c>
      <c r="I403" s="319">
        <v>62</v>
      </c>
      <c r="J403" s="316">
        <v>0.30645161290322581</v>
      </c>
      <c r="K403" s="316">
        <v>0.12903225806451613</v>
      </c>
      <c r="L403" s="316">
        <v>0.33870967741935482</v>
      </c>
      <c r="M403" s="316">
        <v>0.22580645161290322</v>
      </c>
      <c r="N403" s="317">
        <v>2.4838709677419355</v>
      </c>
      <c r="O403" s="319">
        <v>62</v>
      </c>
      <c r="P403" s="320">
        <v>9.6774193548387094E-2</v>
      </c>
      <c r="Q403" s="321">
        <v>0.20967741935483872</v>
      </c>
      <c r="R403" s="320">
        <v>0.30645161290322581</v>
      </c>
      <c r="S403" s="320">
        <v>0.38709677419354838</v>
      </c>
      <c r="T403" s="317">
        <v>2.3114754098360657</v>
      </c>
      <c r="U403" s="319">
        <v>61</v>
      </c>
      <c r="V403" s="320">
        <v>0.29508196721311475</v>
      </c>
      <c r="W403" s="320">
        <v>0.31147540983606559</v>
      </c>
      <c r="X403" s="320">
        <v>0.18032786885245902</v>
      </c>
      <c r="Y403" s="320">
        <v>0.21311475409836064</v>
      </c>
      <c r="Z403" s="317">
        <v>2.3114754098360657</v>
      </c>
      <c r="AA403" s="319">
        <v>62</v>
      </c>
      <c r="AB403" s="320">
        <v>0.35483870967741937</v>
      </c>
      <c r="AC403" s="321">
        <v>0.24193548387096775</v>
      </c>
      <c r="AD403" s="320">
        <v>0.22580645161290322</v>
      </c>
      <c r="AE403" s="320">
        <v>0.17741935483870969</v>
      </c>
      <c r="AF403" s="317">
        <v>2.225806451612903</v>
      </c>
      <c r="AG403" s="347">
        <v>61</v>
      </c>
      <c r="AH403" s="348">
        <v>0.57377049180327866</v>
      </c>
      <c r="AI403" s="346">
        <v>62</v>
      </c>
      <c r="AJ403" s="320">
        <v>0.20967741935483872</v>
      </c>
      <c r="AK403" s="324">
        <v>2402000</v>
      </c>
    </row>
    <row r="404" spans="1:37" x14ac:dyDescent="0.2">
      <c r="A404" s="313">
        <v>10</v>
      </c>
      <c r="B404" s="314" t="s">
        <v>96</v>
      </c>
      <c r="C404" s="315">
        <v>0.47887323943661969</v>
      </c>
      <c r="D404" s="316">
        <v>0.647887323943662</v>
      </c>
      <c r="E404" s="316">
        <v>0.38028169014084506</v>
      </c>
      <c r="F404" s="316">
        <v>0.42253521126760563</v>
      </c>
      <c r="G404" s="353">
        <v>2.221830985915493</v>
      </c>
      <c r="H404" s="318">
        <v>1</v>
      </c>
      <c r="I404" s="319">
        <v>71</v>
      </c>
      <c r="J404" s="316">
        <v>0.3380281690140845</v>
      </c>
      <c r="K404" s="316">
        <v>0.18309859154929578</v>
      </c>
      <c r="L404" s="316">
        <v>0.21126760563380281</v>
      </c>
      <c r="M404" s="316">
        <v>0.26760563380281688</v>
      </c>
      <c r="N404" s="317">
        <v>2.408450704225352</v>
      </c>
      <c r="O404" s="319">
        <v>71</v>
      </c>
      <c r="P404" s="320">
        <v>0.14084507042253522</v>
      </c>
      <c r="Q404" s="321">
        <v>0.21126760563380281</v>
      </c>
      <c r="R404" s="320">
        <v>0.23943661971830985</v>
      </c>
      <c r="S404" s="320">
        <v>0.40845070422535212</v>
      </c>
      <c r="T404" s="317">
        <v>2.1267605633802815</v>
      </c>
      <c r="U404" s="319">
        <v>71</v>
      </c>
      <c r="V404" s="320">
        <v>0.43661971830985913</v>
      </c>
      <c r="W404" s="320">
        <v>0.18309859154929578</v>
      </c>
      <c r="X404" s="320">
        <v>0.19718309859154928</v>
      </c>
      <c r="Y404" s="320">
        <v>0.18309859154929578</v>
      </c>
      <c r="Z404" s="317">
        <v>2.1267605633802815</v>
      </c>
      <c r="AA404" s="319">
        <v>71</v>
      </c>
      <c r="AB404" s="320">
        <v>0.39436619718309857</v>
      </c>
      <c r="AC404" s="321">
        <v>0.18309859154929578</v>
      </c>
      <c r="AD404" s="320">
        <v>0.22535211267605634</v>
      </c>
      <c r="AE404" s="320">
        <v>0.19718309859154928</v>
      </c>
      <c r="AF404" s="317">
        <v>2.225352112676056</v>
      </c>
      <c r="AG404" s="347">
        <v>71</v>
      </c>
      <c r="AH404" s="348">
        <v>0.45070422535211269</v>
      </c>
      <c r="AI404" s="346">
        <v>71</v>
      </c>
      <c r="AJ404" s="320">
        <v>0.29577464788732394</v>
      </c>
      <c r="AK404" s="324">
        <v>2402000</v>
      </c>
    </row>
    <row r="405" spans="1:37" x14ac:dyDescent="0.2">
      <c r="A405" s="303" t="s">
        <v>355</v>
      </c>
      <c r="B405" s="304" t="s">
        <v>96</v>
      </c>
      <c r="C405" s="305">
        <v>0.62295081967213117</v>
      </c>
      <c r="D405" s="306">
        <v>0.76138433515482695</v>
      </c>
      <c r="E405" s="306">
        <v>0.4489051094890511</v>
      </c>
      <c r="F405" s="306">
        <v>0.48816029143897999</v>
      </c>
      <c r="G405" s="356">
        <v>2.6764065055243109</v>
      </c>
      <c r="H405" s="308">
        <v>1</v>
      </c>
      <c r="I405" s="309">
        <v>549</v>
      </c>
      <c r="J405" s="306">
        <v>0.14571948998178508</v>
      </c>
      <c r="K405" s="306">
        <v>0.23132969034608378</v>
      </c>
      <c r="L405" s="306">
        <v>0.37704918032786883</v>
      </c>
      <c r="M405" s="306">
        <v>0.24590163934426229</v>
      </c>
      <c r="N405" s="307">
        <v>2.7231329690346082</v>
      </c>
      <c r="O405" s="309">
        <v>549</v>
      </c>
      <c r="P405" s="310">
        <v>6.7395264116575593E-2</v>
      </c>
      <c r="Q405" s="311">
        <v>0.17122040072859745</v>
      </c>
      <c r="R405" s="310">
        <v>0.27140255009107467</v>
      </c>
      <c r="S405" s="310">
        <v>0.48998178506375228</v>
      </c>
      <c r="T405" s="307">
        <v>3.1839708561020039</v>
      </c>
      <c r="U405" s="309">
        <v>548</v>
      </c>
      <c r="V405" s="310">
        <v>0.27737226277372262</v>
      </c>
      <c r="W405" s="310">
        <v>0.27372262773722628</v>
      </c>
      <c r="X405" s="310">
        <v>0.23175182481751824</v>
      </c>
      <c r="Y405" s="310">
        <v>0.21715328467153286</v>
      </c>
      <c r="Z405" s="307">
        <v>2.3886861313868613</v>
      </c>
      <c r="AA405" s="309">
        <v>549</v>
      </c>
      <c r="AB405" s="310">
        <v>0.28597449908925321</v>
      </c>
      <c r="AC405" s="311">
        <v>0.22586520947176686</v>
      </c>
      <c r="AD405" s="310">
        <v>0.28051001821493626</v>
      </c>
      <c r="AE405" s="310">
        <v>0.20765027322404372</v>
      </c>
      <c r="AF405" s="307">
        <v>2.4098360655737707</v>
      </c>
      <c r="AG405" s="362">
        <v>548</v>
      </c>
      <c r="AH405" s="363">
        <v>0.53102189781021902</v>
      </c>
      <c r="AI405" s="364">
        <v>549</v>
      </c>
      <c r="AJ405" s="310">
        <v>0.23861566484517305</v>
      </c>
      <c r="AK405" s="312">
        <v>2402000</v>
      </c>
    </row>
    <row r="406" spans="1:37" x14ac:dyDescent="0.2">
      <c r="A406" s="313">
        <v>3</v>
      </c>
      <c r="B406" s="314" t="s">
        <v>320</v>
      </c>
      <c r="C406" s="315">
        <v>0.22500000000000001</v>
      </c>
      <c r="D406" s="316">
        <v>0.45</v>
      </c>
      <c r="E406" s="316">
        <v>0.125</v>
      </c>
      <c r="F406" s="316">
        <v>0.125</v>
      </c>
      <c r="G406" s="353">
        <v>1.5562500000000001</v>
      </c>
      <c r="H406" s="318">
        <v>5</v>
      </c>
      <c r="I406" s="319">
        <v>40</v>
      </c>
      <c r="J406" s="316">
        <v>0.35</v>
      </c>
      <c r="K406" s="316">
        <v>0.42499999999999999</v>
      </c>
      <c r="L406" s="316">
        <v>0.15</v>
      </c>
      <c r="M406" s="316">
        <v>7.4999999999999997E-2</v>
      </c>
      <c r="N406" s="317">
        <v>1.95</v>
      </c>
      <c r="O406" s="319">
        <v>40</v>
      </c>
      <c r="P406" s="320">
        <v>0.22500000000000001</v>
      </c>
      <c r="Q406" s="321">
        <v>0.32500000000000001</v>
      </c>
      <c r="R406" s="320">
        <v>0.25</v>
      </c>
      <c r="S406" s="320">
        <v>0.2</v>
      </c>
      <c r="T406" s="317">
        <v>1.4500000000000002</v>
      </c>
      <c r="U406" s="319">
        <v>40</v>
      </c>
      <c r="V406" s="320">
        <v>0.67500000000000004</v>
      </c>
      <c r="W406" s="320">
        <v>0.2</v>
      </c>
      <c r="X406" s="320">
        <v>0.125</v>
      </c>
      <c r="Y406" s="320">
        <v>0</v>
      </c>
      <c r="Z406" s="317">
        <v>1.4500000000000002</v>
      </c>
      <c r="AA406" s="319">
        <v>40</v>
      </c>
      <c r="AB406" s="320">
        <v>0.75</v>
      </c>
      <c r="AC406" s="321">
        <v>0.125</v>
      </c>
      <c r="AD406" s="320">
        <v>0.125</v>
      </c>
      <c r="AE406" s="320">
        <v>0</v>
      </c>
      <c r="AF406" s="317">
        <v>1.375</v>
      </c>
      <c r="AG406" s="347">
        <v>40</v>
      </c>
      <c r="AH406" s="348">
        <v>0.1</v>
      </c>
      <c r="AI406" s="346">
        <v>40</v>
      </c>
      <c r="AJ406" s="320">
        <v>2.5000000000000001E-2</v>
      </c>
      <c r="AK406" s="324">
        <v>4802000</v>
      </c>
    </row>
    <row r="407" spans="1:37" x14ac:dyDescent="0.2">
      <c r="A407" s="313">
        <v>4</v>
      </c>
      <c r="B407" s="314" t="s">
        <v>320</v>
      </c>
      <c r="C407" s="315">
        <v>0.54545454545454541</v>
      </c>
      <c r="D407" s="316">
        <v>0.66666666666666663</v>
      </c>
      <c r="E407" s="316">
        <v>0.33333333333333331</v>
      </c>
      <c r="F407" s="316">
        <v>0.30303030303030304</v>
      </c>
      <c r="G407" s="353">
        <v>2.1136363636363638</v>
      </c>
      <c r="H407" s="318">
        <v>5</v>
      </c>
      <c r="I407" s="319">
        <v>33</v>
      </c>
      <c r="J407" s="316">
        <v>0.12121212121212122</v>
      </c>
      <c r="K407" s="316">
        <v>0.33333333333333331</v>
      </c>
      <c r="L407" s="316">
        <v>0.45454545454545453</v>
      </c>
      <c r="M407" s="316">
        <v>9.0909090909090912E-2</v>
      </c>
      <c r="N407" s="317">
        <v>2.5151515151515151</v>
      </c>
      <c r="O407" s="319">
        <v>33</v>
      </c>
      <c r="P407" s="320">
        <v>0.12121212121212122</v>
      </c>
      <c r="Q407" s="321">
        <v>0.21212121212121213</v>
      </c>
      <c r="R407" s="320">
        <v>0.39393939393939392</v>
      </c>
      <c r="S407" s="320">
        <v>0.27272727272727271</v>
      </c>
      <c r="T407" s="317">
        <v>2.0606060606060606</v>
      </c>
      <c r="U407" s="319">
        <v>33</v>
      </c>
      <c r="V407" s="320">
        <v>0.33333333333333331</v>
      </c>
      <c r="W407" s="320">
        <v>0.33333333333333331</v>
      </c>
      <c r="X407" s="320">
        <v>0.27272727272727271</v>
      </c>
      <c r="Y407" s="320">
        <v>6.0606060606060608E-2</v>
      </c>
      <c r="Z407" s="317">
        <v>2.0606060606060606</v>
      </c>
      <c r="AA407" s="319">
        <v>33</v>
      </c>
      <c r="AB407" s="320">
        <v>0.48484848484848486</v>
      </c>
      <c r="AC407" s="321">
        <v>0.21212121212121213</v>
      </c>
      <c r="AD407" s="320">
        <v>0.30303030303030304</v>
      </c>
      <c r="AE407" s="320">
        <v>0</v>
      </c>
      <c r="AF407" s="317">
        <v>1.8181818181818183</v>
      </c>
      <c r="AG407" s="347">
        <v>33</v>
      </c>
      <c r="AH407" s="348">
        <v>0.30303030303030304</v>
      </c>
      <c r="AI407" s="346">
        <v>33</v>
      </c>
      <c r="AJ407" s="320">
        <v>9.0909090909090912E-2</v>
      </c>
      <c r="AK407" s="324">
        <v>4802000</v>
      </c>
    </row>
    <row r="408" spans="1:37" x14ac:dyDescent="0.2">
      <c r="A408" s="313">
        <v>5</v>
      </c>
      <c r="B408" s="314" t="s">
        <v>320</v>
      </c>
      <c r="C408" s="315">
        <v>0.3</v>
      </c>
      <c r="D408" s="316">
        <v>0.57499999999999996</v>
      </c>
      <c r="E408" s="316">
        <v>0.22500000000000001</v>
      </c>
      <c r="F408" s="316">
        <v>0.27500000000000002</v>
      </c>
      <c r="G408" s="353">
        <v>1.91875</v>
      </c>
      <c r="H408" s="318">
        <v>5</v>
      </c>
      <c r="I408" s="319">
        <v>40</v>
      </c>
      <c r="J408" s="316">
        <v>0.125</v>
      </c>
      <c r="K408" s="316">
        <v>0.57499999999999996</v>
      </c>
      <c r="L408" s="316">
        <v>0.22500000000000001</v>
      </c>
      <c r="M408" s="316">
        <v>7.4999999999999997E-2</v>
      </c>
      <c r="N408" s="317">
        <v>2.25</v>
      </c>
      <c r="O408" s="319">
        <v>40</v>
      </c>
      <c r="P408" s="320">
        <v>0.05</v>
      </c>
      <c r="Q408" s="321">
        <v>0.375</v>
      </c>
      <c r="R408" s="320">
        <v>0.27500000000000002</v>
      </c>
      <c r="S408" s="320">
        <v>0.3</v>
      </c>
      <c r="T408" s="317">
        <v>1.8</v>
      </c>
      <c r="U408" s="319">
        <v>40</v>
      </c>
      <c r="V408" s="320">
        <v>0.55000000000000004</v>
      </c>
      <c r="W408" s="320">
        <v>0.22500000000000001</v>
      </c>
      <c r="X408" s="320">
        <v>0.1</v>
      </c>
      <c r="Y408" s="320">
        <v>0.125</v>
      </c>
      <c r="Z408" s="317">
        <v>1.8</v>
      </c>
      <c r="AA408" s="319">
        <v>40</v>
      </c>
      <c r="AB408" s="320">
        <v>0.55000000000000004</v>
      </c>
      <c r="AC408" s="321">
        <v>0.17499999999999999</v>
      </c>
      <c r="AD408" s="320">
        <v>0.17499999999999999</v>
      </c>
      <c r="AE408" s="320">
        <v>0.1</v>
      </c>
      <c r="AF408" s="317">
        <v>1.8249999999999997</v>
      </c>
      <c r="AG408" s="347">
        <v>40</v>
      </c>
      <c r="AH408" s="348">
        <v>0.27500000000000002</v>
      </c>
      <c r="AI408" s="346">
        <v>40</v>
      </c>
      <c r="AJ408" s="320">
        <v>7.4999999999999997E-2</v>
      </c>
      <c r="AK408" s="324">
        <v>4802000</v>
      </c>
    </row>
    <row r="409" spans="1:37" x14ac:dyDescent="0.2">
      <c r="A409" s="313">
        <v>6</v>
      </c>
      <c r="B409" s="314" t="s">
        <v>320</v>
      </c>
      <c r="C409" s="315">
        <v>0.30434782608695654</v>
      </c>
      <c r="D409" s="316">
        <v>0.78260869565217395</v>
      </c>
      <c r="E409" s="316">
        <v>0.30434782608695654</v>
      </c>
      <c r="F409" s="316">
        <v>0.39130434782608697</v>
      </c>
      <c r="G409" s="353">
        <v>2.2608695652173911</v>
      </c>
      <c r="H409" s="318">
        <v>5</v>
      </c>
      <c r="I409" s="319">
        <v>23</v>
      </c>
      <c r="J409" s="316">
        <v>0.13043478260869565</v>
      </c>
      <c r="K409" s="316">
        <v>0.56521739130434778</v>
      </c>
      <c r="L409" s="316">
        <v>0.21739130434782608</v>
      </c>
      <c r="M409" s="316">
        <v>8.6956521739130432E-2</v>
      </c>
      <c r="N409" s="317">
        <v>2.2608695652173911</v>
      </c>
      <c r="O409" s="319">
        <v>23</v>
      </c>
      <c r="P409" s="320">
        <v>4.3478260869565216E-2</v>
      </c>
      <c r="Q409" s="321">
        <v>0.17391304347826086</v>
      </c>
      <c r="R409" s="320">
        <v>0.39130434782608697</v>
      </c>
      <c r="S409" s="320">
        <v>0.39130434782608697</v>
      </c>
      <c r="T409" s="317">
        <v>2.3043478260869565</v>
      </c>
      <c r="U409" s="319">
        <v>23</v>
      </c>
      <c r="V409" s="320">
        <v>0.17391304347826086</v>
      </c>
      <c r="W409" s="320">
        <v>0.52173913043478259</v>
      </c>
      <c r="X409" s="320">
        <v>0.13043478260869565</v>
      </c>
      <c r="Y409" s="320">
        <v>0.17391304347826086</v>
      </c>
      <c r="Z409" s="317">
        <v>2.3043478260869565</v>
      </c>
      <c r="AA409" s="319">
        <v>23</v>
      </c>
      <c r="AB409" s="320">
        <v>0.34782608695652173</v>
      </c>
      <c r="AC409" s="321">
        <v>0.2608695652173913</v>
      </c>
      <c r="AD409" s="320">
        <v>0.2608695652173913</v>
      </c>
      <c r="AE409" s="320">
        <v>0.13043478260869565</v>
      </c>
      <c r="AF409" s="317">
        <v>2.1739130434782608</v>
      </c>
      <c r="AG409" s="347">
        <v>23</v>
      </c>
      <c r="AH409" s="348">
        <v>0.34782608695652173</v>
      </c>
      <c r="AI409" s="346">
        <v>23</v>
      </c>
      <c r="AJ409" s="320">
        <v>4.3478260869565216E-2</v>
      </c>
      <c r="AK409" s="324">
        <v>4802000</v>
      </c>
    </row>
    <row r="410" spans="1:37" x14ac:dyDescent="0.2">
      <c r="A410" s="313">
        <v>7</v>
      </c>
      <c r="B410" s="314" t="s">
        <v>320</v>
      </c>
      <c r="C410" s="315">
        <v>0.13157894736842105</v>
      </c>
      <c r="D410" s="316">
        <v>0.63157894736842102</v>
      </c>
      <c r="E410" s="316">
        <v>0.13157894736842105</v>
      </c>
      <c r="F410" s="316">
        <v>0.15789473684210525</v>
      </c>
      <c r="G410" s="353">
        <v>1.506578947368421</v>
      </c>
      <c r="H410" s="318">
        <v>5</v>
      </c>
      <c r="I410" s="319">
        <v>38</v>
      </c>
      <c r="J410" s="316">
        <v>0.57894736842105265</v>
      </c>
      <c r="K410" s="316">
        <v>0.28947368421052633</v>
      </c>
      <c r="L410" s="316">
        <v>0.13157894736842105</v>
      </c>
      <c r="M410" s="316">
        <v>0</v>
      </c>
      <c r="N410" s="317">
        <v>1.5526315789473686</v>
      </c>
      <c r="O410" s="319">
        <v>38</v>
      </c>
      <c r="P410" s="320">
        <v>0.13157894736842105</v>
      </c>
      <c r="Q410" s="321">
        <v>0.23684210526315788</v>
      </c>
      <c r="R410" s="320">
        <v>0.28947368421052633</v>
      </c>
      <c r="S410" s="320">
        <v>0.34210526315789475</v>
      </c>
      <c r="T410" s="317">
        <v>1.5263157894736841</v>
      </c>
      <c r="U410" s="319">
        <v>38</v>
      </c>
      <c r="V410" s="320">
        <v>0.60526315789473684</v>
      </c>
      <c r="W410" s="320">
        <v>0.26315789473684209</v>
      </c>
      <c r="X410" s="320">
        <v>0.13157894736842105</v>
      </c>
      <c r="Y410" s="320">
        <v>0</v>
      </c>
      <c r="Z410" s="317">
        <v>1.5263157894736841</v>
      </c>
      <c r="AA410" s="319">
        <v>38</v>
      </c>
      <c r="AB410" s="320">
        <v>0.76315789473684215</v>
      </c>
      <c r="AC410" s="321">
        <v>7.8947368421052627E-2</v>
      </c>
      <c r="AD410" s="320">
        <v>0.13157894736842105</v>
      </c>
      <c r="AE410" s="320">
        <v>2.6315789473684209E-2</v>
      </c>
      <c r="AF410" s="317">
        <v>1.4210526315789473</v>
      </c>
      <c r="AG410" s="347">
        <v>38</v>
      </c>
      <c r="AH410" s="348">
        <v>0.21052631578947367</v>
      </c>
      <c r="AI410" s="346">
        <v>38</v>
      </c>
      <c r="AJ410" s="320">
        <v>0</v>
      </c>
      <c r="AK410" s="324">
        <v>4802000</v>
      </c>
    </row>
    <row r="411" spans="1:37" x14ac:dyDescent="0.2">
      <c r="A411" s="313">
        <v>8</v>
      </c>
      <c r="B411" s="314" t="s">
        <v>320</v>
      </c>
      <c r="C411" s="315">
        <v>0.36</v>
      </c>
      <c r="D411" s="316">
        <v>0.72</v>
      </c>
      <c r="E411" s="316">
        <v>0.32</v>
      </c>
      <c r="F411" s="316">
        <v>0.28000000000000003</v>
      </c>
      <c r="G411" s="353">
        <v>2.0300000000000002</v>
      </c>
      <c r="H411" s="318">
        <v>5</v>
      </c>
      <c r="I411" s="319">
        <v>25</v>
      </c>
      <c r="J411" s="316">
        <v>0.32</v>
      </c>
      <c r="K411" s="316">
        <v>0.32</v>
      </c>
      <c r="L411" s="316">
        <v>0.24</v>
      </c>
      <c r="M411" s="316">
        <v>0.12</v>
      </c>
      <c r="N411" s="317">
        <v>2.16</v>
      </c>
      <c r="O411" s="319">
        <v>25</v>
      </c>
      <c r="P411" s="320">
        <v>0.12</v>
      </c>
      <c r="Q411" s="321">
        <v>0.16</v>
      </c>
      <c r="R411" s="320">
        <v>0.32</v>
      </c>
      <c r="S411" s="320">
        <v>0.4</v>
      </c>
      <c r="T411" s="317">
        <v>2</v>
      </c>
      <c r="U411" s="319">
        <v>25</v>
      </c>
      <c r="V411" s="320">
        <v>0.4</v>
      </c>
      <c r="W411" s="320">
        <v>0.28000000000000003</v>
      </c>
      <c r="X411" s="320">
        <v>0.24</v>
      </c>
      <c r="Y411" s="320">
        <v>0.08</v>
      </c>
      <c r="Z411" s="317">
        <v>2</v>
      </c>
      <c r="AA411" s="319">
        <v>25</v>
      </c>
      <c r="AB411" s="320">
        <v>0.4</v>
      </c>
      <c r="AC411" s="321">
        <v>0.32</v>
      </c>
      <c r="AD411" s="320">
        <v>0.2</v>
      </c>
      <c r="AE411" s="320">
        <v>0.08</v>
      </c>
      <c r="AF411" s="317">
        <v>1.9600000000000002</v>
      </c>
      <c r="AG411" s="347">
        <v>25</v>
      </c>
      <c r="AH411" s="348">
        <v>0.24</v>
      </c>
      <c r="AI411" s="346">
        <v>25</v>
      </c>
      <c r="AJ411" s="320">
        <v>0.04</v>
      </c>
      <c r="AK411" s="324">
        <v>4802000</v>
      </c>
    </row>
    <row r="412" spans="1:37" x14ac:dyDescent="0.2">
      <c r="A412" s="313">
        <v>9</v>
      </c>
      <c r="B412" s="314" t="s">
        <v>320</v>
      </c>
      <c r="C412" s="315">
        <v>0.13333333333333333</v>
      </c>
      <c r="D412" s="316">
        <v>0.3</v>
      </c>
      <c r="E412" s="316">
        <v>0.1</v>
      </c>
      <c r="F412" s="316">
        <v>0.16666666666666666</v>
      </c>
      <c r="G412" s="353">
        <v>1.4833333333333334</v>
      </c>
      <c r="H412" s="318">
        <v>5</v>
      </c>
      <c r="I412" s="319">
        <v>30</v>
      </c>
      <c r="J412" s="316">
        <v>0.73333333333333328</v>
      </c>
      <c r="K412" s="316">
        <v>0.13333333333333333</v>
      </c>
      <c r="L412" s="316">
        <v>0.13333333333333333</v>
      </c>
      <c r="M412" s="316">
        <v>0</v>
      </c>
      <c r="N412" s="317">
        <v>1.4</v>
      </c>
      <c r="O412" s="319">
        <v>30</v>
      </c>
      <c r="P412" s="320">
        <v>0.46666666666666667</v>
      </c>
      <c r="Q412" s="321">
        <v>0.23333333333333334</v>
      </c>
      <c r="R412" s="320">
        <v>0.16666666666666666</v>
      </c>
      <c r="S412" s="320">
        <v>0.13333333333333333</v>
      </c>
      <c r="T412" s="317">
        <v>1.5333333333333332</v>
      </c>
      <c r="U412" s="319">
        <v>30</v>
      </c>
      <c r="V412" s="320">
        <v>0.6333333333333333</v>
      </c>
      <c r="W412" s="320">
        <v>0.26666666666666666</v>
      </c>
      <c r="X412" s="320">
        <v>3.3333333333333333E-2</v>
      </c>
      <c r="Y412" s="320">
        <v>6.6666666666666666E-2</v>
      </c>
      <c r="Z412" s="317">
        <v>1.5333333333333332</v>
      </c>
      <c r="AA412" s="319">
        <v>30</v>
      </c>
      <c r="AB412" s="320">
        <v>0.7</v>
      </c>
      <c r="AC412" s="321">
        <v>0.13333333333333333</v>
      </c>
      <c r="AD412" s="320">
        <v>0.16666666666666666</v>
      </c>
      <c r="AE412" s="320">
        <v>0</v>
      </c>
      <c r="AF412" s="317">
        <v>1.4666666666666666</v>
      </c>
      <c r="AG412" s="347">
        <v>30</v>
      </c>
      <c r="AH412" s="348">
        <v>0.13333333333333333</v>
      </c>
      <c r="AI412" s="346">
        <v>30</v>
      </c>
      <c r="AJ412" s="320">
        <v>0</v>
      </c>
      <c r="AK412" s="324">
        <v>4802000</v>
      </c>
    </row>
    <row r="413" spans="1:37" x14ac:dyDescent="0.2">
      <c r="A413" s="313">
        <v>10</v>
      </c>
      <c r="B413" s="314" t="s">
        <v>320</v>
      </c>
      <c r="C413" s="315">
        <v>6.25E-2</v>
      </c>
      <c r="D413" s="316">
        <v>0.34375</v>
      </c>
      <c r="E413" s="316">
        <v>9.375E-2</v>
      </c>
      <c r="F413" s="316">
        <v>0.125</v>
      </c>
      <c r="G413" s="353">
        <v>1.421875</v>
      </c>
      <c r="H413" s="318">
        <v>5</v>
      </c>
      <c r="I413" s="319">
        <v>32</v>
      </c>
      <c r="J413" s="316">
        <v>0.78125</v>
      </c>
      <c r="K413" s="316">
        <v>0.15625</v>
      </c>
      <c r="L413" s="316">
        <v>6.25E-2</v>
      </c>
      <c r="M413" s="316">
        <v>0</v>
      </c>
      <c r="N413" s="317">
        <v>1.28125</v>
      </c>
      <c r="O413" s="319">
        <v>32</v>
      </c>
      <c r="P413" s="320">
        <v>0.375</v>
      </c>
      <c r="Q413" s="321">
        <v>0.28125</v>
      </c>
      <c r="R413" s="320">
        <v>0.15625</v>
      </c>
      <c r="S413" s="320">
        <v>0.1875</v>
      </c>
      <c r="T413" s="317">
        <v>1.46875</v>
      </c>
      <c r="U413" s="319">
        <v>32</v>
      </c>
      <c r="V413" s="320">
        <v>0.625</v>
      </c>
      <c r="W413" s="320">
        <v>0.28125</v>
      </c>
      <c r="X413" s="320">
        <v>9.375E-2</v>
      </c>
      <c r="Y413" s="320">
        <v>0</v>
      </c>
      <c r="Z413" s="317">
        <v>1.46875</v>
      </c>
      <c r="AA413" s="319">
        <v>32</v>
      </c>
      <c r="AB413" s="320">
        <v>0.71875</v>
      </c>
      <c r="AC413" s="321">
        <v>0.15625</v>
      </c>
      <c r="AD413" s="320">
        <v>6.25E-2</v>
      </c>
      <c r="AE413" s="320">
        <v>6.25E-2</v>
      </c>
      <c r="AF413" s="317">
        <v>1.46875</v>
      </c>
      <c r="AG413" s="347">
        <v>32</v>
      </c>
      <c r="AH413" s="348">
        <v>0.1875</v>
      </c>
      <c r="AI413" s="346">
        <v>32</v>
      </c>
      <c r="AJ413" s="320">
        <v>3.125E-2</v>
      </c>
      <c r="AK413" s="324">
        <v>4802000</v>
      </c>
    </row>
    <row r="414" spans="1:37" x14ac:dyDescent="0.2">
      <c r="A414" s="303" t="s">
        <v>355</v>
      </c>
      <c r="B414" s="304" t="s">
        <v>320</v>
      </c>
      <c r="C414" s="305">
        <v>0.25287356321839077</v>
      </c>
      <c r="D414" s="306">
        <v>0.54789272030651337</v>
      </c>
      <c r="E414" s="306">
        <v>0.1954022988505747</v>
      </c>
      <c r="F414" s="306">
        <v>0.21839080459770116</v>
      </c>
      <c r="G414" s="356">
        <v>1.9818007662835249</v>
      </c>
      <c r="H414" s="308">
        <v>5</v>
      </c>
      <c r="I414" s="309">
        <v>261</v>
      </c>
      <c r="J414" s="306">
        <v>0.3946360153256705</v>
      </c>
      <c r="K414" s="306">
        <v>0.35249042145593867</v>
      </c>
      <c r="L414" s="306">
        <v>0.19923371647509577</v>
      </c>
      <c r="M414" s="306">
        <v>5.3639846743295021E-2</v>
      </c>
      <c r="N414" s="307">
        <v>1.9118773946360152</v>
      </c>
      <c r="O414" s="309">
        <v>261</v>
      </c>
      <c r="P414" s="310">
        <v>0.19157088122605365</v>
      </c>
      <c r="Q414" s="311">
        <v>0.26053639846743293</v>
      </c>
      <c r="R414" s="310">
        <v>0.27586206896551724</v>
      </c>
      <c r="S414" s="310">
        <v>0.27203065134099619</v>
      </c>
      <c r="T414" s="307">
        <v>2.6283524904214559</v>
      </c>
      <c r="U414" s="309">
        <v>261</v>
      </c>
      <c r="V414" s="310">
        <v>0.52107279693486586</v>
      </c>
      <c r="W414" s="310">
        <v>0.28352490421455939</v>
      </c>
      <c r="X414" s="310">
        <v>0.13793103448275862</v>
      </c>
      <c r="Y414" s="310">
        <v>5.7471264367816091E-2</v>
      </c>
      <c r="Z414" s="307">
        <v>1.7318007662835246</v>
      </c>
      <c r="AA414" s="309">
        <v>261</v>
      </c>
      <c r="AB414" s="310">
        <v>0.60919540229885061</v>
      </c>
      <c r="AC414" s="311">
        <v>0.17241379310344829</v>
      </c>
      <c r="AD414" s="310">
        <v>0.17241379310344829</v>
      </c>
      <c r="AE414" s="310">
        <v>4.5977011494252873E-2</v>
      </c>
      <c r="AF414" s="307">
        <v>1.6551724137931034</v>
      </c>
      <c r="AG414" s="362">
        <v>261</v>
      </c>
      <c r="AH414" s="363">
        <v>0.21839080459770116</v>
      </c>
      <c r="AI414" s="364">
        <v>261</v>
      </c>
      <c r="AJ414" s="310">
        <v>3.8314176245210732E-2</v>
      </c>
      <c r="AK414" s="312">
        <v>4802000</v>
      </c>
    </row>
    <row r="415" spans="1:37" x14ac:dyDescent="0.2">
      <c r="A415" s="313">
        <v>3</v>
      </c>
      <c r="B415" s="314" t="s">
        <v>99</v>
      </c>
      <c r="C415" s="315">
        <v>0.52838427947598254</v>
      </c>
      <c r="D415" s="316">
        <v>0.82096069868995636</v>
      </c>
      <c r="E415" s="316">
        <v>0.33187772925764192</v>
      </c>
      <c r="F415" s="316">
        <v>0.35807860262008734</v>
      </c>
      <c r="G415" s="353">
        <v>2.2030567685589517</v>
      </c>
      <c r="H415" s="318">
        <v>1</v>
      </c>
      <c r="I415" s="319">
        <v>229</v>
      </c>
      <c r="J415" s="316">
        <v>0.13537117903930132</v>
      </c>
      <c r="K415" s="316">
        <v>0.33624454148471616</v>
      </c>
      <c r="L415" s="316">
        <v>0.36244541484716158</v>
      </c>
      <c r="M415" s="316">
        <v>0.16593886462882096</v>
      </c>
      <c r="N415" s="317">
        <v>2.5589519650655022</v>
      </c>
      <c r="O415" s="319">
        <v>229</v>
      </c>
      <c r="P415" s="320">
        <v>2.6200873362445413E-2</v>
      </c>
      <c r="Q415" s="321">
        <v>0.15283842794759825</v>
      </c>
      <c r="R415" s="320">
        <v>0.31004366812227074</v>
      </c>
      <c r="S415" s="320">
        <v>0.51091703056768556</v>
      </c>
      <c r="T415" s="317">
        <v>2.0829694323144103</v>
      </c>
      <c r="U415" s="319">
        <v>229</v>
      </c>
      <c r="V415" s="320">
        <v>0.38427947598253276</v>
      </c>
      <c r="W415" s="320">
        <v>0.28384279475982532</v>
      </c>
      <c r="X415" s="320">
        <v>0.1965065502183406</v>
      </c>
      <c r="Y415" s="320">
        <v>0.13537117903930132</v>
      </c>
      <c r="Z415" s="317">
        <v>2.0829694323144103</v>
      </c>
      <c r="AA415" s="319">
        <v>229</v>
      </c>
      <c r="AB415" s="320">
        <v>0.44541484716157204</v>
      </c>
      <c r="AC415" s="321">
        <v>0.1965065502183406</v>
      </c>
      <c r="AD415" s="320">
        <v>0.18340611353711792</v>
      </c>
      <c r="AE415" s="320">
        <v>0.17467248908296942</v>
      </c>
      <c r="AF415" s="317">
        <v>2.0873362445414845</v>
      </c>
      <c r="AG415" s="347">
        <v>229</v>
      </c>
      <c r="AH415" s="348">
        <v>0.36244541484716158</v>
      </c>
      <c r="AI415" s="346">
        <v>229</v>
      </c>
      <c r="AJ415" s="320">
        <v>0.13973799126637554</v>
      </c>
      <c r="AK415" s="324">
        <v>3601000</v>
      </c>
    </row>
    <row r="416" spans="1:37" x14ac:dyDescent="0.2">
      <c r="A416" s="313">
        <v>4</v>
      </c>
      <c r="B416" s="314" t="s">
        <v>99</v>
      </c>
      <c r="C416" s="315">
        <v>0.5</v>
      </c>
      <c r="D416" s="316">
        <v>0.75</v>
      </c>
      <c r="E416" s="316">
        <v>0.38725490196078433</v>
      </c>
      <c r="F416" s="316">
        <v>0.40686274509803921</v>
      </c>
      <c r="G416" s="353">
        <v>2.3161764705882355</v>
      </c>
      <c r="H416" s="318">
        <v>1</v>
      </c>
      <c r="I416" s="319">
        <v>204</v>
      </c>
      <c r="J416" s="316">
        <v>5.8823529411764705E-2</v>
      </c>
      <c r="K416" s="316">
        <v>0.44117647058823528</v>
      </c>
      <c r="L416" s="316">
        <v>0.39215686274509803</v>
      </c>
      <c r="M416" s="316">
        <v>0.10784313725490197</v>
      </c>
      <c r="N416" s="317">
        <v>2.5490196078431371</v>
      </c>
      <c r="O416" s="319">
        <v>204</v>
      </c>
      <c r="P416" s="320">
        <v>5.3921568627450983E-2</v>
      </c>
      <c r="Q416" s="321">
        <v>0.19607843137254902</v>
      </c>
      <c r="R416" s="320">
        <v>0.32843137254901961</v>
      </c>
      <c r="S416" s="320">
        <v>0.42156862745098039</v>
      </c>
      <c r="T416" s="317">
        <v>2.2254901960784315</v>
      </c>
      <c r="U416" s="319">
        <v>204</v>
      </c>
      <c r="V416" s="320">
        <v>0.31862745098039214</v>
      </c>
      <c r="W416" s="320">
        <v>0.29411764705882354</v>
      </c>
      <c r="X416" s="320">
        <v>0.23039215686274508</v>
      </c>
      <c r="Y416" s="320">
        <v>0.15686274509803921</v>
      </c>
      <c r="Z416" s="317">
        <v>2.2254901960784315</v>
      </c>
      <c r="AA416" s="319">
        <v>204</v>
      </c>
      <c r="AB416" s="320">
        <v>0.29411764705882354</v>
      </c>
      <c r="AC416" s="321">
        <v>0.29901960784313725</v>
      </c>
      <c r="AD416" s="320">
        <v>0.25490196078431371</v>
      </c>
      <c r="AE416" s="320">
        <v>0.15196078431372548</v>
      </c>
      <c r="AF416" s="317">
        <v>2.2647058823529411</v>
      </c>
      <c r="AG416" s="347">
        <v>204</v>
      </c>
      <c r="AH416" s="348">
        <v>0.37254901960784315</v>
      </c>
      <c r="AI416" s="346">
        <v>204</v>
      </c>
      <c r="AJ416" s="320">
        <v>0.19117647058823528</v>
      </c>
      <c r="AK416" s="324">
        <v>3601000</v>
      </c>
    </row>
    <row r="417" spans="1:37" x14ac:dyDescent="0.2">
      <c r="A417" s="313">
        <v>5</v>
      </c>
      <c r="B417" s="314" t="s">
        <v>99</v>
      </c>
      <c r="C417" s="315">
        <v>0.5268817204301075</v>
      </c>
      <c r="D417" s="316">
        <v>0.72043010752688175</v>
      </c>
      <c r="E417" s="316">
        <v>0.36021505376344087</v>
      </c>
      <c r="F417" s="316">
        <v>0.45698924731182794</v>
      </c>
      <c r="G417" s="353">
        <v>2.301075268817204</v>
      </c>
      <c r="H417" s="318">
        <v>1</v>
      </c>
      <c r="I417" s="319">
        <v>186</v>
      </c>
      <c r="J417" s="316">
        <v>6.9892473118279563E-2</v>
      </c>
      <c r="K417" s="316">
        <v>0.40322580645161288</v>
      </c>
      <c r="L417" s="316">
        <v>0.43010752688172044</v>
      </c>
      <c r="M417" s="316">
        <v>9.6774193548387094E-2</v>
      </c>
      <c r="N417" s="317">
        <v>2.553763440860215</v>
      </c>
      <c r="O417" s="319">
        <v>186</v>
      </c>
      <c r="P417" s="320">
        <v>2.6881720430107527E-2</v>
      </c>
      <c r="Q417" s="321">
        <v>0.25268817204301075</v>
      </c>
      <c r="R417" s="320">
        <v>0.29569892473118281</v>
      </c>
      <c r="S417" s="320">
        <v>0.42473118279569894</v>
      </c>
      <c r="T417" s="317">
        <v>2.129032258064516</v>
      </c>
      <c r="U417" s="319">
        <v>186</v>
      </c>
      <c r="V417" s="320">
        <v>0.37634408602150538</v>
      </c>
      <c r="W417" s="320">
        <v>0.26344086021505375</v>
      </c>
      <c r="X417" s="320">
        <v>0.21505376344086022</v>
      </c>
      <c r="Y417" s="320">
        <v>0.14516129032258066</v>
      </c>
      <c r="Z417" s="317">
        <v>2.129032258064516</v>
      </c>
      <c r="AA417" s="319">
        <v>186</v>
      </c>
      <c r="AB417" s="320">
        <v>0.26344086021505375</v>
      </c>
      <c r="AC417" s="321">
        <v>0.27956989247311825</v>
      </c>
      <c r="AD417" s="320">
        <v>0.25806451612903225</v>
      </c>
      <c r="AE417" s="320">
        <v>0.19892473118279569</v>
      </c>
      <c r="AF417" s="317">
        <v>2.39247311827957</v>
      </c>
      <c r="AG417" s="347">
        <v>186</v>
      </c>
      <c r="AH417" s="348">
        <v>0.38709677419354838</v>
      </c>
      <c r="AI417" s="346">
        <v>186</v>
      </c>
      <c r="AJ417" s="320">
        <v>0.15053763440860216</v>
      </c>
      <c r="AK417" s="324">
        <v>3601000</v>
      </c>
    </row>
    <row r="418" spans="1:37" x14ac:dyDescent="0.2">
      <c r="A418" s="313">
        <v>6</v>
      </c>
      <c r="B418" s="314" t="s">
        <v>99</v>
      </c>
      <c r="C418" s="315">
        <v>0.62631578947368416</v>
      </c>
      <c r="D418" s="316">
        <v>0.74736842105263157</v>
      </c>
      <c r="E418" s="316">
        <v>0.40526315789473683</v>
      </c>
      <c r="F418" s="316">
        <v>0.52631578947368418</v>
      </c>
      <c r="G418" s="353">
        <v>2.4539473684210527</v>
      </c>
      <c r="H418" s="318">
        <v>1</v>
      </c>
      <c r="I418" s="319">
        <v>190</v>
      </c>
      <c r="J418" s="316">
        <v>6.8421052631578952E-2</v>
      </c>
      <c r="K418" s="316">
        <v>0.30526315789473685</v>
      </c>
      <c r="L418" s="316">
        <v>0.38947368421052631</v>
      </c>
      <c r="M418" s="316">
        <v>0.23684210526315788</v>
      </c>
      <c r="N418" s="317">
        <v>2.7947368421052632</v>
      </c>
      <c r="O418" s="319">
        <v>190</v>
      </c>
      <c r="P418" s="320">
        <v>3.6842105263157891E-2</v>
      </c>
      <c r="Q418" s="321">
        <v>0.21578947368421053</v>
      </c>
      <c r="R418" s="320">
        <v>0.25263157894736843</v>
      </c>
      <c r="S418" s="320">
        <v>0.49473684210526314</v>
      </c>
      <c r="T418" s="317">
        <v>2.2736842105263158</v>
      </c>
      <c r="U418" s="319">
        <v>190</v>
      </c>
      <c r="V418" s="320">
        <v>0.3473684210526316</v>
      </c>
      <c r="W418" s="320">
        <v>0.24736842105263157</v>
      </c>
      <c r="X418" s="320">
        <v>0.18947368421052632</v>
      </c>
      <c r="Y418" s="320">
        <v>0.21578947368421053</v>
      </c>
      <c r="Z418" s="317">
        <v>2.2736842105263158</v>
      </c>
      <c r="AA418" s="319">
        <v>190</v>
      </c>
      <c r="AB418" s="320">
        <v>0.24210526315789474</v>
      </c>
      <c r="AC418" s="321">
        <v>0.23157894736842105</v>
      </c>
      <c r="AD418" s="320">
        <v>0.33684210526315789</v>
      </c>
      <c r="AE418" s="320">
        <v>0.18947368421052632</v>
      </c>
      <c r="AF418" s="317">
        <v>2.4736842105263159</v>
      </c>
      <c r="AG418" s="347">
        <v>190</v>
      </c>
      <c r="AH418" s="348">
        <v>0.4263157894736842</v>
      </c>
      <c r="AI418" s="346">
        <v>190</v>
      </c>
      <c r="AJ418" s="320">
        <v>0.14210526315789473</v>
      </c>
      <c r="AK418" s="324">
        <v>3601000</v>
      </c>
    </row>
    <row r="419" spans="1:37" x14ac:dyDescent="0.2">
      <c r="A419" s="313">
        <v>7</v>
      </c>
      <c r="B419" s="314" t="s">
        <v>99</v>
      </c>
      <c r="C419" s="315">
        <v>0.45077720207253885</v>
      </c>
      <c r="D419" s="316">
        <v>0.81865284974093266</v>
      </c>
      <c r="E419" s="316">
        <v>0.34715025906735753</v>
      </c>
      <c r="F419" s="316">
        <v>0.50259067357512954</v>
      </c>
      <c r="G419" s="353">
        <v>2.2383419689119171</v>
      </c>
      <c r="H419" s="318">
        <v>1</v>
      </c>
      <c r="I419" s="319">
        <v>193</v>
      </c>
      <c r="J419" s="316">
        <v>0.18134715025906736</v>
      </c>
      <c r="K419" s="316">
        <v>0.36787564766839376</v>
      </c>
      <c r="L419" s="316">
        <v>0.31606217616580312</v>
      </c>
      <c r="M419" s="316">
        <v>0.13471502590673576</v>
      </c>
      <c r="N419" s="317">
        <v>2.4041450777202074</v>
      </c>
      <c r="O419" s="319">
        <v>193</v>
      </c>
      <c r="P419" s="320">
        <v>3.6269430051813469E-2</v>
      </c>
      <c r="Q419" s="321">
        <v>0.14507772020725387</v>
      </c>
      <c r="R419" s="320">
        <v>0.31088082901554404</v>
      </c>
      <c r="S419" s="320">
        <v>0.50777202072538863</v>
      </c>
      <c r="T419" s="317">
        <v>2.0673575129533681</v>
      </c>
      <c r="U419" s="319">
        <v>193</v>
      </c>
      <c r="V419" s="320">
        <v>0.34196891191709844</v>
      </c>
      <c r="W419" s="320">
        <v>0.31088082901554404</v>
      </c>
      <c r="X419" s="320">
        <v>0.28497409326424872</v>
      </c>
      <c r="Y419" s="320">
        <v>6.2176165803108807E-2</v>
      </c>
      <c r="Z419" s="317">
        <v>2.0673575129533681</v>
      </c>
      <c r="AA419" s="319">
        <v>193</v>
      </c>
      <c r="AB419" s="320">
        <v>0.29533678756476683</v>
      </c>
      <c r="AC419" s="321">
        <v>0.20207253886010362</v>
      </c>
      <c r="AD419" s="320">
        <v>0.29533678756476683</v>
      </c>
      <c r="AE419" s="320">
        <v>0.20725388601036268</v>
      </c>
      <c r="AF419" s="317">
        <v>2.4145077720207255</v>
      </c>
      <c r="AG419" s="347">
        <v>192</v>
      </c>
      <c r="AH419" s="348">
        <v>0.36979166666666669</v>
      </c>
      <c r="AI419" s="346">
        <v>193</v>
      </c>
      <c r="AJ419" s="320">
        <v>0.12435233160621761</v>
      </c>
      <c r="AK419" s="324">
        <v>3601000</v>
      </c>
    </row>
    <row r="420" spans="1:37" x14ac:dyDescent="0.2">
      <c r="A420" s="313">
        <v>8</v>
      </c>
      <c r="B420" s="314" t="s">
        <v>99</v>
      </c>
      <c r="C420" s="315">
        <v>0.34741784037558687</v>
      </c>
      <c r="D420" s="316">
        <v>0.73239436619718312</v>
      </c>
      <c r="E420" s="316">
        <v>0.41314553990610331</v>
      </c>
      <c r="F420" s="316">
        <v>0.40375586854460094</v>
      </c>
      <c r="G420" s="353">
        <v>2.18075117370892</v>
      </c>
      <c r="H420" s="318">
        <v>1</v>
      </c>
      <c r="I420" s="319">
        <v>213</v>
      </c>
      <c r="J420" s="316">
        <v>0.31455399061032863</v>
      </c>
      <c r="K420" s="316">
        <v>0.3380281690140845</v>
      </c>
      <c r="L420" s="316">
        <v>0.18779342723004694</v>
      </c>
      <c r="M420" s="316">
        <v>0.15962441314553991</v>
      </c>
      <c r="N420" s="317">
        <v>2.192488262910798</v>
      </c>
      <c r="O420" s="319">
        <v>213</v>
      </c>
      <c r="P420" s="320">
        <v>9.3896713615023469E-2</v>
      </c>
      <c r="Q420" s="321">
        <v>0.17370892018779344</v>
      </c>
      <c r="R420" s="320">
        <v>0.27230046948356806</v>
      </c>
      <c r="S420" s="320">
        <v>0.460093896713615</v>
      </c>
      <c r="T420" s="317">
        <v>2.192488262910798</v>
      </c>
      <c r="U420" s="319">
        <v>213</v>
      </c>
      <c r="V420" s="320">
        <v>0.34272300469483569</v>
      </c>
      <c r="W420" s="320">
        <v>0.24413145539906103</v>
      </c>
      <c r="X420" s="320">
        <v>0.29107981220657275</v>
      </c>
      <c r="Y420" s="320">
        <v>0.12206572769953052</v>
      </c>
      <c r="Z420" s="317">
        <v>2.192488262910798</v>
      </c>
      <c r="AA420" s="319">
        <v>213</v>
      </c>
      <c r="AB420" s="320">
        <v>0.40845070422535212</v>
      </c>
      <c r="AC420" s="321">
        <v>0.18779342723004694</v>
      </c>
      <c r="AD420" s="320">
        <v>0.25352112676056338</v>
      </c>
      <c r="AE420" s="320">
        <v>0.15023474178403756</v>
      </c>
      <c r="AF420" s="317">
        <v>2.145539906103286</v>
      </c>
      <c r="AG420" s="347">
        <v>213</v>
      </c>
      <c r="AH420" s="348">
        <v>0.34741784037558687</v>
      </c>
      <c r="AI420" s="346">
        <v>213</v>
      </c>
      <c r="AJ420" s="320">
        <v>9.8591549295774641E-2</v>
      </c>
      <c r="AK420" s="324">
        <v>3601000</v>
      </c>
    </row>
    <row r="421" spans="1:37" x14ac:dyDescent="0.2">
      <c r="A421" s="313">
        <v>9</v>
      </c>
      <c r="B421" s="314" t="s">
        <v>99</v>
      </c>
      <c r="C421" s="315">
        <v>0.31472081218274112</v>
      </c>
      <c r="D421" s="316">
        <v>0.58375634517766495</v>
      </c>
      <c r="E421" s="316">
        <v>0.31979695431472083</v>
      </c>
      <c r="F421" s="316">
        <v>0.28426395939086296</v>
      </c>
      <c r="G421" s="353">
        <v>2.0228426395939088</v>
      </c>
      <c r="H421" s="318">
        <v>1</v>
      </c>
      <c r="I421" s="319">
        <v>197</v>
      </c>
      <c r="J421" s="316">
        <v>0.43147208121827413</v>
      </c>
      <c r="K421" s="316">
        <v>0.25380710659898476</v>
      </c>
      <c r="L421" s="316">
        <v>0.21827411167512689</v>
      </c>
      <c r="M421" s="316">
        <v>9.6446700507614211E-2</v>
      </c>
      <c r="N421" s="317">
        <v>1.9796954314720814</v>
      </c>
      <c r="O421" s="319">
        <v>197</v>
      </c>
      <c r="P421" s="320">
        <v>0.12690355329949238</v>
      </c>
      <c r="Q421" s="321">
        <v>0.28934010152284262</v>
      </c>
      <c r="R421" s="320">
        <v>0.233502538071066</v>
      </c>
      <c r="S421" s="320">
        <v>0.35025380710659898</v>
      </c>
      <c r="T421" s="317">
        <v>2.0761421319796955</v>
      </c>
      <c r="U421" s="319">
        <v>197</v>
      </c>
      <c r="V421" s="320">
        <v>0.39086294416243655</v>
      </c>
      <c r="W421" s="320">
        <v>0.28934010152284262</v>
      </c>
      <c r="X421" s="320">
        <v>0.17258883248730963</v>
      </c>
      <c r="Y421" s="320">
        <v>0.14720812182741116</v>
      </c>
      <c r="Z421" s="317">
        <v>2.0761421319796955</v>
      </c>
      <c r="AA421" s="319">
        <v>197</v>
      </c>
      <c r="AB421" s="320">
        <v>0.43654822335025378</v>
      </c>
      <c r="AC421" s="321">
        <v>0.27918781725888325</v>
      </c>
      <c r="AD421" s="320">
        <v>0.17258883248730963</v>
      </c>
      <c r="AE421" s="320">
        <v>0.1116751269035533</v>
      </c>
      <c r="AF421" s="317">
        <v>1.9593908629441623</v>
      </c>
      <c r="AG421" s="347">
        <v>197</v>
      </c>
      <c r="AH421" s="348">
        <v>0.39086294416243655</v>
      </c>
      <c r="AI421" s="346">
        <v>197</v>
      </c>
      <c r="AJ421" s="320">
        <v>8.6294416243654817E-2</v>
      </c>
      <c r="AK421" s="324">
        <v>3601000</v>
      </c>
    </row>
    <row r="422" spans="1:37" x14ac:dyDescent="0.2">
      <c r="A422" s="313">
        <v>10</v>
      </c>
      <c r="B422" s="314" t="s">
        <v>99</v>
      </c>
      <c r="C422" s="315">
        <v>0.28125</v>
      </c>
      <c r="D422" s="316">
        <v>0.578125</v>
      </c>
      <c r="E422" s="316">
        <v>0.34895833333333331</v>
      </c>
      <c r="F422" s="316">
        <v>0.39583333333333331</v>
      </c>
      <c r="G422" s="353">
        <v>2.057291666666667</v>
      </c>
      <c r="H422" s="318">
        <v>1</v>
      </c>
      <c r="I422" s="319">
        <v>192</v>
      </c>
      <c r="J422" s="316">
        <v>0.47395833333333331</v>
      </c>
      <c r="K422" s="316">
        <v>0.24479166666666666</v>
      </c>
      <c r="L422" s="316">
        <v>0.1875</v>
      </c>
      <c r="M422" s="316">
        <v>9.375E-2</v>
      </c>
      <c r="N422" s="317">
        <v>1.9010416666666665</v>
      </c>
      <c r="O422" s="319">
        <v>192</v>
      </c>
      <c r="P422" s="320">
        <v>0.25</v>
      </c>
      <c r="Q422" s="321">
        <v>0.171875</v>
      </c>
      <c r="R422" s="320">
        <v>0.1875</v>
      </c>
      <c r="S422" s="320">
        <v>0.390625</v>
      </c>
      <c r="T422" s="317">
        <v>2.072916666666667</v>
      </c>
      <c r="U422" s="319">
        <v>192</v>
      </c>
      <c r="V422" s="320">
        <v>0.36979166666666669</v>
      </c>
      <c r="W422" s="320">
        <v>0.28125</v>
      </c>
      <c r="X422" s="320">
        <v>0.25520833333333331</v>
      </c>
      <c r="Y422" s="320">
        <v>9.375E-2</v>
      </c>
      <c r="Z422" s="317">
        <v>2.072916666666667</v>
      </c>
      <c r="AA422" s="319">
        <v>192</v>
      </c>
      <c r="AB422" s="320">
        <v>0.36979166666666669</v>
      </c>
      <c r="AC422" s="321">
        <v>0.234375</v>
      </c>
      <c r="AD422" s="320">
        <v>0.23958333333333334</v>
      </c>
      <c r="AE422" s="320">
        <v>0.15625</v>
      </c>
      <c r="AF422" s="317">
        <v>2.182291666666667</v>
      </c>
      <c r="AG422" s="347">
        <v>192</v>
      </c>
      <c r="AH422" s="348">
        <v>0.44791666666666669</v>
      </c>
      <c r="AI422" s="346">
        <v>192</v>
      </c>
      <c r="AJ422" s="320">
        <v>0.15625</v>
      </c>
      <c r="AK422" s="324">
        <v>3601000</v>
      </c>
    </row>
    <row r="423" spans="1:37" x14ac:dyDescent="0.2">
      <c r="A423" s="303" t="s">
        <v>355</v>
      </c>
      <c r="B423" s="304" t="s">
        <v>99</v>
      </c>
      <c r="C423" s="305">
        <v>0.4470074812967581</v>
      </c>
      <c r="D423" s="306">
        <v>0.72132169576059857</v>
      </c>
      <c r="E423" s="306">
        <v>0.36408977556109723</v>
      </c>
      <c r="F423" s="306">
        <v>0.4145885286783042</v>
      </c>
      <c r="G423" s="356">
        <v>2.457138403990025</v>
      </c>
      <c r="H423" s="308">
        <v>1</v>
      </c>
      <c r="I423" s="309">
        <v>1604</v>
      </c>
      <c r="J423" s="306">
        <v>0.21633416458852867</v>
      </c>
      <c r="K423" s="306">
        <v>0.33665835411471323</v>
      </c>
      <c r="L423" s="306">
        <v>0.3098503740648379</v>
      </c>
      <c r="M423" s="306">
        <v>0.13715710723192021</v>
      </c>
      <c r="N423" s="307">
        <v>2.3678304239401493</v>
      </c>
      <c r="O423" s="309">
        <v>1604</v>
      </c>
      <c r="P423" s="310">
        <v>8.0423940149625936E-2</v>
      </c>
      <c r="Q423" s="311">
        <v>0.19825436408977556</v>
      </c>
      <c r="R423" s="310">
        <v>0.27493765586034913</v>
      </c>
      <c r="S423" s="310">
        <v>0.44638403990024939</v>
      </c>
      <c r="T423" s="307">
        <v>3.0872817955112222</v>
      </c>
      <c r="U423" s="309">
        <v>1604</v>
      </c>
      <c r="V423" s="310">
        <v>0.35910224438902744</v>
      </c>
      <c r="W423" s="310">
        <v>0.27680798004987534</v>
      </c>
      <c r="X423" s="310">
        <v>0.22942643391521197</v>
      </c>
      <c r="Y423" s="310">
        <v>0.13466334164588528</v>
      </c>
      <c r="Z423" s="307">
        <v>2.1396508728179553</v>
      </c>
      <c r="AA423" s="309">
        <v>1604</v>
      </c>
      <c r="AB423" s="310">
        <v>0.34788029925187031</v>
      </c>
      <c r="AC423" s="311">
        <v>0.23753117206982544</v>
      </c>
      <c r="AD423" s="310">
        <v>0.24750623441396508</v>
      </c>
      <c r="AE423" s="310">
        <v>0.16708229426433915</v>
      </c>
      <c r="AF423" s="307">
        <v>2.2337905236907729</v>
      </c>
      <c r="AG423" s="362">
        <v>1603</v>
      </c>
      <c r="AH423" s="363">
        <v>0.38677479725514657</v>
      </c>
      <c r="AI423" s="364">
        <v>1604</v>
      </c>
      <c r="AJ423" s="310">
        <v>0.13591022443890274</v>
      </c>
      <c r="AK423" s="312">
        <v>3601000</v>
      </c>
    </row>
    <row r="424" spans="1:37" x14ac:dyDescent="0.2">
      <c r="A424" s="313">
        <v>3</v>
      </c>
      <c r="B424" s="314" t="s">
        <v>312</v>
      </c>
      <c r="C424" s="315">
        <v>0.5</v>
      </c>
      <c r="D424" s="316">
        <v>0.61290322580645162</v>
      </c>
      <c r="E424" s="316">
        <v>0.29032258064516131</v>
      </c>
      <c r="F424" s="316">
        <v>0.27419354838709675</v>
      </c>
      <c r="G424" s="353">
        <v>2.0483870967741935</v>
      </c>
      <c r="H424" s="318">
        <v>5</v>
      </c>
      <c r="I424" s="319">
        <v>62</v>
      </c>
      <c r="J424" s="316">
        <v>0.19354838709677419</v>
      </c>
      <c r="K424" s="316">
        <v>0.30645161290322581</v>
      </c>
      <c r="L424" s="316">
        <v>0.33870967741935482</v>
      </c>
      <c r="M424" s="316">
        <v>0.16129032258064516</v>
      </c>
      <c r="N424" s="317">
        <v>2.467741935483871</v>
      </c>
      <c r="O424" s="319">
        <v>62</v>
      </c>
      <c r="P424" s="320">
        <v>8.0645161290322578E-2</v>
      </c>
      <c r="Q424" s="321">
        <v>0.30645161290322581</v>
      </c>
      <c r="R424" s="320">
        <v>0.19354838709677419</v>
      </c>
      <c r="S424" s="320">
        <v>0.41935483870967744</v>
      </c>
      <c r="T424" s="317">
        <v>1.9516129032258065</v>
      </c>
      <c r="U424" s="319">
        <v>62</v>
      </c>
      <c r="V424" s="320">
        <v>0.45161290322580644</v>
      </c>
      <c r="W424" s="320">
        <v>0.25806451612903225</v>
      </c>
      <c r="X424" s="320">
        <v>0.17741935483870969</v>
      </c>
      <c r="Y424" s="320">
        <v>0.11290322580645161</v>
      </c>
      <c r="Z424" s="317">
        <v>1.9516129032258065</v>
      </c>
      <c r="AA424" s="319">
        <v>62</v>
      </c>
      <c r="AB424" s="320">
        <v>0.61290322580645162</v>
      </c>
      <c r="AC424" s="321">
        <v>0.11290322580645161</v>
      </c>
      <c r="AD424" s="320">
        <v>0.11290322580645161</v>
      </c>
      <c r="AE424" s="320">
        <v>0.16129032258064516</v>
      </c>
      <c r="AF424" s="317">
        <v>1.8225806451612905</v>
      </c>
      <c r="AG424" s="347">
        <v>62</v>
      </c>
      <c r="AH424" s="348">
        <v>0.37096774193548387</v>
      </c>
      <c r="AI424" s="346">
        <v>62</v>
      </c>
      <c r="AJ424" s="320">
        <v>0.14516129032258066</v>
      </c>
      <c r="AK424" s="324">
        <v>1305000</v>
      </c>
    </row>
    <row r="425" spans="1:37" x14ac:dyDescent="0.2">
      <c r="A425" s="313">
        <v>4</v>
      </c>
      <c r="B425" s="314" t="s">
        <v>312</v>
      </c>
      <c r="C425" s="315">
        <v>0.58823529411764708</v>
      </c>
      <c r="D425" s="316">
        <v>0.72058823529411764</v>
      </c>
      <c r="E425" s="316">
        <v>0.5</v>
      </c>
      <c r="F425" s="316">
        <v>0.4264705882352941</v>
      </c>
      <c r="G425" s="353">
        <v>2.4522058823529411</v>
      </c>
      <c r="H425" s="318">
        <v>5</v>
      </c>
      <c r="I425" s="319">
        <v>68</v>
      </c>
      <c r="J425" s="316">
        <v>5.8823529411764705E-2</v>
      </c>
      <c r="K425" s="316">
        <v>0.35294117647058826</v>
      </c>
      <c r="L425" s="316">
        <v>0.44117647058823528</v>
      </c>
      <c r="M425" s="316">
        <v>0.14705882352941177</v>
      </c>
      <c r="N425" s="317">
        <v>2.6764705882352944</v>
      </c>
      <c r="O425" s="319">
        <v>68</v>
      </c>
      <c r="P425" s="320">
        <v>4.4117647058823532E-2</v>
      </c>
      <c r="Q425" s="321">
        <v>0.23529411764705882</v>
      </c>
      <c r="R425" s="320">
        <v>0.36764705882352944</v>
      </c>
      <c r="S425" s="320">
        <v>0.35294117647058826</v>
      </c>
      <c r="T425" s="317">
        <v>2.4264705882352944</v>
      </c>
      <c r="U425" s="319">
        <v>68</v>
      </c>
      <c r="V425" s="320">
        <v>0.30882352941176472</v>
      </c>
      <c r="W425" s="320">
        <v>0.19117647058823528</v>
      </c>
      <c r="X425" s="320">
        <v>0.26470588235294118</v>
      </c>
      <c r="Y425" s="320">
        <v>0.23529411764705882</v>
      </c>
      <c r="Z425" s="317">
        <v>2.4264705882352944</v>
      </c>
      <c r="AA425" s="319">
        <v>68</v>
      </c>
      <c r="AB425" s="320">
        <v>0.30882352941176472</v>
      </c>
      <c r="AC425" s="321">
        <v>0.26470588235294118</v>
      </c>
      <c r="AD425" s="320">
        <v>0.26470588235294118</v>
      </c>
      <c r="AE425" s="320">
        <v>0.16176470588235295</v>
      </c>
      <c r="AF425" s="317">
        <v>2.2794117647058822</v>
      </c>
      <c r="AG425" s="347">
        <v>68</v>
      </c>
      <c r="AH425" s="348">
        <v>0.45588235294117646</v>
      </c>
      <c r="AI425" s="346">
        <v>68</v>
      </c>
      <c r="AJ425" s="320">
        <v>0.23529411764705882</v>
      </c>
      <c r="AK425" s="324">
        <v>1305000</v>
      </c>
    </row>
    <row r="426" spans="1:37" x14ac:dyDescent="0.2">
      <c r="A426" s="313">
        <v>5</v>
      </c>
      <c r="B426" s="314" t="s">
        <v>312</v>
      </c>
      <c r="C426" s="315">
        <v>0.51315789473684215</v>
      </c>
      <c r="D426" s="316">
        <v>0.68421052631578949</v>
      </c>
      <c r="E426" s="316">
        <v>0.39473684210526316</v>
      </c>
      <c r="F426" s="316">
        <v>0.43421052631578949</v>
      </c>
      <c r="G426" s="353">
        <v>2.3388157894736841</v>
      </c>
      <c r="H426" s="318">
        <v>5</v>
      </c>
      <c r="I426" s="319">
        <v>76</v>
      </c>
      <c r="J426" s="316">
        <v>6.5789473684210523E-2</v>
      </c>
      <c r="K426" s="316">
        <v>0.42105263157894735</v>
      </c>
      <c r="L426" s="316">
        <v>0.27631578947368424</v>
      </c>
      <c r="M426" s="316">
        <v>0.23684210526315788</v>
      </c>
      <c r="N426" s="317">
        <v>2.6842105263157894</v>
      </c>
      <c r="O426" s="319">
        <v>76</v>
      </c>
      <c r="P426" s="320">
        <v>5.2631578947368418E-2</v>
      </c>
      <c r="Q426" s="321">
        <v>0.26315789473684209</v>
      </c>
      <c r="R426" s="320">
        <v>0.31578947368421051</v>
      </c>
      <c r="S426" s="320">
        <v>0.36842105263157893</v>
      </c>
      <c r="T426" s="317">
        <v>2.2236842105263159</v>
      </c>
      <c r="U426" s="319">
        <v>76</v>
      </c>
      <c r="V426" s="320">
        <v>0.36842105263157893</v>
      </c>
      <c r="W426" s="320">
        <v>0.23684210526315788</v>
      </c>
      <c r="X426" s="320">
        <v>0.19736842105263158</v>
      </c>
      <c r="Y426" s="320">
        <v>0.19736842105263158</v>
      </c>
      <c r="Z426" s="317">
        <v>2.2236842105263159</v>
      </c>
      <c r="AA426" s="319">
        <v>76</v>
      </c>
      <c r="AB426" s="320">
        <v>0.38157894736842107</v>
      </c>
      <c r="AC426" s="321">
        <v>0.18421052631578946</v>
      </c>
      <c r="AD426" s="320">
        <v>0.26315789473684209</v>
      </c>
      <c r="AE426" s="320">
        <v>0.17105263157894737</v>
      </c>
      <c r="AF426" s="317">
        <v>2.2236842105263159</v>
      </c>
      <c r="AG426" s="347">
        <v>76</v>
      </c>
      <c r="AH426" s="348">
        <v>0.39473684210526316</v>
      </c>
      <c r="AI426" s="346">
        <v>76</v>
      </c>
      <c r="AJ426" s="320">
        <v>0.22368421052631579</v>
      </c>
      <c r="AK426" s="324">
        <v>1305000</v>
      </c>
    </row>
    <row r="427" spans="1:37" x14ac:dyDescent="0.2">
      <c r="A427" s="313">
        <v>6</v>
      </c>
      <c r="B427" s="314" t="s">
        <v>312</v>
      </c>
      <c r="C427" s="315">
        <v>0.5</v>
      </c>
      <c r="D427" s="316">
        <v>0.61764705882352944</v>
      </c>
      <c r="E427" s="316">
        <v>0.35294117647058826</v>
      </c>
      <c r="F427" s="316">
        <v>0.35294117647058826</v>
      </c>
      <c r="G427" s="353">
        <v>2.1985294117647056</v>
      </c>
      <c r="H427" s="318">
        <v>5</v>
      </c>
      <c r="I427" s="319">
        <v>68</v>
      </c>
      <c r="J427" s="316">
        <v>0.11764705882352941</v>
      </c>
      <c r="K427" s="316">
        <v>0.38235294117647056</v>
      </c>
      <c r="L427" s="316">
        <v>0.39705882352941174</v>
      </c>
      <c r="M427" s="316">
        <v>0.10294117647058823</v>
      </c>
      <c r="N427" s="317">
        <v>2.4852941176470584</v>
      </c>
      <c r="O427" s="319">
        <v>68</v>
      </c>
      <c r="P427" s="320">
        <v>0.14705882352941177</v>
      </c>
      <c r="Q427" s="321">
        <v>0.23529411764705882</v>
      </c>
      <c r="R427" s="320">
        <v>0.3235294117647059</v>
      </c>
      <c r="S427" s="320">
        <v>0.29411764705882354</v>
      </c>
      <c r="T427" s="317">
        <v>2.1323529411764706</v>
      </c>
      <c r="U427" s="319">
        <v>68</v>
      </c>
      <c r="V427" s="320">
        <v>0.36764705882352944</v>
      </c>
      <c r="W427" s="320">
        <v>0.27941176470588236</v>
      </c>
      <c r="X427" s="320">
        <v>0.20588235294117646</v>
      </c>
      <c r="Y427" s="320">
        <v>0.14705882352941177</v>
      </c>
      <c r="Z427" s="317">
        <v>2.1323529411764706</v>
      </c>
      <c r="AA427" s="319">
        <v>68</v>
      </c>
      <c r="AB427" s="320">
        <v>0.4264705882352941</v>
      </c>
      <c r="AC427" s="321">
        <v>0.22058823529411764</v>
      </c>
      <c r="AD427" s="320">
        <v>0.23529411764705882</v>
      </c>
      <c r="AE427" s="320">
        <v>0.11764705882352941</v>
      </c>
      <c r="AF427" s="317">
        <v>2.0441176470588234</v>
      </c>
      <c r="AG427" s="347">
        <v>68</v>
      </c>
      <c r="AH427" s="348">
        <v>0.33823529411764708</v>
      </c>
      <c r="AI427" s="346">
        <v>68</v>
      </c>
      <c r="AJ427" s="320">
        <v>8.8235294117647065E-2</v>
      </c>
      <c r="AK427" s="324">
        <v>1305000</v>
      </c>
    </row>
    <row r="428" spans="1:37" x14ac:dyDescent="0.2">
      <c r="A428" s="313">
        <v>7</v>
      </c>
      <c r="B428" s="314" t="s">
        <v>312</v>
      </c>
      <c r="C428" s="315">
        <v>0.56060606060606055</v>
      </c>
      <c r="D428" s="316">
        <v>0.80303030303030298</v>
      </c>
      <c r="E428" s="316">
        <v>0.40909090909090912</v>
      </c>
      <c r="F428" s="316">
        <v>0.43939393939393939</v>
      </c>
      <c r="G428" s="353">
        <v>2.3522727272727271</v>
      </c>
      <c r="H428" s="318">
        <v>5</v>
      </c>
      <c r="I428" s="319">
        <v>66</v>
      </c>
      <c r="J428" s="316">
        <v>0.13636363636363635</v>
      </c>
      <c r="K428" s="316">
        <v>0.30303030303030304</v>
      </c>
      <c r="L428" s="316">
        <v>0.33333333333333331</v>
      </c>
      <c r="M428" s="316">
        <v>0.22727272727272727</v>
      </c>
      <c r="N428" s="317">
        <v>2.6515151515151514</v>
      </c>
      <c r="O428" s="319">
        <v>66</v>
      </c>
      <c r="P428" s="320">
        <v>4.5454545454545456E-2</v>
      </c>
      <c r="Q428" s="321">
        <v>0.15151515151515152</v>
      </c>
      <c r="R428" s="320">
        <v>0.31818181818181818</v>
      </c>
      <c r="S428" s="320">
        <v>0.48484848484848486</v>
      </c>
      <c r="T428" s="317">
        <v>2.2272727272727271</v>
      </c>
      <c r="U428" s="319">
        <v>66</v>
      </c>
      <c r="V428" s="320">
        <v>0.34848484848484851</v>
      </c>
      <c r="W428" s="320">
        <v>0.24242424242424243</v>
      </c>
      <c r="X428" s="320">
        <v>0.24242424242424243</v>
      </c>
      <c r="Y428" s="320">
        <v>0.16666666666666666</v>
      </c>
      <c r="Z428" s="317">
        <v>2.2272727272727271</v>
      </c>
      <c r="AA428" s="319">
        <v>66</v>
      </c>
      <c r="AB428" s="320">
        <v>0.37878787878787878</v>
      </c>
      <c r="AC428" s="321">
        <v>0.18181818181818182</v>
      </c>
      <c r="AD428" s="320">
        <v>0.19696969696969696</v>
      </c>
      <c r="AE428" s="320">
        <v>0.24242424242424243</v>
      </c>
      <c r="AF428" s="317">
        <v>2.3030303030303028</v>
      </c>
      <c r="AG428" s="347">
        <v>66</v>
      </c>
      <c r="AH428" s="348">
        <v>0.53030303030303028</v>
      </c>
      <c r="AI428" s="346">
        <v>66</v>
      </c>
      <c r="AJ428" s="320">
        <v>0.18181818181818182</v>
      </c>
      <c r="AK428" s="324">
        <v>1305000</v>
      </c>
    </row>
    <row r="429" spans="1:37" x14ac:dyDescent="0.2">
      <c r="A429" s="313">
        <v>8</v>
      </c>
      <c r="B429" s="314" t="s">
        <v>312</v>
      </c>
      <c r="C429" s="315">
        <v>0.50769230769230766</v>
      </c>
      <c r="D429" s="316">
        <v>0.70769230769230773</v>
      </c>
      <c r="E429" s="316">
        <v>0.41538461538461541</v>
      </c>
      <c r="F429" s="316">
        <v>0.36923076923076925</v>
      </c>
      <c r="G429" s="353">
        <v>2.2576923076923077</v>
      </c>
      <c r="H429" s="318">
        <v>5</v>
      </c>
      <c r="I429" s="319">
        <v>65</v>
      </c>
      <c r="J429" s="316">
        <v>0.23076923076923078</v>
      </c>
      <c r="K429" s="316">
        <v>0.26153846153846155</v>
      </c>
      <c r="L429" s="316">
        <v>0.27692307692307694</v>
      </c>
      <c r="M429" s="316">
        <v>0.23076923076923078</v>
      </c>
      <c r="N429" s="317">
        <v>2.5076923076923077</v>
      </c>
      <c r="O429" s="319">
        <v>65</v>
      </c>
      <c r="P429" s="320">
        <v>0.15384615384615385</v>
      </c>
      <c r="Q429" s="321">
        <v>0.13846153846153847</v>
      </c>
      <c r="R429" s="320">
        <v>0.35384615384615387</v>
      </c>
      <c r="S429" s="320">
        <v>0.35384615384615387</v>
      </c>
      <c r="T429" s="317">
        <v>2.2153846153846155</v>
      </c>
      <c r="U429" s="319">
        <v>65</v>
      </c>
      <c r="V429" s="320">
        <v>0.32307692307692309</v>
      </c>
      <c r="W429" s="320">
        <v>0.26153846153846155</v>
      </c>
      <c r="X429" s="320">
        <v>0.29230769230769232</v>
      </c>
      <c r="Y429" s="320">
        <v>0.12307692307692308</v>
      </c>
      <c r="Z429" s="317">
        <v>2.2153846153846155</v>
      </c>
      <c r="AA429" s="319">
        <v>65</v>
      </c>
      <c r="AB429" s="320">
        <v>0.46153846153846156</v>
      </c>
      <c r="AC429" s="321">
        <v>0.16923076923076924</v>
      </c>
      <c r="AD429" s="320">
        <v>0.18461538461538463</v>
      </c>
      <c r="AE429" s="320">
        <v>0.18461538461538463</v>
      </c>
      <c r="AF429" s="317">
        <v>2.0923076923076924</v>
      </c>
      <c r="AG429" s="347">
        <v>65</v>
      </c>
      <c r="AH429" s="348">
        <v>0.43076923076923079</v>
      </c>
      <c r="AI429" s="346">
        <v>65</v>
      </c>
      <c r="AJ429" s="320">
        <v>0.13846153846153847</v>
      </c>
      <c r="AK429" s="324">
        <v>1305000</v>
      </c>
    </row>
    <row r="430" spans="1:37" x14ac:dyDescent="0.2">
      <c r="A430" s="313">
        <v>9</v>
      </c>
      <c r="B430" s="314" t="s">
        <v>312</v>
      </c>
      <c r="C430" s="315">
        <v>0.3392857142857143</v>
      </c>
      <c r="D430" s="316">
        <v>0.6428571428571429</v>
      </c>
      <c r="E430" s="316">
        <v>0.35714285714285715</v>
      </c>
      <c r="F430" s="316">
        <v>0.5</v>
      </c>
      <c r="G430" s="353">
        <v>2.2455357142857144</v>
      </c>
      <c r="H430" s="318">
        <v>5</v>
      </c>
      <c r="I430" s="319">
        <v>56</v>
      </c>
      <c r="J430" s="316">
        <v>0.35714285714285715</v>
      </c>
      <c r="K430" s="316">
        <v>0.30357142857142855</v>
      </c>
      <c r="L430" s="316">
        <v>0.19642857142857142</v>
      </c>
      <c r="M430" s="316">
        <v>0.14285714285714285</v>
      </c>
      <c r="N430" s="317">
        <v>2.125</v>
      </c>
      <c r="O430" s="319">
        <v>56</v>
      </c>
      <c r="P430" s="320">
        <v>0.17857142857142858</v>
      </c>
      <c r="Q430" s="321">
        <v>0.17857142857142858</v>
      </c>
      <c r="R430" s="320">
        <v>0.32142857142857145</v>
      </c>
      <c r="S430" s="320">
        <v>0.32142857142857145</v>
      </c>
      <c r="T430" s="317">
        <v>2.2321428571428568</v>
      </c>
      <c r="U430" s="319">
        <v>56</v>
      </c>
      <c r="V430" s="320">
        <v>0.26785714285714285</v>
      </c>
      <c r="W430" s="320">
        <v>0.375</v>
      </c>
      <c r="X430" s="320">
        <v>0.21428571428571427</v>
      </c>
      <c r="Y430" s="320">
        <v>0.14285714285714285</v>
      </c>
      <c r="Z430" s="317">
        <v>2.2321428571428568</v>
      </c>
      <c r="AA430" s="319">
        <v>56</v>
      </c>
      <c r="AB430" s="320">
        <v>0.23214285714285715</v>
      </c>
      <c r="AC430" s="321">
        <v>0.26785714285714285</v>
      </c>
      <c r="AD430" s="320">
        <v>0.375</v>
      </c>
      <c r="AE430" s="320">
        <v>0.125</v>
      </c>
      <c r="AF430" s="317">
        <v>2.3928571428571428</v>
      </c>
      <c r="AG430" s="347">
        <v>56</v>
      </c>
      <c r="AH430" s="348">
        <v>0.5178571428571429</v>
      </c>
      <c r="AI430" s="346">
        <v>56</v>
      </c>
      <c r="AJ430" s="320">
        <v>0.14285714285714285</v>
      </c>
      <c r="AK430" s="324">
        <v>1305000</v>
      </c>
    </row>
    <row r="431" spans="1:37" x14ac:dyDescent="0.2">
      <c r="A431" s="313">
        <v>10</v>
      </c>
      <c r="B431" s="314" t="s">
        <v>312</v>
      </c>
      <c r="C431" s="315">
        <v>0.36065573770491804</v>
      </c>
      <c r="D431" s="316">
        <v>0.60655737704918034</v>
      </c>
      <c r="E431" s="316">
        <v>0.39344262295081966</v>
      </c>
      <c r="F431" s="316">
        <v>0.39344262295081966</v>
      </c>
      <c r="G431" s="353">
        <v>2.081967213114754</v>
      </c>
      <c r="H431" s="318">
        <v>5</v>
      </c>
      <c r="I431" s="319">
        <v>61</v>
      </c>
      <c r="J431" s="316">
        <v>0.42622950819672129</v>
      </c>
      <c r="K431" s="316">
        <v>0.21311475409836064</v>
      </c>
      <c r="L431" s="316">
        <v>0.19672131147540983</v>
      </c>
      <c r="M431" s="316">
        <v>0.16393442622950818</v>
      </c>
      <c r="N431" s="317">
        <v>2.0983606557377046</v>
      </c>
      <c r="O431" s="319">
        <v>61</v>
      </c>
      <c r="P431" s="320">
        <v>0.27868852459016391</v>
      </c>
      <c r="Q431" s="321">
        <v>0.11475409836065574</v>
      </c>
      <c r="R431" s="320">
        <v>0.24590163934426229</v>
      </c>
      <c r="S431" s="320">
        <v>0.36065573770491804</v>
      </c>
      <c r="T431" s="317">
        <v>2.0327868852459017</v>
      </c>
      <c r="U431" s="319">
        <v>61</v>
      </c>
      <c r="V431" s="320">
        <v>0.44262295081967212</v>
      </c>
      <c r="W431" s="320">
        <v>0.16393442622950818</v>
      </c>
      <c r="X431" s="320">
        <v>0.31147540983606559</v>
      </c>
      <c r="Y431" s="320">
        <v>8.1967213114754092E-2</v>
      </c>
      <c r="Z431" s="317">
        <v>2.0327868852459017</v>
      </c>
      <c r="AA431" s="319">
        <v>61</v>
      </c>
      <c r="AB431" s="320">
        <v>0.37704918032786883</v>
      </c>
      <c r="AC431" s="321">
        <v>0.22950819672131148</v>
      </c>
      <c r="AD431" s="320">
        <v>0.24590163934426229</v>
      </c>
      <c r="AE431" s="320">
        <v>0.14754098360655737</v>
      </c>
      <c r="AF431" s="317">
        <v>2.1639344262295079</v>
      </c>
      <c r="AG431" s="347">
        <v>61</v>
      </c>
      <c r="AH431" s="348">
        <v>0.45901639344262296</v>
      </c>
      <c r="AI431" s="346">
        <v>61</v>
      </c>
      <c r="AJ431" s="320">
        <v>0.19672131147540983</v>
      </c>
      <c r="AK431" s="324">
        <v>1305000</v>
      </c>
    </row>
    <row r="432" spans="1:37" x14ac:dyDescent="0.2">
      <c r="A432" s="303" t="s">
        <v>355</v>
      </c>
      <c r="B432" s="304" t="s">
        <v>312</v>
      </c>
      <c r="C432" s="305">
        <v>0.4885057471264368</v>
      </c>
      <c r="D432" s="306">
        <v>0.67624521072796928</v>
      </c>
      <c r="E432" s="306">
        <v>0.39080459770114939</v>
      </c>
      <c r="F432" s="306">
        <v>0.3984674329501916</v>
      </c>
      <c r="G432" s="356">
        <v>2.4382183908045976</v>
      </c>
      <c r="H432" s="308">
        <v>5</v>
      </c>
      <c r="I432" s="309">
        <v>522</v>
      </c>
      <c r="J432" s="306">
        <v>0.18965517241379309</v>
      </c>
      <c r="K432" s="306">
        <v>0.32183908045977011</v>
      </c>
      <c r="L432" s="306">
        <v>0.31034482758620691</v>
      </c>
      <c r="M432" s="306">
        <v>0.17816091954022989</v>
      </c>
      <c r="N432" s="307">
        <v>2.4770114942528734</v>
      </c>
      <c r="O432" s="309">
        <v>522</v>
      </c>
      <c r="P432" s="310">
        <v>0.11877394636015326</v>
      </c>
      <c r="Q432" s="311">
        <v>0.2049808429118774</v>
      </c>
      <c r="R432" s="310">
        <v>0.3065134099616858</v>
      </c>
      <c r="S432" s="310">
        <v>0.36973180076628354</v>
      </c>
      <c r="T432" s="307">
        <v>2.9272030651340994</v>
      </c>
      <c r="U432" s="309">
        <v>522</v>
      </c>
      <c r="V432" s="310">
        <v>0.36015325670498083</v>
      </c>
      <c r="W432" s="310">
        <v>0.24904214559386972</v>
      </c>
      <c r="X432" s="310">
        <v>0.23754789272030652</v>
      </c>
      <c r="Y432" s="310">
        <v>0.1532567049808429</v>
      </c>
      <c r="Z432" s="307">
        <v>2.1839080459770113</v>
      </c>
      <c r="AA432" s="309">
        <v>522</v>
      </c>
      <c r="AB432" s="310">
        <v>0.39846743295019155</v>
      </c>
      <c r="AC432" s="311">
        <v>0.20306513409961685</v>
      </c>
      <c r="AD432" s="310">
        <v>0.23371647509578544</v>
      </c>
      <c r="AE432" s="310">
        <v>0.16475095785440613</v>
      </c>
      <c r="AF432" s="307">
        <v>2.1647509578544062</v>
      </c>
      <c r="AG432" s="362">
        <v>522</v>
      </c>
      <c r="AH432" s="363">
        <v>0.43486590038314177</v>
      </c>
      <c r="AI432" s="364">
        <v>522</v>
      </c>
      <c r="AJ432" s="310">
        <v>0.17049808429118773</v>
      </c>
      <c r="AK432" s="312">
        <v>1305000</v>
      </c>
    </row>
    <row r="433" spans="1:37" x14ac:dyDescent="0.2">
      <c r="A433" s="313">
        <v>3</v>
      </c>
      <c r="B433" s="314" t="s">
        <v>127</v>
      </c>
      <c r="C433" s="315">
        <v>0.67391304347826086</v>
      </c>
      <c r="D433" s="316">
        <v>0.82608695652173914</v>
      </c>
      <c r="E433" s="316">
        <v>0.5</v>
      </c>
      <c r="F433" s="316">
        <v>0.43478260869565216</v>
      </c>
      <c r="G433" s="353">
        <v>2.5652173913043477</v>
      </c>
      <c r="H433" s="318">
        <v>1</v>
      </c>
      <c r="I433" s="319">
        <v>92</v>
      </c>
      <c r="J433" s="316">
        <v>5.434782608695652E-2</v>
      </c>
      <c r="K433" s="316">
        <v>0.27173913043478259</v>
      </c>
      <c r="L433" s="316">
        <v>0.40217391304347827</v>
      </c>
      <c r="M433" s="316">
        <v>0.27173913043478259</v>
      </c>
      <c r="N433" s="317">
        <v>2.8913043478260869</v>
      </c>
      <c r="O433" s="319">
        <v>92</v>
      </c>
      <c r="P433" s="320">
        <v>3.2608695652173912E-2</v>
      </c>
      <c r="Q433" s="321">
        <v>0.14130434782608695</v>
      </c>
      <c r="R433" s="320">
        <v>0.20652173913043478</v>
      </c>
      <c r="S433" s="320">
        <v>0.61956521739130432</v>
      </c>
      <c r="T433" s="317">
        <v>2.5108695652173911</v>
      </c>
      <c r="U433" s="319">
        <v>92</v>
      </c>
      <c r="V433" s="320">
        <v>0.2608695652173913</v>
      </c>
      <c r="W433" s="320">
        <v>0.2391304347826087</v>
      </c>
      <c r="X433" s="320">
        <v>0.22826086956521738</v>
      </c>
      <c r="Y433" s="320">
        <v>0.27173913043478259</v>
      </c>
      <c r="Z433" s="317">
        <v>2.5108695652173911</v>
      </c>
      <c r="AA433" s="319">
        <v>92</v>
      </c>
      <c r="AB433" s="320">
        <v>0.33695652173913043</v>
      </c>
      <c r="AC433" s="321">
        <v>0.22826086956521738</v>
      </c>
      <c r="AD433" s="320">
        <v>0.18478260869565216</v>
      </c>
      <c r="AE433" s="320">
        <v>0.25</v>
      </c>
      <c r="AF433" s="317">
        <v>2.3478260869565215</v>
      </c>
      <c r="AG433" s="347">
        <v>92</v>
      </c>
      <c r="AH433" s="348">
        <v>0.59782608695652173</v>
      </c>
      <c r="AI433" s="346">
        <v>92</v>
      </c>
      <c r="AJ433" s="320">
        <v>0.2391304347826087</v>
      </c>
      <c r="AK433" s="324">
        <v>7102000</v>
      </c>
    </row>
    <row r="434" spans="1:37" x14ac:dyDescent="0.2">
      <c r="A434" s="313">
        <v>4</v>
      </c>
      <c r="B434" s="314" t="s">
        <v>127</v>
      </c>
      <c r="C434" s="315">
        <v>0.67010309278350511</v>
      </c>
      <c r="D434" s="316">
        <v>0.7857142857142857</v>
      </c>
      <c r="E434" s="316">
        <v>0.61224489795918369</v>
      </c>
      <c r="F434" s="316">
        <v>0.54639175257731953</v>
      </c>
      <c r="G434" s="353">
        <v>2.72022932884494</v>
      </c>
      <c r="H434" s="318">
        <v>1</v>
      </c>
      <c r="I434" s="319">
        <v>97</v>
      </c>
      <c r="J434" s="316">
        <v>4.1237113402061855E-2</v>
      </c>
      <c r="K434" s="316">
        <v>0.28865979381443296</v>
      </c>
      <c r="L434" s="316">
        <v>0.50515463917525771</v>
      </c>
      <c r="M434" s="316">
        <v>0.16494845360824742</v>
      </c>
      <c r="N434" s="317">
        <v>2.7938144329896906</v>
      </c>
      <c r="O434" s="319">
        <v>98</v>
      </c>
      <c r="P434" s="320">
        <v>5.1020408163265307E-2</v>
      </c>
      <c r="Q434" s="321">
        <v>0.16326530612244897</v>
      </c>
      <c r="R434" s="320">
        <v>0.23469387755102042</v>
      </c>
      <c r="S434" s="320">
        <v>0.55102040816326525</v>
      </c>
      <c r="T434" s="317">
        <v>2.7755102040816322</v>
      </c>
      <c r="U434" s="319">
        <v>98</v>
      </c>
      <c r="V434" s="320">
        <v>0.11224489795918367</v>
      </c>
      <c r="W434" s="320">
        <v>0.27551020408163263</v>
      </c>
      <c r="X434" s="320">
        <v>0.33673469387755101</v>
      </c>
      <c r="Y434" s="320">
        <v>0.27551020408163263</v>
      </c>
      <c r="Z434" s="317">
        <v>2.7755102040816322</v>
      </c>
      <c r="AA434" s="319">
        <v>97</v>
      </c>
      <c r="AB434" s="320">
        <v>0.22680412371134021</v>
      </c>
      <c r="AC434" s="321">
        <v>0.22680412371134021</v>
      </c>
      <c r="AD434" s="320">
        <v>0.32989690721649484</v>
      </c>
      <c r="AE434" s="320">
        <v>0.21649484536082475</v>
      </c>
      <c r="AF434" s="317">
        <v>2.536082474226804</v>
      </c>
      <c r="AG434" s="347">
        <v>98</v>
      </c>
      <c r="AH434" s="348">
        <v>0.60204081632653061</v>
      </c>
      <c r="AI434" s="346">
        <v>97</v>
      </c>
      <c r="AJ434" s="320">
        <v>0.28865979381443296</v>
      </c>
      <c r="AK434" s="324">
        <v>7102000</v>
      </c>
    </row>
    <row r="435" spans="1:37" x14ac:dyDescent="0.2">
      <c r="A435" s="313">
        <v>5</v>
      </c>
      <c r="B435" s="314" t="s">
        <v>127</v>
      </c>
      <c r="C435" s="315">
        <v>0.55102040816326525</v>
      </c>
      <c r="D435" s="316">
        <v>0.8571428571428571</v>
      </c>
      <c r="E435" s="316">
        <v>0.54081632653061229</v>
      </c>
      <c r="F435" s="316">
        <v>0.54081632653061229</v>
      </c>
      <c r="G435" s="353">
        <v>2.6173469387755102</v>
      </c>
      <c r="H435" s="318">
        <v>1</v>
      </c>
      <c r="I435" s="319">
        <v>98</v>
      </c>
      <c r="J435" s="316">
        <v>9.1836734693877556E-2</v>
      </c>
      <c r="K435" s="316">
        <v>0.35714285714285715</v>
      </c>
      <c r="L435" s="316">
        <v>0.45918367346938777</v>
      </c>
      <c r="M435" s="316">
        <v>9.1836734693877556E-2</v>
      </c>
      <c r="N435" s="317">
        <v>2.5510204081632653</v>
      </c>
      <c r="O435" s="319">
        <v>98</v>
      </c>
      <c r="P435" s="320">
        <v>2.0408163265306121E-2</v>
      </c>
      <c r="Q435" s="321">
        <v>0.12244897959183673</v>
      </c>
      <c r="R435" s="320">
        <v>0.31632653061224492</v>
      </c>
      <c r="S435" s="320">
        <v>0.54081632653061229</v>
      </c>
      <c r="T435" s="317">
        <v>2.6530612244897958</v>
      </c>
      <c r="U435" s="319">
        <v>98</v>
      </c>
      <c r="V435" s="320">
        <v>0.21428571428571427</v>
      </c>
      <c r="W435" s="320">
        <v>0.24489795918367346</v>
      </c>
      <c r="X435" s="320">
        <v>0.21428571428571427</v>
      </c>
      <c r="Y435" s="320">
        <v>0.32653061224489793</v>
      </c>
      <c r="Z435" s="317">
        <v>2.6530612244897958</v>
      </c>
      <c r="AA435" s="319">
        <v>98</v>
      </c>
      <c r="AB435" s="320">
        <v>0.21428571428571427</v>
      </c>
      <c r="AC435" s="321">
        <v>0.24489795918367346</v>
      </c>
      <c r="AD435" s="320">
        <v>0.25510204081632654</v>
      </c>
      <c r="AE435" s="320">
        <v>0.2857142857142857</v>
      </c>
      <c r="AF435" s="317">
        <v>2.6122448979591839</v>
      </c>
      <c r="AG435" s="347">
        <v>98</v>
      </c>
      <c r="AH435" s="348">
        <v>0.58163265306122447</v>
      </c>
      <c r="AI435" s="346">
        <v>98</v>
      </c>
      <c r="AJ435" s="320">
        <v>0.22448979591836735</v>
      </c>
      <c r="AK435" s="324">
        <v>7102000</v>
      </c>
    </row>
    <row r="436" spans="1:37" x14ac:dyDescent="0.2">
      <c r="A436" s="313">
        <v>6</v>
      </c>
      <c r="B436" s="314" t="s">
        <v>127</v>
      </c>
      <c r="C436" s="315">
        <v>0.63043478260869568</v>
      </c>
      <c r="D436" s="316">
        <v>0.85869565217391308</v>
      </c>
      <c r="E436" s="316">
        <v>0.59782608695652173</v>
      </c>
      <c r="F436" s="316">
        <v>0.57608695652173914</v>
      </c>
      <c r="G436" s="353">
        <v>2.7445652173913042</v>
      </c>
      <c r="H436" s="318">
        <v>1</v>
      </c>
      <c r="I436" s="319">
        <v>92</v>
      </c>
      <c r="J436" s="316">
        <v>7.6086956521739135E-2</v>
      </c>
      <c r="K436" s="316">
        <v>0.29347826086956524</v>
      </c>
      <c r="L436" s="316">
        <v>0.42391304347826086</v>
      </c>
      <c r="M436" s="316">
        <v>0.20652173913043478</v>
      </c>
      <c r="N436" s="317">
        <v>2.7608695652173916</v>
      </c>
      <c r="O436" s="319">
        <v>92</v>
      </c>
      <c r="P436" s="320">
        <v>2.1739130434782608E-2</v>
      </c>
      <c r="Q436" s="321">
        <v>0.11956521739130435</v>
      </c>
      <c r="R436" s="320">
        <v>0.25</v>
      </c>
      <c r="S436" s="320">
        <v>0.60869565217391308</v>
      </c>
      <c r="T436" s="317">
        <v>2.7826086956521738</v>
      </c>
      <c r="U436" s="319">
        <v>92</v>
      </c>
      <c r="V436" s="320">
        <v>0.14130434782608695</v>
      </c>
      <c r="W436" s="320">
        <v>0.2608695652173913</v>
      </c>
      <c r="X436" s="320">
        <v>0.27173913043478259</v>
      </c>
      <c r="Y436" s="320">
        <v>0.32608695652173914</v>
      </c>
      <c r="Z436" s="317">
        <v>2.7826086956521738</v>
      </c>
      <c r="AA436" s="319">
        <v>92</v>
      </c>
      <c r="AB436" s="320">
        <v>0.15217391304347827</v>
      </c>
      <c r="AC436" s="321">
        <v>0.27173913043478259</v>
      </c>
      <c r="AD436" s="320">
        <v>0.34782608695652173</v>
      </c>
      <c r="AE436" s="320">
        <v>0.22826086956521738</v>
      </c>
      <c r="AF436" s="317">
        <v>2.652173913043478</v>
      </c>
      <c r="AG436" s="347">
        <v>92</v>
      </c>
      <c r="AH436" s="348">
        <v>0.61956521739130432</v>
      </c>
      <c r="AI436" s="346">
        <v>92</v>
      </c>
      <c r="AJ436" s="320">
        <v>0.17391304347826086</v>
      </c>
      <c r="AK436" s="324">
        <v>7102000</v>
      </c>
    </row>
    <row r="437" spans="1:37" x14ac:dyDescent="0.2">
      <c r="A437" s="313">
        <v>7</v>
      </c>
      <c r="B437" s="314" t="s">
        <v>127</v>
      </c>
      <c r="C437" s="315">
        <v>0.56603773584905659</v>
      </c>
      <c r="D437" s="316">
        <v>0.82075471698113212</v>
      </c>
      <c r="E437" s="316">
        <v>0.45283018867924529</v>
      </c>
      <c r="F437" s="316">
        <v>0.5</v>
      </c>
      <c r="G437" s="353">
        <v>2.4363207547169812</v>
      </c>
      <c r="H437" s="318">
        <v>1</v>
      </c>
      <c r="I437" s="319">
        <v>106</v>
      </c>
      <c r="J437" s="316">
        <v>0.20754716981132076</v>
      </c>
      <c r="K437" s="316">
        <v>0.22641509433962265</v>
      </c>
      <c r="L437" s="316">
        <v>0.34905660377358488</v>
      </c>
      <c r="M437" s="316">
        <v>0.21698113207547171</v>
      </c>
      <c r="N437" s="317">
        <v>2.5754716981132075</v>
      </c>
      <c r="O437" s="319">
        <v>106</v>
      </c>
      <c r="P437" s="320">
        <v>9.433962264150943E-3</v>
      </c>
      <c r="Q437" s="321">
        <v>0.16981132075471697</v>
      </c>
      <c r="R437" s="320">
        <v>0.32075471698113206</v>
      </c>
      <c r="S437" s="320">
        <v>0.5</v>
      </c>
      <c r="T437" s="317">
        <v>2.3301886792452828</v>
      </c>
      <c r="U437" s="319">
        <v>106</v>
      </c>
      <c r="V437" s="320">
        <v>0.23584905660377359</v>
      </c>
      <c r="W437" s="320">
        <v>0.31132075471698112</v>
      </c>
      <c r="X437" s="320">
        <v>0.33962264150943394</v>
      </c>
      <c r="Y437" s="320">
        <v>0.11320754716981132</v>
      </c>
      <c r="Z437" s="317">
        <v>2.3301886792452828</v>
      </c>
      <c r="AA437" s="319">
        <v>106</v>
      </c>
      <c r="AB437" s="320">
        <v>0.30188679245283018</v>
      </c>
      <c r="AC437" s="321">
        <v>0.19811320754716982</v>
      </c>
      <c r="AD437" s="320">
        <v>0.18867924528301888</v>
      </c>
      <c r="AE437" s="320">
        <v>0.31132075471698112</v>
      </c>
      <c r="AF437" s="317">
        <v>2.5094339622641511</v>
      </c>
      <c r="AG437" s="347">
        <v>106</v>
      </c>
      <c r="AH437" s="348">
        <v>0.56603773584905659</v>
      </c>
      <c r="AI437" s="346">
        <v>106</v>
      </c>
      <c r="AJ437" s="320">
        <v>0.19811320754716982</v>
      </c>
      <c r="AK437" s="324">
        <v>7102000</v>
      </c>
    </row>
    <row r="438" spans="1:37" x14ac:dyDescent="0.2">
      <c r="A438" s="313">
        <v>8</v>
      </c>
      <c r="B438" s="314" t="s">
        <v>127</v>
      </c>
      <c r="C438" s="315">
        <v>0.61855670103092786</v>
      </c>
      <c r="D438" s="316">
        <v>0.83505154639175261</v>
      </c>
      <c r="E438" s="316">
        <v>0.60824742268041232</v>
      </c>
      <c r="F438" s="316">
        <v>0.5670103092783505</v>
      </c>
      <c r="G438" s="353">
        <v>2.6907216494845358</v>
      </c>
      <c r="H438" s="318">
        <v>1</v>
      </c>
      <c r="I438" s="319">
        <v>97</v>
      </c>
      <c r="J438" s="316">
        <v>0.12371134020618557</v>
      </c>
      <c r="K438" s="316">
        <v>0.25773195876288657</v>
      </c>
      <c r="L438" s="316">
        <v>0.25773195876288657</v>
      </c>
      <c r="M438" s="316">
        <v>0.36082474226804123</v>
      </c>
      <c r="N438" s="317">
        <v>2.8556701030927831</v>
      </c>
      <c r="O438" s="319">
        <v>97</v>
      </c>
      <c r="P438" s="320">
        <v>6.1855670103092786E-2</v>
      </c>
      <c r="Q438" s="321">
        <v>0.10309278350515463</v>
      </c>
      <c r="R438" s="320">
        <v>0.21649484536082475</v>
      </c>
      <c r="S438" s="320">
        <v>0.61855670103092786</v>
      </c>
      <c r="T438" s="317">
        <v>2.670103092783505</v>
      </c>
      <c r="U438" s="319">
        <v>97</v>
      </c>
      <c r="V438" s="320">
        <v>0.18556701030927836</v>
      </c>
      <c r="W438" s="320">
        <v>0.20618556701030927</v>
      </c>
      <c r="X438" s="320">
        <v>0.36082474226804123</v>
      </c>
      <c r="Y438" s="320">
        <v>0.24742268041237114</v>
      </c>
      <c r="Z438" s="317">
        <v>2.670103092783505</v>
      </c>
      <c r="AA438" s="319">
        <v>97</v>
      </c>
      <c r="AB438" s="320">
        <v>0.27835051546391754</v>
      </c>
      <c r="AC438" s="321">
        <v>0.15463917525773196</v>
      </c>
      <c r="AD438" s="320">
        <v>0.28865979381443296</v>
      </c>
      <c r="AE438" s="320">
        <v>0.27835051546391754</v>
      </c>
      <c r="AF438" s="317">
        <v>2.5670103092783503</v>
      </c>
      <c r="AG438" s="347">
        <v>97</v>
      </c>
      <c r="AH438" s="348">
        <v>0.65979381443298968</v>
      </c>
      <c r="AI438" s="346">
        <v>97</v>
      </c>
      <c r="AJ438" s="320">
        <v>0.25773195876288657</v>
      </c>
      <c r="AK438" s="324">
        <v>7102000</v>
      </c>
    </row>
    <row r="439" spans="1:37" x14ac:dyDescent="0.2">
      <c r="A439" s="313">
        <v>9</v>
      </c>
      <c r="B439" s="314" t="s">
        <v>127</v>
      </c>
      <c r="C439" s="315">
        <v>0.45217391304347826</v>
      </c>
      <c r="D439" s="316">
        <v>0.67826086956521736</v>
      </c>
      <c r="E439" s="316">
        <v>0.45217391304347826</v>
      </c>
      <c r="F439" s="316">
        <v>0.45217391304347826</v>
      </c>
      <c r="G439" s="353">
        <v>2.3934782608695651</v>
      </c>
      <c r="H439" s="318">
        <v>1</v>
      </c>
      <c r="I439" s="319">
        <v>115</v>
      </c>
      <c r="J439" s="316">
        <v>0.23478260869565218</v>
      </c>
      <c r="K439" s="316">
        <v>0.31304347826086959</v>
      </c>
      <c r="L439" s="316">
        <v>0.20869565217391303</v>
      </c>
      <c r="M439" s="316">
        <v>0.24347826086956523</v>
      </c>
      <c r="N439" s="317">
        <v>2.4608695652173913</v>
      </c>
      <c r="O439" s="319">
        <v>115</v>
      </c>
      <c r="P439" s="320">
        <v>0.15652173913043479</v>
      </c>
      <c r="Q439" s="321">
        <v>0.16521739130434782</v>
      </c>
      <c r="R439" s="320">
        <v>0.26956521739130435</v>
      </c>
      <c r="S439" s="320">
        <v>0.40869565217391307</v>
      </c>
      <c r="T439" s="317">
        <v>2.3826086956521739</v>
      </c>
      <c r="U439" s="319">
        <v>115</v>
      </c>
      <c r="V439" s="320">
        <v>0.32173913043478258</v>
      </c>
      <c r="W439" s="320">
        <v>0.22608695652173913</v>
      </c>
      <c r="X439" s="320">
        <v>0.2</v>
      </c>
      <c r="Y439" s="320">
        <v>0.25217391304347825</v>
      </c>
      <c r="Z439" s="317">
        <v>2.3826086956521739</v>
      </c>
      <c r="AA439" s="319">
        <v>115</v>
      </c>
      <c r="AB439" s="320">
        <v>0.31304347826086959</v>
      </c>
      <c r="AC439" s="321">
        <v>0.23478260869565218</v>
      </c>
      <c r="AD439" s="320">
        <v>0.24347826086956523</v>
      </c>
      <c r="AE439" s="320">
        <v>0.20869565217391303</v>
      </c>
      <c r="AF439" s="317">
        <v>2.347826086956522</v>
      </c>
      <c r="AG439" s="347">
        <v>115</v>
      </c>
      <c r="AH439" s="348">
        <v>0.53913043478260869</v>
      </c>
      <c r="AI439" s="346">
        <v>115</v>
      </c>
      <c r="AJ439" s="320">
        <v>0.23478260869565218</v>
      </c>
      <c r="AK439" s="324">
        <v>7102000</v>
      </c>
    </row>
    <row r="440" spans="1:37" x14ac:dyDescent="0.2">
      <c r="A440" s="313">
        <v>10</v>
      </c>
      <c r="B440" s="314" t="s">
        <v>127</v>
      </c>
      <c r="C440" s="315">
        <v>0.32323232323232326</v>
      </c>
      <c r="D440" s="316">
        <v>0.60606060606060608</v>
      </c>
      <c r="E440" s="316">
        <v>0.38383838383838381</v>
      </c>
      <c r="F440" s="316">
        <v>0.39393939393939392</v>
      </c>
      <c r="G440" s="353">
        <v>2.0858585858585856</v>
      </c>
      <c r="H440" s="318">
        <v>1</v>
      </c>
      <c r="I440" s="319">
        <v>99</v>
      </c>
      <c r="J440" s="316">
        <v>0.43434343434343436</v>
      </c>
      <c r="K440" s="316">
        <v>0.24242424242424243</v>
      </c>
      <c r="L440" s="316">
        <v>0.22222222222222221</v>
      </c>
      <c r="M440" s="316">
        <v>0.10101010101010101</v>
      </c>
      <c r="N440" s="317">
        <v>1.9898989898989898</v>
      </c>
      <c r="O440" s="319">
        <v>99</v>
      </c>
      <c r="P440" s="320">
        <v>0.18181818181818182</v>
      </c>
      <c r="Q440" s="321">
        <v>0.21212121212121213</v>
      </c>
      <c r="R440" s="320">
        <v>0.23232323232323232</v>
      </c>
      <c r="S440" s="320">
        <v>0.37373737373737376</v>
      </c>
      <c r="T440" s="317">
        <v>2.1111111111111112</v>
      </c>
      <c r="U440" s="319">
        <v>99</v>
      </c>
      <c r="V440" s="320">
        <v>0.36363636363636365</v>
      </c>
      <c r="W440" s="320">
        <v>0.25252525252525254</v>
      </c>
      <c r="X440" s="320">
        <v>0.29292929292929293</v>
      </c>
      <c r="Y440" s="320">
        <v>9.0909090909090912E-2</v>
      </c>
      <c r="Z440" s="317">
        <v>2.1111111111111112</v>
      </c>
      <c r="AA440" s="319">
        <v>99</v>
      </c>
      <c r="AB440" s="320">
        <v>0.40404040404040403</v>
      </c>
      <c r="AC440" s="321">
        <v>0.20202020202020202</v>
      </c>
      <c r="AD440" s="320">
        <v>0.25252525252525254</v>
      </c>
      <c r="AE440" s="320">
        <v>0.14141414141414141</v>
      </c>
      <c r="AF440" s="317">
        <v>2.1313131313131315</v>
      </c>
      <c r="AG440" s="347">
        <v>99</v>
      </c>
      <c r="AH440" s="348">
        <v>0.48484848484848486</v>
      </c>
      <c r="AI440" s="346">
        <v>99</v>
      </c>
      <c r="AJ440" s="320">
        <v>0.15151515151515152</v>
      </c>
      <c r="AK440" s="324">
        <v>7102000</v>
      </c>
    </row>
    <row r="441" spans="1:37" x14ac:dyDescent="0.2">
      <c r="A441" s="303" t="s">
        <v>355</v>
      </c>
      <c r="B441" s="304" t="s">
        <v>127</v>
      </c>
      <c r="C441" s="305">
        <v>0.55653266331658291</v>
      </c>
      <c r="D441" s="306">
        <v>0.78042659974905904</v>
      </c>
      <c r="E441" s="306">
        <v>0.51568381430363863</v>
      </c>
      <c r="F441" s="306">
        <v>0.5</v>
      </c>
      <c r="G441" s="356">
        <v>2.7039088951659176</v>
      </c>
      <c r="H441" s="308">
        <v>1</v>
      </c>
      <c r="I441" s="309">
        <v>796</v>
      </c>
      <c r="J441" s="306">
        <v>0.1620603015075377</v>
      </c>
      <c r="K441" s="306">
        <v>0.28140703517587939</v>
      </c>
      <c r="L441" s="306">
        <v>0.34924623115577891</v>
      </c>
      <c r="M441" s="306">
        <v>0.20728643216080403</v>
      </c>
      <c r="N441" s="307">
        <v>2.6017587939698492</v>
      </c>
      <c r="O441" s="309">
        <v>797</v>
      </c>
      <c r="P441" s="310">
        <v>6.9008782936010038E-2</v>
      </c>
      <c r="Q441" s="311">
        <v>0.15056461731493098</v>
      </c>
      <c r="R441" s="310">
        <v>0.25721455457967379</v>
      </c>
      <c r="S441" s="310">
        <v>0.52321204516938524</v>
      </c>
      <c r="T441" s="307">
        <v>3.2346298619824343</v>
      </c>
      <c r="U441" s="309">
        <v>797</v>
      </c>
      <c r="V441" s="310">
        <v>0.23212045169385195</v>
      </c>
      <c r="W441" s="310">
        <v>0.25219573400250939</v>
      </c>
      <c r="X441" s="310">
        <v>0.2797992471769134</v>
      </c>
      <c r="Y441" s="310">
        <v>0.23588456712672523</v>
      </c>
      <c r="Z441" s="307">
        <v>2.5194479297365118</v>
      </c>
      <c r="AA441" s="309">
        <v>796</v>
      </c>
      <c r="AB441" s="310">
        <v>0.28015075376884424</v>
      </c>
      <c r="AC441" s="311">
        <v>0.21984924623115579</v>
      </c>
      <c r="AD441" s="310">
        <v>0.2600502512562814</v>
      </c>
      <c r="AE441" s="310">
        <v>0.2399497487437186</v>
      </c>
      <c r="AF441" s="307">
        <v>2.4597989949748742</v>
      </c>
      <c r="AG441" s="362">
        <v>797</v>
      </c>
      <c r="AH441" s="363">
        <v>0.57967377666248432</v>
      </c>
      <c r="AI441" s="364">
        <v>796</v>
      </c>
      <c r="AJ441" s="310">
        <v>0.22110552763819097</v>
      </c>
      <c r="AK441" s="312">
        <v>7102000</v>
      </c>
    </row>
    <row r="442" spans="1:37" x14ac:dyDescent="0.2">
      <c r="A442" s="313">
        <v>3</v>
      </c>
      <c r="B442" s="314" t="s">
        <v>147</v>
      </c>
      <c r="C442" s="315">
        <v>0.58823529411764708</v>
      </c>
      <c r="D442" s="316">
        <v>0.73529411764705888</v>
      </c>
      <c r="E442" s="316">
        <v>0.26470588235294118</v>
      </c>
      <c r="F442" s="316">
        <v>0.41176470588235292</v>
      </c>
      <c r="G442" s="353">
        <v>2.1764705882352939</v>
      </c>
      <c r="H442" s="318">
        <v>2</v>
      </c>
      <c r="I442" s="319">
        <v>34</v>
      </c>
      <c r="J442" s="316">
        <v>0.14705882352941177</v>
      </c>
      <c r="K442" s="316">
        <v>0.26470588235294118</v>
      </c>
      <c r="L442" s="316">
        <v>0.35294117647058826</v>
      </c>
      <c r="M442" s="316">
        <v>0.23529411764705882</v>
      </c>
      <c r="N442" s="317">
        <v>2.6764705882352944</v>
      </c>
      <c r="O442" s="319">
        <v>34</v>
      </c>
      <c r="P442" s="320">
        <v>5.8823529411764705E-2</v>
      </c>
      <c r="Q442" s="321">
        <v>0.20588235294117646</v>
      </c>
      <c r="R442" s="320">
        <v>0.3235294117647059</v>
      </c>
      <c r="S442" s="320">
        <v>0.41176470588235292</v>
      </c>
      <c r="T442" s="317">
        <v>1.9117647058823528</v>
      </c>
      <c r="U442" s="319">
        <v>34</v>
      </c>
      <c r="V442" s="320">
        <v>0.47058823529411764</v>
      </c>
      <c r="W442" s="320">
        <v>0.26470588235294118</v>
      </c>
      <c r="X442" s="320">
        <v>0.14705882352941177</v>
      </c>
      <c r="Y442" s="320">
        <v>0.11764705882352941</v>
      </c>
      <c r="Z442" s="317">
        <v>1.9117647058823528</v>
      </c>
      <c r="AA442" s="319">
        <v>34</v>
      </c>
      <c r="AB442" s="320">
        <v>0.41176470588235292</v>
      </c>
      <c r="AC442" s="321">
        <v>0.17647058823529413</v>
      </c>
      <c r="AD442" s="320">
        <v>0.20588235294117646</v>
      </c>
      <c r="AE442" s="320">
        <v>0.20588235294117646</v>
      </c>
      <c r="AF442" s="317">
        <v>2.2058823529411766</v>
      </c>
      <c r="AG442" s="347">
        <v>34</v>
      </c>
      <c r="AH442" s="348">
        <v>0.26470588235294118</v>
      </c>
      <c r="AI442" s="346">
        <v>34</v>
      </c>
      <c r="AJ442" s="320">
        <v>0.20588235294117646</v>
      </c>
      <c r="AK442" s="324">
        <v>1201000</v>
      </c>
    </row>
    <row r="443" spans="1:37" x14ac:dyDescent="0.2">
      <c r="A443" s="313">
        <v>4</v>
      </c>
      <c r="B443" s="314" t="s">
        <v>147</v>
      </c>
      <c r="C443" s="315">
        <v>0.53125</v>
      </c>
      <c r="D443" s="316">
        <v>0.71875</v>
      </c>
      <c r="E443" s="316">
        <v>0.3125</v>
      </c>
      <c r="F443" s="316">
        <v>0.46875</v>
      </c>
      <c r="G443" s="353">
        <v>2.4453125</v>
      </c>
      <c r="H443" s="318">
        <v>2</v>
      </c>
      <c r="I443" s="319">
        <v>32</v>
      </c>
      <c r="J443" s="316">
        <v>3.125E-2</v>
      </c>
      <c r="K443" s="316">
        <v>0.4375</v>
      </c>
      <c r="L443" s="316">
        <v>0.3125</v>
      </c>
      <c r="M443" s="316">
        <v>0.21875</v>
      </c>
      <c r="N443" s="317">
        <v>2.71875</v>
      </c>
      <c r="O443" s="319">
        <v>32</v>
      </c>
      <c r="P443" s="320">
        <v>6.25E-2</v>
      </c>
      <c r="Q443" s="321">
        <v>0.21875</v>
      </c>
      <c r="R443" s="320">
        <v>0.375</v>
      </c>
      <c r="S443" s="320">
        <v>0.34375</v>
      </c>
      <c r="T443" s="317">
        <v>2.28125</v>
      </c>
      <c r="U443" s="319">
        <v>32</v>
      </c>
      <c r="V443" s="320">
        <v>0.25</v>
      </c>
      <c r="W443" s="320">
        <v>0.4375</v>
      </c>
      <c r="X443" s="320">
        <v>9.375E-2</v>
      </c>
      <c r="Y443" s="320">
        <v>0.21875</v>
      </c>
      <c r="Z443" s="317">
        <v>2.28125</v>
      </c>
      <c r="AA443" s="319">
        <v>32</v>
      </c>
      <c r="AB443" s="320">
        <v>0.21875</v>
      </c>
      <c r="AC443" s="321">
        <v>0.3125</v>
      </c>
      <c r="AD443" s="320">
        <v>0.21875</v>
      </c>
      <c r="AE443" s="320">
        <v>0.25</v>
      </c>
      <c r="AF443" s="317">
        <v>2.5</v>
      </c>
      <c r="AG443" s="347">
        <v>32</v>
      </c>
      <c r="AH443" s="348">
        <v>0.375</v>
      </c>
      <c r="AI443" s="346">
        <v>32</v>
      </c>
      <c r="AJ443" s="320">
        <v>0.25</v>
      </c>
      <c r="AK443" s="324">
        <v>1201000</v>
      </c>
    </row>
    <row r="444" spans="1:37" x14ac:dyDescent="0.2">
      <c r="A444" s="313">
        <v>5</v>
      </c>
      <c r="B444" s="314" t="s">
        <v>147</v>
      </c>
      <c r="C444" s="315">
        <v>0.43243243243243246</v>
      </c>
      <c r="D444" s="316">
        <v>0.59459459459459463</v>
      </c>
      <c r="E444" s="316">
        <v>0.29729729729729731</v>
      </c>
      <c r="F444" s="316">
        <v>0.35135135135135137</v>
      </c>
      <c r="G444" s="353">
        <v>2.1824324324324325</v>
      </c>
      <c r="H444" s="318">
        <v>2</v>
      </c>
      <c r="I444" s="319">
        <v>37</v>
      </c>
      <c r="J444" s="316">
        <v>2.7027027027027029E-2</v>
      </c>
      <c r="K444" s="316">
        <v>0.54054054054054057</v>
      </c>
      <c r="L444" s="316">
        <v>0.27027027027027029</v>
      </c>
      <c r="M444" s="316">
        <v>0.16216216216216217</v>
      </c>
      <c r="N444" s="317">
        <v>2.5675675675675675</v>
      </c>
      <c r="O444" s="319">
        <v>37</v>
      </c>
      <c r="P444" s="320">
        <v>8.1081081081081086E-2</v>
      </c>
      <c r="Q444" s="321">
        <v>0.32432432432432434</v>
      </c>
      <c r="R444" s="320">
        <v>0.40540540540540543</v>
      </c>
      <c r="S444" s="320">
        <v>0.1891891891891892</v>
      </c>
      <c r="T444" s="317">
        <v>2.0810810810810811</v>
      </c>
      <c r="U444" s="319">
        <v>37</v>
      </c>
      <c r="V444" s="320">
        <v>0.32432432432432434</v>
      </c>
      <c r="W444" s="320">
        <v>0.3783783783783784</v>
      </c>
      <c r="X444" s="320">
        <v>0.1891891891891892</v>
      </c>
      <c r="Y444" s="320">
        <v>0.10810810810810811</v>
      </c>
      <c r="Z444" s="317">
        <v>2.0810810810810811</v>
      </c>
      <c r="AA444" s="319">
        <v>37</v>
      </c>
      <c r="AB444" s="320">
        <v>0.40540540540540543</v>
      </c>
      <c r="AC444" s="321">
        <v>0.24324324324324326</v>
      </c>
      <c r="AD444" s="320">
        <v>0.29729729729729731</v>
      </c>
      <c r="AE444" s="320">
        <v>5.4054054054054057E-2</v>
      </c>
      <c r="AF444" s="317">
        <v>2</v>
      </c>
      <c r="AG444" s="347">
        <v>37</v>
      </c>
      <c r="AH444" s="348">
        <v>0.32432432432432434</v>
      </c>
      <c r="AI444" s="346">
        <v>37</v>
      </c>
      <c r="AJ444" s="320">
        <v>0.10810810810810811</v>
      </c>
      <c r="AK444" s="324">
        <v>1201000</v>
      </c>
    </row>
    <row r="445" spans="1:37" x14ac:dyDescent="0.2">
      <c r="A445" s="313">
        <v>6</v>
      </c>
      <c r="B445" s="314" t="s">
        <v>147</v>
      </c>
      <c r="C445" s="315">
        <v>0.70731707317073167</v>
      </c>
      <c r="D445" s="316">
        <v>0.82926829268292679</v>
      </c>
      <c r="E445" s="316">
        <v>0.53658536585365857</v>
      </c>
      <c r="F445" s="316">
        <v>0.70731707317073167</v>
      </c>
      <c r="G445" s="353">
        <v>2.6829268292682928</v>
      </c>
      <c r="H445" s="318">
        <v>2</v>
      </c>
      <c r="I445" s="319">
        <v>41</v>
      </c>
      <c r="J445" s="316">
        <v>2.4390243902439025E-2</v>
      </c>
      <c r="K445" s="316">
        <v>0.26829268292682928</v>
      </c>
      <c r="L445" s="316">
        <v>0.48780487804878048</v>
      </c>
      <c r="M445" s="316">
        <v>0.21951219512195122</v>
      </c>
      <c r="N445" s="317">
        <v>2.9024390243902438</v>
      </c>
      <c r="O445" s="319">
        <v>41</v>
      </c>
      <c r="P445" s="320">
        <v>4.878048780487805E-2</v>
      </c>
      <c r="Q445" s="321">
        <v>0.12195121951219512</v>
      </c>
      <c r="R445" s="320">
        <v>0.34146341463414637</v>
      </c>
      <c r="S445" s="320">
        <v>0.48780487804878048</v>
      </c>
      <c r="T445" s="317">
        <v>2.5365853658536586</v>
      </c>
      <c r="U445" s="319">
        <v>41</v>
      </c>
      <c r="V445" s="320">
        <v>0.1951219512195122</v>
      </c>
      <c r="W445" s="320">
        <v>0.26829268292682928</v>
      </c>
      <c r="X445" s="320">
        <v>0.34146341463414637</v>
      </c>
      <c r="Y445" s="320">
        <v>0.1951219512195122</v>
      </c>
      <c r="Z445" s="317">
        <v>2.5365853658536586</v>
      </c>
      <c r="AA445" s="319">
        <v>41</v>
      </c>
      <c r="AB445" s="320">
        <v>0.14634146341463414</v>
      </c>
      <c r="AC445" s="321">
        <v>0.14634146341463414</v>
      </c>
      <c r="AD445" s="320">
        <v>0.51219512195121952</v>
      </c>
      <c r="AE445" s="320">
        <v>0.1951219512195122</v>
      </c>
      <c r="AF445" s="317">
        <v>2.7560975609756095</v>
      </c>
      <c r="AG445" s="347">
        <v>41</v>
      </c>
      <c r="AH445" s="348">
        <v>0.58536585365853655</v>
      </c>
      <c r="AI445" s="346">
        <v>41</v>
      </c>
      <c r="AJ445" s="320">
        <v>0.12195121951219512</v>
      </c>
      <c r="AK445" s="324">
        <v>1201000</v>
      </c>
    </row>
    <row r="446" spans="1:37" x14ac:dyDescent="0.2">
      <c r="A446" s="313">
        <v>7</v>
      </c>
      <c r="B446" s="314" t="s">
        <v>147</v>
      </c>
      <c r="C446" s="315">
        <v>0.53333333333333333</v>
      </c>
      <c r="D446" s="316">
        <v>0.8</v>
      </c>
      <c r="E446" s="316">
        <v>0.5</v>
      </c>
      <c r="F446" s="316">
        <v>0.5</v>
      </c>
      <c r="G446" s="353">
        <v>2.5249999999999999</v>
      </c>
      <c r="H446" s="318">
        <v>2</v>
      </c>
      <c r="I446" s="319">
        <v>30</v>
      </c>
      <c r="J446" s="316">
        <v>0.13333333333333333</v>
      </c>
      <c r="K446" s="316">
        <v>0.33333333333333331</v>
      </c>
      <c r="L446" s="316">
        <v>0.33333333333333331</v>
      </c>
      <c r="M446" s="316">
        <v>0.2</v>
      </c>
      <c r="N446" s="317">
        <v>2.5999999999999996</v>
      </c>
      <c r="O446" s="319">
        <v>30</v>
      </c>
      <c r="P446" s="320">
        <v>3.3333333333333333E-2</v>
      </c>
      <c r="Q446" s="321">
        <v>0.16666666666666666</v>
      </c>
      <c r="R446" s="320">
        <v>0.3</v>
      </c>
      <c r="S446" s="320">
        <v>0.5</v>
      </c>
      <c r="T446" s="317">
        <v>2.4666666666666663</v>
      </c>
      <c r="U446" s="319">
        <v>30</v>
      </c>
      <c r="V446" s="320">
        <v>0.16666666666666666</v>
      </c>
      <c r="W446" s="320">
        <v>0.33333333333333331</v>
      </c>
      <c r="X446" s="320">
        <v>0.36666666666666664</v>
      </c>
      <c r="Y446" s="320">
        <v>0.13333333333333333</v>
      </c>
      <c r="Z446" s="317">
        <v>2.4666666666666663</v>
      </c>
      <c r="AA446" s="319">
        <v>30</v>
      </c>
      <c r="AB446" s="320">
        <v>0.16666666666666666</v>
      </c>
      <c r="AC446" s="321">
        <v>0.33333333333333331</v>
      </c>
      <c r="AD446" s="320">
        <v>0.26666666666666666</v>
      </c>
      <c r="AE446" s="320">
        <v>0.23333333333333334</v>
      </c>
      <c r="AF446" s="317">
        <v>2.5666666666666664</v>
      </c>
      <c r="AG446" s="347">
        <v>30</v>
      </c>
      <c r="AH446" s="348">
        <v>0.5</v>
      </c>
      <c r="AI446" s="346">
        <v>30</v>
      </c>
      <c r="AJ446" s="320">
        <v>0.2</v>
      </c>
      <c r="AK446" s="324">
        <v>1201000</v>
      </c>
    </row>
    <row r="447" spans="1:37" x14ac:dyDescent="0.2">
      <c r="A447" s="313">
        <v>8</v>
      </c>
      <c r="B447" s="314" t="s">
        <v>147</v>
      </c>
      <c r="C447" s="315">
        <v>0.46341463414634149</v>
      </c>
      <c r="D447" s="316">
        <v>0.82499999999999996</v>
      </c>
      <c r="E447" s="316">
        <v>0.43902439024390244</v>
      </c>
      <c r="F447" s="316">
        <v>0.375</v>
      </c>
      <c r="G447" s="353">
        <v>2.3428353658536585</v>
      </c>
      <c r="H447" s="318">
        <v>2</v>
      </c>
      <c r="I447" s="319">
        <v>41</v>
      </c>
      <c r="J447" s="316">
        <v>0.26829268292682928</v>
      </c>
      <c r="K447" s="316">
        <v>0.26829268292682928</v>
      </c>
      <c r="L447" s="316">
        <v>0.24390243902439024</v>
      </c>
      <c r="M447" s="316">
        <v>0.21951219512195122</v>
      </c>
      <c r="N447" s="317">
        <v>2.4146341463414633</v>
      </c>
      <c r="O447" s="319">
        <v>40</v>
      </c>
      <c r="P447" s="320">
        <v>0.1</v>
      </c>
      <c r="Q447" s="321">
        <v>7.4999999999999997E-2</v>
      </c>
      <c r="R447" s="320">
        <v>0.4</v>
      </c>
      <c r="S447" s="320">
        <v>0.42499999999999999</v>
      </c>
      <c r="T447" s="317">
        <v>2.3658536585365852</v>
      </c>
      <c r="U447" s="319">
        <v>41</v>
      </c>
      <c r="V447" s="320">
        <v>0.21951219512195122</v>
      </c>
      <c r="W447" s="320">
        <v>0.34146341463414637</v>
      </c>
      <c r="X447" s="320">
        <v>0.29268292682926828</v>
      </c>
      <c r="Y447" s="320">
        <v>0.14634146341463414</v>
      </c>
      <c r="Z447" s="317">
        <v>2.3658536585365852</v>
      </c>
      <c r="AA447" s="319">
        <v>40</v>
      </c>
      <c r="AB447" s="320">
        <v>0.3</v>
      </c>
      <c r="AC447" s="321">
        <v>0.32500000000000001</v>
      </c>
      <c r="AD447" s="320">
        <v>0.22500000000000001</v>
      </c>
      <c r="AE447" s="320">
        <v>0.15</v>
      </c>
      <c r="AF447" s="317">
        <v>2.2250000000000001</v>
      </c>
      <c r="AG447" s="347">
        <v>40</v>
      </c>
      <c r="AH447" s="348">
        <v>0.5</v>
      </c>
      <c r="AI447" s="346">
        <v>40</v>
      </c>
      <c r="AJ447" s="320">
        <v>0.15</v>
      </c>
      <c r="AK447" s="324">
        <v>1201000</v>
      </c>
    </row>
    <row r="448" spans="1:37" x14ac:dyDescent="0.2">
      <c r="A448" s="313">
        <v>9</v>
      </c>
      <c r="B448" s="314" t="s">
        <v>147</v>
      </c>
      <c r="C448" s="315">
        <v>0.48484848484848486</v>
      </c>
      <c r="D448" s="316">
        <v>0.75757575757575757</v>
      </c>
      <c r="E448" s="316">
        <v>0.42424242424242425</v>
      </c>
      <c r="F448" s="316">
        <v>0.42424242424242425</v>
      </c>
      <c r="G448" s="353">
        <v>2.3712121212121215</v>
      </c>
      <c r="H448" s="318">
        <v>2</v>
      </c>
      <c r="I448" s="319">
        <v>33</v>
      </c>
      <c r="J448" s="316">
        <v>0.18181818181818182</v>
      </c>
      <c r="K448" s="316">
        <v>0.33333333333333331</v>
      </c>
      <c r="L448" s="316">
        <v>0.18181818181818182</v>
      </c>
      <c r="M448" s="316">
        <v>0.30303030303030304</v>
      </c>
      <c r="N448" s="317">
        <v>2.606060606060606</v>
      </c>
      <c r="O448" s="319">
        <v>33</v>
      </c>
      <c r="P448" s="320">
        <v>3.0303030303030304E-2</v>
      </c>
      <c r="Q448" s="321">
        <v>0.21212121212121213</v>
      </c>
      <c r="R448" s="320">
        <v>0.36363636363636365</v>
      </c>
      <c r="S448" s="320">
        <v>0.39393939393939392</v>
      </c>
      <c r="T448" s="317">
        <v>2.2727272727272729</v>
      </c>
      <c r="U448" s="319">
        <v>33</v>
      </c>
      <c r="V448" s="320">
        <v>0.24242424242424243</v>
      </c>
      <c r="W448" s="320">
        <v>0.33333333333333331</v>
      </c>
      <c r="X448" s="320">
        <v>0.33333333333333331</v>
      </c>
      <c r="Y448" s="320">
        <v>9.0909090909090912E-2</v>
      </c>
      <c r="Z448" s="317">
        <v>2.2727272727272729</v>
      </c>
      <c r="AA448" s="319">
        <v>33</v>
      </c>
      <c r="AB448" s="320">
        <v>0.18181818181818182</v>
      </c>
      <c r="AC448" s="321">
        <v>0.39393939393939392</v>
      </c>
      <c r="AD448" s="320">
        <v>0.33333333333333331</v>
      </c>
      <c r="AE448" s="320">
        <v>9.0909090909090912E-2</v>
      </c>
      <c r="AF448" s="317">
        <v>2.3333333333333335</v>
      </c>
      <c r="AG448" s="347">
        <v>33</v>
      </c>
      <c r="AH448" s="348">
        <v>0.54545454545454541</v>
      </c>
      <c r="AI448" s="346">
        <v>33</v>
      </c>
      <c r="AJ448" s="320">
        <v>0.15151515151515152</v>
      </c>
      <c r="AK448" s="324">
        <v>1201000</v>
      </c>
    </row>
    <row r="449" spans="1:37" x14ac:dyDescent="0.2">
      <c r="A449" s="313">
        <v>10</v>
      </c>
      <c r="B449" s="314" t="s">
        <v>147</v>
      </c>
      <c r="C449" s="315">
        <v>0.5714285714285714</v>
      </c>
      <c r="D449" s="316">
        <v>0.76190476190476186</v>
      </c>
      <c r="E449" s="316">
        <v>0.45238095238095238</v>
      </c>
      <c r="F449" s="316">
        <v>0.54761904761904767</v>
      </c>
      <c r="G449" s="353">
        <v>2.5297619047619047</v>
      </c>
      <c r="H449" s="318">
        <v>2</v>
      </c>
      <c r="I449" s="319">
        <v>42</v>
      </c>
      <c r="J449" s="316">
        <v>0.21428571428571427</v>
      </c>
      <c r="K449" s="316">
        <v>0.21428571428571427</v>
      </c>
      <c r="L449" s="316">
        <v>0.26190476190476192</v>
      </c>
      <c r="M449" s="316">
        <v>0.30952380952380953</v>
      </c>
      <c r="N449" s="317">
        <v>2.666666666666667</v>
      </c>
      <c r="O449" s="319">
        <v>42</v>
      </c>
      <c r="P449" s="320">
        <v>0.11904761904761904</v>
      </c>
      <c r="Q449" s="321">
        <v>0.11904761904761904</v>
      </c>
      <c r="R449" s="320">
        <v>0.2857142857142857</v>
      </c>
      <c r="S449" s="320">
        <v>0.47619047619047616</v>
      </c>
      <c r="T449" s="317">
        <v>2.3809523809523809</v>
      </c>
      <c r="U449" s="319">
        <v>42</v>
      </c>
      <c r="V449" s="320">
        <v>0.21428571428571427</v>
      </c>
      <c r="W449" s="320">
        <v>0.33333333333333331</v>
      </c>
      <c r="X449" s="320">
        <v>0.30952380952380953</v>
      </c>
      <c r="Y449" s="320">
        <v>0.14285714285714285</v>
      </c>
      <c r="Z449" s="317">
        <v>2.3809523809523809</v>
      </c>
      <c r="AA449" s="319">
        <v>42</v>
      </c>
      <c r="AB449" s="320">
        <v>0.21428571428571427</v>
      </c>
      <c r="AC449" s="321">
        <v>0.23809523809523808</v>
      </c>
      <c r="AD449" s="320">
        <v>0.19047619047619047</v>
      </c>
      <c r="AE449" s="320">
        <v>0.35714285714285715</v>
      </c>
      <c r="AF449" s="317">
        <v>2.6904761904761907</v>
      </c>
      <c r="AG449" s="347">
        <v>42</v>
      </c>
      <c r="AH449" s="348">
        <v>0.5714285714285714</v>
      </c>
      <c r="AI449" s="346">
        <v>42</v>
      </c>
      <c r="AJ449" s="320">
        <v>0.30952380952380953</v>
      </c>
      <c r="AK449" s="324">
        <v>1201000</v>
      </c>
    </row>
    <row r="450" spans="1:37" x14ac:dyDescent="0.2">
      <c r="A450" s="303" t="s">
        <v>355</v>
      </c>
      <c r="B450" s="304" t="s">
        <v>147</v>
      </c>
      <c r="C450" s="305">
        <v>0.54137931034482756</v>
      </c>
      <c r="D450" s="306">
        <v>0.75432525951557095</v>
      </c>
      <c r="E450" s="306">
        <v>0.40689655172413797</v>
      </c>
      <c r="F450" s="306">
        <v>0.47750865051903113</v>
      </c>
      <c r="G450" s="356">
        <v>2.610780336475361</v>
      </c>
      <c r="H450" s="308">
        <v>2</v>
      </c>
      <c r="I450" s="309">
        <v>290</v>
      </c>
      <c r="J450" s="306">
        <v>0.1310344827586207</v>
      </c>
      <c r="K450" s="306">
        <v>0.32758620689655171</v>
      </c>
      <c r="L450" s="306">
        <v>0.30689655172413793</v>
      </c>
      <c r="M450" s="306">
        <v>0.23448275862068965</v>
      </c>
      <c r="N450" s="307">
        <v>2.6448275862068966</v>
      </c>
      <c r="O450" s="309">
        <v>289</v>
      </c>
      <c r="P450" s="310">
        <v>6.9204152249134954E-2</v>
      </c>
      <c r="Q450" s="311">
        <v>0.17647058823529413</v>
      </c>
      <c r="R450" s="310">
        <v>0.34948096885813151</v>
      </c>
      <c r="S450" s="310">
        <v>0.40484429065743943</v>
      </c>
      <c r="T450" s="307">
        <v>3.0899653979238755</v>
      </c>
      <c r="U450" s="309">
        <v>290</v>
      </c>
      <c r="V450" s="310">
        <v>0.25862068965517243</v>
      </c>
      <c r="W450" s="310">
        <v>0.33448275862068966</v>
      </c>
      <c r="X450" s="310">
        <v>0.2620689655172414</v>
      </c>
      <c r="Y450" s="310">
        <v>0.14482758620689656</v>
      </c>
      <c r="Z450" s="307">
        <v>2.2931034482758621</v>
      </c>
      <c r="AA450" s="309">
        <v>289</v>
      </c>
      <c r="AB450" s="310">
        <v>0.25605536332179929</v>
      </c>
      <c r="AC450" s="311">
        <v>0.26643598615916952</v>
      </c>
      <c r="AD450" s="310">
        <v>0.2837370242214533</v>
      </c>
      <c r="AE450" s="310">
        <v>0.19377162629757785</v>
      </c>
      <c r="AF450" s="307">
        <v>2.4152249134948094</v>
      </c>
      <c r="AG450" s="362">
        <v>289</v>
      </c>
      <c r="AH450" s="363">
        <v>0.46366782006920415</v>
      </c>
      <c r="AI450" s="364">
        <v>289</v>
      </c>
      <c r="AJ450" s="310">
        <v>0.18685121107266436</v>
      </c>
      <c r="AK450" s="312">
        <v>1201000</v>
      </c>
    </row>
    <row r="451" spans="1:37" x14ac:dyDescent="0.2">
      <c r="A451" s="313">
        <v>3</v>
      </c>
      <c r="B451" s="314" t="s">
        <v>211</v>
      </c>
      <c r="C451" s="315">
        <v>0.62516382699868933</v>
      </c>
      <c r="D451" s="316">
        <v>0.75622542595019659</v>
      </c>
      <c r="E451" s="316">
        <v>0.43250327653997378</v>
      </c>
      <c r="F451" s="316">
        <v>0.44356955380577429</v>
      </c>
      <c r="G451" s="353">
        <v>2.427375620478633</v>
      </c>
      <c r="H451" s="318">
        <v>3</v>
      </c>
      <c r="I451" s="319">
        <v>763</v>
      </c>
      <c r="J451" s="316">
        <v>0.11009174311926606</v>
      </c>
      <c r="K451" s="316">
        <v>0.26474442988204455</v>
      </c>
      <c r="L451" s="316">
        <v>0.34993446920052423</v>
      </c>
      <c r="M451" s="316">
        <v>0.27522935779816515</v>
      </c>
      <c r="N451" s="317">
        <v>2.7903014416775886</v>
      </c>
      <c r="O451" s="319">
        <v>763</v>
      </c>
      <c r="P451" s="320">
        <v>4.1939711664482307E-2</v>
      </c>
      <c r="Q451" s="321">
        <v>0.20183486238532111</v>
      </c>
      <c r="R451" s="320">
        <v>0.25032765399737877</v>
      </c>
      <c r="S451" s="320">
        <v>0.50589777195281782</v>
      </c>
      <c r="T451" s="317">
        <v>2.2844036697247705</v>
      </c>
      <c r="U451" s="319">
        <v>763</v>
      </c>
      <c r="V451" s="320">
        <v>0.3577981651376147</v>
      </c>
      <c r="W451" s="320">
        <v>0.20969855832241152</v>
      </c>
      <c r="X451" s="320">
        <v>0.22280471821756226</v>
      </c>
      <c r="Y451" s="320">
        <v>0.20969855832241152</v>
      </c>
      <c r="Z451" s="317">
        <v>2.2844036697247705</v>
      </c>
      <c r="AA451" s="319">
        <v>762</v>
      </c>
      <c r="AB451" s="320">
        <v>0.37926509186351703</v>
      </c>
      <c r="AC451" s="321">
        <v>0.17716535433070865</v>
      </c>
      <c r="AD451" s="320">
        <v>0.15748031496062992</v>
      </c>
      <c r="AE451" s="320">
        <v>0.28608923884514437</v>
      </c>
      <c r="AF451" s="317">
        <v>2.3503937007874018</v>
      </c>
      <c r="AG451" s="347">
        <v>763</v>
      </c>
      <c r="AH451" s="348">
        <v>0.49017038007863695</v>
      </c>
      <c r="AI451" s="346">
        <v>762</v>
      </c>
      <c r="AJ451" s="320">
        <v>0.26509186351706038</v>
      </c>
      <c r="AK451" s="324">
        <v>2301000</v>
      </c>
    </row>
    <row r="452" spans="1:37" x14ac:dyDescent="0.2">
      <c r="A452" s="313">
        <v>4</v>
      </c>
      <c r="B452" s="314" t="s">
        <v>211</v>
      </c>
      <c r="C452" s="315">
        <v>0.59556103575832309</v>
      </c>
      <c r="D452" s="316">
        <v>0.7718865598027127</v>
      </c>
      <c r="E452" s="316">
        <v>0.52034525277435262</v>
      </c>
      <c r="F452" s="316">
        <v>0.46855733662145499</v>
      </c>
      <c r="G452" s="353">
        <v>2.5533292231812577</v>
      </c>
      <c r="H452" s="318">
        <v>3</v>
      </c>
      <c r="I452" s="319">
        <v>811</v>
      </c>
      <c r="J452" s="316">
        <v>6.4118372379778049E-2</v>
      </c>
      <c r="K452" s="316">
        <v>0.34032059186189889</v>
      </c>
      <c r="L452" s="316">
        <v>0.38224414303329224</v>
      </c>
      <c r="M452" s="316">
        <v>0.21331689272503082</v>
      </c>
      <c r="N452" s="317">
        <v>2.7447595561035758</v>
      </c>
      <c r="O452" s="319">
        <v>811</v>
      </c>
      <c r="P452" s="320">
        <v>5.1787916152897656E-2</v>
      </c>
      <c r="Q452" s="321">
        <v>0.17632552404438964</v>
      </c>
      <c r="R452" s="320">
        <v>0.2712700369913687</v>
      </c>
      <c r="S452" s="320">
        <v>0.50061652281134406</v>
      </c>
      <c r="T452" s="317">
        <v>2.5400739827373613</v>
      </c>
      <c r="U452" s="319">
        <v>811</v>
      </c>
      <c r="V452" s="320">
        <v>0.21578298397040691</v>
      </c>
      <c r="W452" s="320">
        <v>0.26387176325524042</v>
      </c>
      <c r="X452" s="320">
        <v>0.28483353884093709</v>
      </c>
      <c r="Y452" s="320">
        <v>0.23551171393341552</v>
      </c>
      <c r="Z452" s="317">
        <v>2.5400739827373613</v>
      </c>
      <c r="AA452" s="319">
        <v>811</v>
      </c>
      <c r="AB452" s="320">
        <v>0.28976572133168926</v>
      </c>
      <c r="AC452" s="321">
        <v>0.24167694204685575</v>
      </c>
      <c r="AD452" s="320">
        <v>0.25893958076448831</v>
      </c>
      <c r="AE452" s="320">
        <v>0.20961775585696671</v>
      </c>
      <c r="AF452" s="317">
        <v>2.3884093711467327</v>
      </c>
      <c r="AG452" s="347">
        <v>811</v>
      </c>
      <c r="AH452" s="348">
        <v>0.55117139334155363</v>
      </c>
      <c r="AI452" s="346">
        <v>811</v>
      </c>
      <c r="AJ452" s="320">
        <v>0.2725030826140567</v>
      </c>
      <c r="AK452" s="324">
        <v>2301000</v>
      </c>
    </row>
    <row r="453" spans="1:37" x14ac:dyDescent="0.2">
      <c r="A453" s="313">
        <v>5</v>
      </c>
      <c r="B453" s="314" t="s">
        <v>211</v>
      </c>
      <c r="C453" s="315">
        <v>0.5814249363867684</v>
      </c>
      <c r="D453" s="316">
        <v>0.79134860050890588</v>
      </c>
      <c r="E453" s="316">
        <v>0.44529262086513993</v>
      </c>
      <c r="F453" s="316">
        <v>0.47837150127226463</v>
      </c>
      <c r="G453" s="353">
        <v>2.4332061068702293</v>
      </c>
      <c r="H453" s="318">
        <v>3</v>
      </c>
      <c r="I453" s="319">
        <v>786</v>
      </c>
      <c r="J453" s="316">
        <v>7.2519083969465645E-2</v>
      </c>
      <c r="K453" s="316">
        <v>0.34605597964376589</v>
      </c>
      <c r="L453" s="316">
        <v>0.43638676844783714</v>
      </c>
      <c r="M453" s="316">
        <v>0.14503816793893129</v>
      </c>
      <c r="N453" s="317">
        <v>2.6539440203562341</v>
      </c>
      <c r="O453" s="319">
        <v>786</v>
      </c>
      <c r="P453" s="320">
        <v>1.5267175572519083E-2</v>
      </c>
      <c r="Q453" s="321">
        <v>0.19338422391857507</v>
      </c>
      <c r="R453" s="320">
        <v>0.34223918575063611</v>
      </c>
      <c r="S453" s="320">
        <v>0.44910941475826971</v>
      </c>
      <c r="T453" s="317">
        <v>2.330788804071247</v>
      </c>
      <c r="U453" s="319">
        <v>786</v>
      </c>
      <c r="V453" s="320">
        <v>0.31043256997455471</v>
      </c>
      <c r="W453" s="320">
        <v>0.24427480916030533</v>
      </c>
      <c r="X453" s="320">
        <v>0.24936386768447838</v>
      </c>
      <c r="Y453" s="320">
        <v>0.19592875318066158</v>
      </c>
      <c r="Z453" s="317">
        <v>2.330788804071247</v>
      </c>
      <c r="AA453" s="319">
        <v>786</v>
      </c>
      <c r="AB453" s="320">
        <v>0.26717557251908397</v>
      </c>
      <c r="AC453" s="321">
        <v>0.2544529262086514</v>
      </c>
      <c r="AD453" s="320">
        <v>0.27226463104325699</v>
      </c>
      <c r="AE453" s="320">
        <v>0.20610687022900764</v>
      </c>
      <c r="AF453" s="317">
        <v>2.4173027989821882</v>
      </c>
      <c r="AG453" s="347">
        <v>785</v>
      </c>
      <c r="AH453" s="348">
        <v>0.47006369426751593</v>
      </c>
      <c r="AI453" s="346">
        <v>786</v>
      </c>
      <c r="AJ453" s="320">
        <v>0.20356234096692111</v>
      </c>
      <c r="AK453" s="324">
        <v>2301000</v>
      </c>
    </row>
    <row r="454" spans="1:37" x14ac:dyDescent="0.2">
      <c r="A454" s="313">
        <v>6</v>
      </c>
      <c r="B454" s="314" t="s">
        <v>211</v>
      </c>
      <c r="C454" s="315">
        <v>0.64786795048143053</v>
      </c>
      <c r="D454" s="316">
        <v>0.81292984869326002</v>
      </c>
      <c r="E454" s="316">
        <v>0.53782668500687758</v>
      </c>
      <c r="F454" s="316">
        <v>0.57496561210453923</v>
      </c>
      <c r="G454" s="353">
        <v>2.6588720770288861</v>
      </c>
      <c r="H454" s="318">
        <v>3</v>
      </c>
      <c r="I454" s="319">
        <v>727</v>
      </c>
      <c r="J454" s="316">
        <v>6.3273727647867956E-2</v>
      </c>
      <c r="K454" s="316">
        <v>0.28885832187070154</v>
      </c>
      <c r="L454" s="316">
        <v>0.36863823933975243</v>
      </c>
      <c r="M454" s="316">
        <v>0.27922971114167811</v>
      </c>
      <c r="N454" s="317">
        <v>2.8638239339752407</v>
      </c>
      <c r="O454" s="319">
        <v>727</v>
      </c>
      <c r="P454" s="320">
        <v>4.5392022008253097E-2</v>
      </c>
      <c r="Q454" s="321">
        <v>0.14167812929848694</v>
      </c>
      <c r="R454" s="320">
        <v>0.22558459422283356</v>
      </c>
      <c r="S454" s="320">
        <v>0.5873452544704264</v>
      </c>
      <c r="T454" s="317">
        <v>2.5832187070151305</v>
      </c>
      <c r="U454" s="319">
        <v>727</v>
      </c>
      <c r="V454" s="320">
        <v>0.2627235213204952</v>
      </c>
      <c r="W454" s="320">
        <v>0.19944979367262725</v>
      </c>
      <c r="X454" s="320">
        <v>0.22971114167812931</v>
      </c>
      <c r="Y454" s="320">
        <v>0.3081155433287483</v>
      </c>
      <c r="Z454" s="317">
        <v>2.5832187070151305</v>
      </c>
      <c r="AA454" s="319">
        <v>727</v>
      </c>
      <c r="AB454" s="320">
        <v>0.24484181568088034</v>
      </c>
      <c r="AC454" s="321">
        <v>0.18019257221458046</v>
      </c>
      <c r="AD454" s="320">
        <v>0.29986244841815679</v>
      </c>
      <c r="AE454" s="320">
        <v>0.27510316368638238</v>
      </c>
      <c r="AF454" s="317">
        <v>2.6052269601100413</v>
      </c>
      <c r="AG454" s="347">
        <v>727</v>
      </c>
      <c r="AH454" s="348">
        <v>0.56946354883081152</v>
      </c>
      <c r="AI454" s="346">
        <v>727</v>
      </c>
      <c r="AJ454" s="320">
        <v>0.22833562585969738</v>
      </c>
      <c r="AK454" s="324">
        <v>2301000</v>
      </c>
    </row>
    <row r="455" spans="1:37" x14ac:dyDescent="0.2">
      <c r="A455" s="313">
        <v>7</v>
      </c>
      <c r="B455" s="314" t="s">
        <v>211</v>
      </c>
      <c r="C455" s="315">
        <v>0.62726008344923501</v>
      </c>
      <c r="D455" s="316">
        <v>0.88210818307905692</v>
      </c>
      <c r="E455" s="316">
        <v>0.51595006934812759</v>
      </c>
      <c r="F455" s="316">
        <v>0.5700416088765603</v>
      </c>
      <c r="G455" s="353">
        <v>2.589355882245143</v>
      </c>
      <c r="H455" s="318">
        <v>3</v>
      </c>
      <c r="I455" s="319">
        <v>719</v>
      </c>
      <c r="J455" s="316">
        <v>0.11821974965229486</v>
      </c>
      <c r="K455" s="316">
        <v>0.25452016689847012</v>
      </c>
      <c r="L455" s="316">
        <v>0.28511821974965229</v>
      </c>
      <c r="M455" s="316">
        <v>0.34214186369958277</v>
      </c>
      <c r="N455" s="317">
        <v>2.8511821974965232</v>
      </c>
      <c r="O455" s="319">
        <v>721</v>
      </c>
      <c r="P455" s="320">
        <v>1.1095700416088766E-2</v>
      </c>
      <c r="Q455" s="321">
        <v>0.10679611650485436</v>
      </c>
      <c r="R455" s="320">
        <v>0.2565880721220527</v>
      </c>
      <c r="S455" s="320">
        <v>0.62552011095700422</v>
      </c>
      <c r="T455" s="317">
        <v>2.431345353675451</v>
      </c>
      <c r="U455" s="319">
        <v>721</v>
      </c>
      <c r="V455" s="320">
        <v>0.22607489597780861</v>
      </c>
      <c r="W455" s="320">
        <v>0.2579750346740638</v>
      </c>
      <c r="X455" s="320">
        <v>0.37447988904299584</v>
      </c>
      <c r="Y455" s="320">
        <v>0.14147018030513175</v>
      </c>
      <c r="Z455" s="317">
        <v>2.431345353675451</v>
      </c>
      <c r="AA455" s="319">
        <v>721</v>
      </c>
      <c r="AB455" s="320">
        <v>0.23578363384188628</v>
      </c>
      <c r="AC455" s="321">
        <v>0.1941747572815534</v>
      </c>
      <c r="AD455" s="320">
        <v>0.26074895977808599</v>
      </c>
      <c r="AE455" s="320">
        <v>0.30929264909847431</v>
      </c>
      <c r="AF455" s="317">
        <v>2.6435506241331481</v>
      </c>
      <c r="AG455" s="347">
        <v>721</v>
      </c>
      <c r="AH455" s="348">
        <v>0.58807212205270454</v>
      </c>
      <c r="AI455" s="346">
        <v>719</v>
      </c>
      <c r="AJ455" s="320">
        <v>0.28650904033379693</v>
      </c>
      <c r="AK455" s="324">
        <v>2301000</v>
      </c>
    </row>
    <row r="456" spans="1:37" x14ac:dyDescent="0.2">
      <c r="A456" s="313">
        <v>8</v>
      </c>
      <c r="B456" s="314" t="s">
        <v>211</v>
      </c>
      <c r="C456" s="315">
        <v>0.54607977991746903</v>
      </c>
      <c r="D456" s="316">
        <v>0.7909215955983494</v>
      </c>
      <c r="E456" s="316">
        <v>0.54195323246217331</v>
      </c>
      <c r="F456" s="316">
        <v>0.48830811554332876</v>
      </c>
      <c r="G456" s="353">
        <v>2.5385144429160937</v>
      </c>
      <c r="H456" s="318">
        <v>3</v>
      </c>
      <c r="I456" s="319">
        <v>727</v>
      </c>
      <c r="J456" s="316">
        <v>0.20082530949105915</v>
      </c>
      <c r="K456" s="316">
        <v>0.25309491059147182</v>
      </c>
      <c r="L456" s="316">
        <v>0.24346629986244842</v>
      </c>
      <c r="M456" s="316">
        <v>0.30261348005502064</v>
      </c>
      <c r="N456" s="317">
        <v>2.6478679504814306</v>
      </c>
      <c r="O456" s="319">
        <v>727</v>
      </c>
      <c r="P456" s="320">
        <v>6.7400275103163682E-2</v>
      </c>
      <c r="Q456" s="321">
        <v>0.14167812929848694</v>
      </c>
      <c r="R456" s="320">
        <v>0.218707015130674</v>
      </c>
      <c r="S456" s="320">
        <v>0.57221458046767537</v>
      </c>
      <c r="T456" s="317">
        <v>2.5337001375515817</v>
      </c>
      <c r="U456" s="319">
        <v>727</v>
      </c>
      <c r="V456" s="320">
        <v>0.23521320495185694</v>
      </c>
      <c r="W456" s="320">
        <v>0.22283356258596973</v>
      </c>
      <c r="X456" s="320">
        <v>0.31499312242090782</v>
      </c>
      <c r="Y456" s="320">
        <v>0.22696011004126548</v>
      </c>
      <c r="Z456" s="317">
        <v>2.5337001375515817</v>
      </c>
      <c r="AA456" s="319">
        <v>727</v>
      </c>
      <c r="AB456" s="320">
        <v>0.30261348005502064</v>
      </c>
      <c r="AC456" s="321">
        <v>0.20907840440165062</v>
      </c>
      <c r="AD456" s="320">
        <v>0.23521320495185694</v>
      </c>
      <c r="AE456" s="320">
        <v>0.25309491059147182</v>
      </c>
      <c r="AF456" s="317">
        <v>2.4387895460797799</v>
      </c>
      <c r="AG456" s="347">
        <v>727</v>
      </c>
      <c r="AH456" s="348">
        <v>0.53782668500687758</v>
      </c>
      <c r="AI456" s="346">
        <v>727</v>
      </c>
      <c r="AJ456" s="320">
        <v>0.22696011004126548</v>
      </c>
      <c r="AK456" s="324">
        <v>2301000</v>
      </c>
    </row>
    <row r="457" spans="1:37" x14ac:dyDescent="0.2">
      <c r="A457" s="313">
        <v>9</v>
      </c>
      <c r="B457" s="314" t="s">
        <v>211</v>
      </c>
      <c r="C457" s="315">
        <v>0.43039772727272729</v>
      </c>
      <c r="D457" s="316">
        <v>0.61789772727272729</v>
      </c>
      <c r="E457" s="316">
        <v>0.40909090909090912</v>
      </c>
      <c r="F457" s="316">
        <v>0.39772727272727271</v>
      </c>
      <c r="G457" s="353">
        <v>2.2428977272727275</v>
      </c>
      <c r="H457" s="318">
        <v>3</v>
      </c>
      <c r="I457" s="319">
        <v>704</v>
      </c>
      <c r="J457" s="316">
        <v>0.33664772727272729</v>
      </c>
      <c r="K457" s="316">
        <v>0.23295454545454544</v>
      </c>
      <c r="L457" s="316">
        <v>0.20596590909090909</v>
      </c>
      <c r="M457" s="316">
        <v>0.22443181818181818</v>
      </c>
      <c r="N457" s="317">
        <v>2.3181818181818183</v>
      </c>
      <c r="O457" s="319">
        <v>704</v>
      </c>
      <c r="P457" s="320">
        <v>0.17755681818181818</v>
      </c>
      <c r="Q457" s="321">
        <v>0.20454545454545456</v>
      </c>
      <c r="R457" s="320">
        <v>0.24857954545454544</v>
      </c>
      <c r="S457" s="320">
        <v>0.36931818181818182</v>
      </c>
      <c r="T457" s="317">
        <v>2.2258522727272725</v>
      </c>
      <c r="U457" s="319">
        <v>704</v>
      </c>
      <c r="V457" s="320">
        <v>0.37784090909090912</v>
      </c>
      <c r="W457" s="320">
        <v>0.21306818181818182</v>
      </c>
      <c r="X457" s="320">
        <v>0.21448863636363635</v>
      </c>
      <c r="Y457" s="320">
        <v>0.19460227272727273</v>
      </c>
      <c r="Z457" s="317">
        <v>2.2258522727272725</v>
      </c>
      <c r="AA457" s="319">
        <v>704</v>
      </c>
      <c r="AB457" s="320">
        <v>0.38778409090909088</v>
      </c>
      <c r="AC457" s="321">
        <v>0.21448863636363635</v>
      </c>
      <c r="AD457" s="320">
        <v>0.20596590909090909</v>
      </c>
      <c r="AE457" s="320">
        <v>0.19176136363636365</v>
      </c>
      <c r="AF457" s="317">
        <v>2.2017045454545454</v>
      </c>
      <c r="AG457" s="347">
        <v>704</v>
      </c>
      <c r="AH457" s="348">
        <v>0.48011363636363635</v>
      </c>
      <c r="AI457" s="346">
        <v>704</v>
      </c>
      <c r="AJ457" s="320">
        <v>0.21306818181818182</v>
      </c>
      <c r="AK457" s="324">
        <v>2301000</v>
      </c>
    </row>
    <row r="458" spans="1:37" x14ac:dyDescent="0.2">
      <c r="A458" s="313">
        <v>10</v>
      </c>
      <c r="B458" s="314" t="s">
        <v>211</v>
      </c>
      <c r="C458" s="315">
        <v>0.35928961748633881</v>
      </c>
      <c r="D458" s="316">
        <v>0.63574351978171895</v>
      </c>
      <c r="E458" s="316">
        <v>0.373806275579809</v>
      </c>
      <c r="F458" s="316">
        <v>0.38114754098360654</v>
      </c>
      <c r="G458" s="353">
        <v>2.1170739866854529</v>
      </c>
      <c r="H458" s="318">
        <v>3</v>
      </c>
      <c r="I458" s="319">
        <v>732</v>
      </c>
      <c r="J458" s="316">
        <v>0.41939890710382516</v>
      </c>
      <c r="K458" s="316">
        <v>0.22131147540983606</v>
      </c>
      <c r="L458" s="316">
        <v>0.1871584699453552</v>
      </c>
      <c r="M458" s="316">
        <v>0.1721311475409836</v>
      </c>
      <c r="N458" s="317">
        <v>2.1120218579234971</v>
      </c>
      <c r="O458" s="319">
        <v>733</v>
      </c>
      <c r="P458" s="320">
        <v>0.18281036834924966</v>
      </c>
      <c r="Q458" s="321">
        <v>0.18144611186903137</v>
      </c>
      <c r="R458" s="320">
        <v>0.20600272851296045</v>
      </c>
      <c r="S458" s="320">
        <v>0.42974079126875853</v>
      </c>
      <c r="T458" s="317">
        <v>2.1036834924965895</v>
      </c>
      <c r="U458" s="319">
        <v>733</v>
      </c>
      <c r="V458" s="320">
        <v>0.39290586630286495</v>
      </c>
      <c r="W458" s="320">
        <v>0.23328785811732605</v>
      </c>
      <c r="X458" s="320">
        <v>0.25102319236016374</v>
      </c>
      <c r="Y458" s="320">
        <v>0.12278308321964529</v>
      </c>
      <c r="Z458" s="317">
        <v>2.1036834924965895</v>
      </c>
      <c r="AA458" s="319">
        <v>732</v>
      </c>
      <c r="AB458" s="320">
        <v>0.42076502732240439</v>
      </c>
      <c r="AC458" s="321">
        <v>0.19808743169398907</v>
      </c>
      <c r="AD458" s="320">
        <v>0.19262295081967212</v>
      </c>
      <c r="AE458" s="320">
        <v>0.18852459016393441</v>
      </c>
      <c r="AF458" s="317">
        <v>2.1489071038251364</v>
      </c>
      <c r="AG458" s="347">
        <v>733</v>
      </c>
      <c r="AH458" s="348">
        <v>0.47748976807639837</v>
      </c>
      <c r="AI458" s="346">
        <v>732</v>
      </c>
      <c r="AJ458" s="320">
        <v>0.20355191256830601</v>
      </c>
      <c r="AK458" s="324">
        <v>2301000</v>
      </c>
    </row>
    <row r="459" spans="1:37" x14ac:dyDescent="0.2">
      <c r="A459" s="303" t="s">
        <v>355</v>
      </c>
      <c r="B459" s="304" t="s">
        <v>211</v>
      </c>
      <c r="C459" s="305">
        <v>0.55319148936170204</v>
      </c>
      <c r="D459" s="306">
        <v>0.75820495646349628</v>
      </c>
      <c r="E459" s="306">
        <v>0.47237106496985931</v>
      </c>
      <c r="F459" s="306">
        <v>0.47520938023450587</v>
      </c>
      <c r="G459" s="356">
        <v>2.6490571570084365</v>
      </c>
      <c r="H459" s="308">
        <v>3</v>
      </c>
      <c r="I459" s="309">
        <v>5969</v>
      </c>
      <c r="J459" s="306">
        <v>0.16987770145753056</v>
      </c>
      <c r="K459" s="306">
        <v>0.27693080918076729</v>
      </c>
      <c r="L459" s="306">
        <v>0.31026972692243254</v>
      </c>
      <c r="M459" s="306">
        <v>0.24292176243926955</v>
      </c>
      <c r="N459" s="307">
        <v>2.6262355503434409</v>
      </c>
      <c r="O459" s="309">
        <v>5972</v>
      </c>
      <c r="P459" s="310">
        <v>7.2839919624916274E-2</v>
      </c>
      <c r="Q459" s="311">
        <v>0.1689551239115874</v>
      </c>
      <c r="R459" s="310">
        <v>0.25351640991292701</v>
      </c>
      <c r="S459" s="310">
        <v>0.50468854655056927</v>
      </c>
      <c r="T459" s="307">
        <v>3.1900535833891492</v>
      </c>
      <c r="U459" s="309">
        <v>5972</v>
      </c>
      <c r="V459" s="310">
        <v>0.29655056932350971</v>
      </c>
      <c r="W459" s="310">
        <v>0.23107836570663096</v>
      </c>
      <c r="X459" s="310">
        <v>0.26758204956463494</v>
      </c>
      <c r="Y459" s="310">
        <v>0.20478901540522437</v>
      </c>
      <c r="Z459" s="307">
        <v>2.3806095110515741</v>
      </c>
      <c r="AA459" s="309">
        <v>5970</v>
      </c>
      <c r="AB459" s="310">
        <v>0.3154103852596315</v>
      </c>
      <c r="AC459" s="311">
        <v>0.20938023450586266</v>
      </c>
      <c r="AD459" s="310">
        <v>0.23567839195979901</v>
      </c>
      <c r="AE459" s="310">
        <v>0.23953098827470687</v>
      </c>
      <c r="AF459" s="307">
        <v>2.3993299832495811</v>
      </c>
      <c r="AG459" s="362">
        <v>5971</v>
      </c>
      <c r="AH459" s="363">
        <v>0.52034835036007365</v>
      </c>
      <c r="AI459" s="364">
        <v>5968</v>
      </c>
      <c r="AJ459" s="310">
        <v>0.23776809651474531</v>
      </c>
      <c r="AK459" s="312">
        <v>2301000</v>
      </c>
    </row>
    <row r="460" spans="1:37" x14ac:dyDescent="0.2">
      <c r="A460" s="313">
        <v>3</v>
      </c>
      <c r="B460" s="314" t="s">
        <v>144</v>
      </c>
      <c r="C460" s="315">
        <v>0.57746478873239437</v>
      </c>
      <c r="D460" s="316">
        <v>0.74647887323943662</v>
      </c>
      <c r="E460" s="316">
        <v>0.42253521126760563</v>
      </c>
      <c r="F460" s="316">
        <v>0.352112676056338</v>
      </c>
      <c r="G460" s="353">
        <v>2.306338028169014</v>
      </c>
      <c r="H460" s="318">
        <v>2</v>
      </c>
      <c r="I460" s="319">
        <v>71</v>
      </c>
      <c r="J460" s="316">
        <v>9.8591549295774641E-2</v>
      </c>
      <c r="K460" s="316">
        <v>0.323943661971831</v>
      </c>
      <c r="L460" s="316">
        <v>0.45070422535211269</v>
      </c>
      <c r="M460" s="316">
        <v>0.12676056338028169</v>
      </c>
      <c r="N460" s="317">
        <v>2.605633802816901</v>
      </c>
      <c r="O460" s="319">
        <v>71</v>
      </c>
      <c r="P460" s="320">
        <v>4.2253521126760563E-2</v>
      </c>
      <c r="Q460" s="321">
        <v>0.21126760563380281</v>
      </c>
      <c r="R460" s="320">
        <v>0.26760563380281688</v>
      </c>
      <c r="S460" s="320">
        <v>0.47887323943661969</v>
      </c>
      <c r="T460" s="317">
        <v>2.267605633802817</v>
      </c>
      <c r="U460" s="319">
        <v>71</v>
      </c>
      <c r="V460" s="320">
        <v>0.36619718309859156</v>
      </c>
      <c r="W460" s="320">
        <v>0.21126760563380281</v>
      </c>
      <c r="X460" s="320">
        <v>0.21126760563380281</v>
      </c>
      <c r="Y460" s="320">
        <v>0.21126760563380281</v>
      </c>
      <c r="Z460" s="317">
        <v>2.267605633802817</v>
      </c>
      <c r="AA460" s="319">
        <v>71</v>
      </c>
      <c r="AB460" s="320">
        <v>0.42253521126760563</v>
      </c>
      <c r="AC460" s="321">
        <v>0.22535211267605634</v>
      </c>
      <c r="AD460" s="320">
        <v>0.19718309859154928</v>
      </c>
      <c r="AE460" s="320">
        <v>0.15492957746478872</v>
      </c>
      <c r="AF460" s="317">
        <v>2.084507042253521</v>
      </c>
      <c r="AG460" s="347">
        <v>71</v>
      </c>
      <c r="AH460" s="348">
        <v>0.45070422535211269</v>
      </c>
      <c r="AI460" s="346">
        <v>71</v>
      </c>
      <c r="AJ460" s="320">
        <v>0.14084507042253522</v>
      </c>
      <c r="AK460" s="324">
        <v>1101000</v>
      </c>
    </row>
    <row r="461" spans="1:37" x14ac:dyDescent="0.2">
      <c r="A461" s="313">
        <v>4</v>
      </c>
      <c r="B461" s="314" t="s">
        <v>144</v>
      </c>
      <c r="C461" s="315">
        <v>0.40677966101694918</v>
      </c>
      <c r="D461" s="316">
        <v>0.79661016949152541</v>
      </c>
      <c r="E461" s="316">
        <v>0.38983050847457629</v>
      </c>
      <c r="F461" s="316">
        <v>0.44067796610169491</v>
      </c>
      <c r="G461" s="353">
        <v>2.347457627118644</v>
      </c>
      <c r="H461" s="318">
        <v>2</v>
      </c>
      <c r="I461" s="319">
        <v>59</v>
      </c>
      <c r="J461" s="316">
        <v>5.0847457627118647E-2</v>
      </c>
      <c r="K461" s="316">
        <v>0.5423728813559322</v>
      </c>
      <c r="L461" s="316">
        <v>0.40677966101694918</v>
      </c>
      <c r="M461" s="316">
        <v>0</v>
      </c>
      <c r="N461" s="317">
        <v>2.3559322033898304</v>
      </c>
      <c r="O461" s="319">
        <v>59</v>
      </c>
      <c r="P461" s="320">
        <v>8.4745762711864403E-2</v>
      </c>
      <c r="Q461" s="321">
        <v>0.11864406779661017</v>
      </c>
      <c r="R461" s="320">
        <v>0.44067796610169491</v>
      </c>
      <c r="S461" s="320">
        <v>0.3559322033898305</v>
      </c>
      <c r="T461" s="317">
        <v>2.3389830508474576</v>
      </c>
      <c r="U461" s="319">
        <v>59</v>
      </c>
      <c r="V461" s="320">
        <v>0.20338983050847459</v>
      </c>
      <c r="W461" s="320">
        <v>0.40677966101694918</v>
      </c>
      <c r="X461" s="320">
        <v>0.23728813559322035</v>
      </c>
      <c r="Y461" s="320">
        <v>0.15254237288135594</v>
      </c>
      <c r="Z461" s="317">
        <v>2.3389830508474576</v>
      </c>
      <c r="AA461" s="319">
        <v>59</v>
      </c>
      <c r="AB461" s="320">
        <v>0.23728813559322035</v>
      </c>
      <c r="AC461" s="321">
        <v>0.32203389830508472</v>
      </c>
      <c r="AD461" s="320">
        <v>0.28813559322033899</v>
      </c>
      <c r="AE461" s="320">
        <v>0.15254237288135594</v>
      </c>
      <c r="AF461" s="317">
        <v>2.3559322033898304</v>
      </c>
      <c r="AG461" s="347">
        <v>59</v>
      </c>
      <c r="AH461" s="348">
        <v>0.38983050847457629</v>
      </c>
      <c r="AI461" s="346">
        <v>59</v>
      </c>
      <c r="AJ461" s="320">
        <v>0.10169491525423729</v>
      </c>
      <c r="AK461" s="324">
        <v>1101000</v>
      </c>
    </row>
    <row r="462" spans="1:37" x14ac:dyDescent="0.2">
      <c r="A462" s="313">
        <v>5</v>
      </c>
      <c r="B462" s="314" t="s">
        <v>144</v>
      </c>
      <c r="C462" s="315">
        <v>0.46</v>
      </c>
      <c r="D462" s="316">
        <v>0.7</v>
      </c>
      <c r="E462" s="316">
        <v>0.3</v>
      </c>
      <c r="F462" s="316">
        <v>0.32</v>
      </c>
      <c r="G462" s="353">
        <v>2.15</v>
      </c>
      <c r="H462" s="318">
        <v>2</v>
      </c>
      <c r="I462" s="319">
        <v>50</v>
      </c>
      <c r="J462" s="316">
        <v>0.08</v>
      </c>
      <c r="K462" s="316">
        <v>0.46</v>
      </c>
      <c r="L462" s="316">
        <v>0.38</v>
      </c>
      <c r="M462" s="316">
        <v>0.08</v>
      </c>
      <c r="N462" s="317">
        <v>2.46</v>
      </c>
      <c r="O462" s="319">
        <v>50</v>
      </c>
      <c r="P462" s="320">
        <v>0.06</v>
      </c>
      <c r="Q462" s="321">
        <v>0.24</v>
      </c>
      <c r="R462" s="320">
        <v>0.36</v>
      </c>
      <c r="S462" s="320">
        <v>0.34</v>
      </c>
      <c r="T462" s="317">
        <v>2.02</v>
      </c>
      <c r="U462" s="319">
        <v>50</v>
      </c>
      <c r="V462" s="320">
        <v>0.4</v>
      </c>
      <c r="W462" s="320">
        <v>0.3</v>
      </c>
      <c r="X462" s="320">
        <v>0.18</v>
      </c>
      <c r="Y462" s="320">
        <v>0.12</v>
      </c>
      <c r="Z462" s="317">
        <v>2.02</v>
      </c>
      <c r="AA462" s="319">
        <v>50</v>
      </c>
      <c r="AB462" s="320">
        <v>0.36</v>
      </c>
      <c r="AC462" s="321">
        <v>0.32</v>
      </c>
      <c r="AD462" s="320">
        <v>0.18</v>
      </c>
      <c r="AE462" s="320">
        <v>0.14000000000000001</v>
      </c>
      <c r="AF462" s="317">
        <v>2.1</v>
      </c>
      <c r="AG462" s="347">
        <v>50</v>
      </c>
      <c r="AH462" s="348">
        <v>0.32</v>
      </c>
      <c r="AI462" s="346">
        <v>50</v>
      </c>
      <c r="AJ462" s="320">
        <v>0.14000000000000001</v>
      </c>
      <c r="AK462" s="324">
        <v>1101000</v>
      </c>
    </row>
    <row r="463" spans="1:37" x14ac:dyDescent="0.2">
      <c r="A463" s="313">
        <v>6</v>
      </c>
      <c r="B463" s="314" t="s">
        <v>144</v>
      </c>
      <c r="C463" s="315">
        <v>0.57831325301204817</v>
      </c>
      <c r="D463" s="316">
        <v>0.73493975903614461</v>
      </c>
      <c r="E463" s="316">
        <v>0.45783132530120479</v>
      </c>
      <c r="F463" s="316">
        <v>0.5662650602409639</v>
      </c>
      <c r="G463" s="353">
        <v>2.4939759036144578</v>
      </c>
      <c r="H463" s="318">
        <v>2</v>
      </c>
      <c r="I463" s="319">
        <v>83</v>
      </c>
      <c r="J463" s="316">
        <v>6.0240963855421686E-2</v>
      </c>
      <c r="K463" s="316">
        <v>0.36144578313253012</v>
      </c>
      <c r="L463" s="316">
        <v>0.43373493975903615</v>
      </c>
      <c r="M463" s="316">
        <v>0.14457831325301204</v>
      </c>
      <c r="N463" s="317">
        <v>2.6626506024096388</v>
      </c>
      <c r="O463" s="319">
        <v>83</v>
      </c>
      <c r="P463" s="320">
        <v>4.8192771084337352E-2</v>
      </c>
      <c r="Q463" s="321">
        <v>0.21686746987951808</v>
      </c>
      <c r="R463" s="320">
        <v>0.21686746987951808</v>
      </c>
      <c r="S463" s="320">
        <v>0.51807228915662651</v>
      </c>
      <c r="T463" s="317">
        <v>2.4216867469879517</v>
      </c>
      <c r="U463" s="319">
        <v>83</v>
      </c>
      <c r="V463" s="320">
        <v>0.27710843373493976</v>
      </c>
      <c r="W463" s="320">
        <v>0.26506024096385544</v>
      </c>
      <c r="X463" s="320">
        <v>0.21686746987951808</v>
      </c>
      <c r="Y463" s="320">
        <v>0.24096385542168675</v>
      </c>
      <c r="Z463" s="317">
        <v>2.4216867469879517</v>
      </c>
      <c r="AA463" s="319">
        <v>83</v>
      </c>
      <c r="AB463" s="320">
        <v>0.25301204819277107</v>
      </c>
      <c r="AC463" s="321">
        <v>0.18072289156626506</v>
      </c>
      <c r="AD463" s="320">
        <v>0.40963855421686746</v>
      </c>
      <c r="AE463" s="320">
        <v>0.15662650602409639</v>
      </c>
      <c r="AF463" s="317">
        <v>2.4698795180722888</v>
      </c>
      <c r="AG463" s="347">
        <v>83</v>
      </c>
      <c r="AH463" s="348">
        <v>0.48192771084337349</v>
      </c>
      <c r="AI463" s="346">
        <v>83</v>
      </c>
      <c r="AJ463" s="320">
        <v>0.12048192771084337</v>
      </c>
      <c r="AK463" s="324">
        <v>1101000</v>
      </c>
    </row>
    <row r="464" spans="1:37" x14ac:dyDescent="0.2">
      <c r="A464" s="313">
        <v>7</v>
      </c>
      <c r="B464" s="314" t="s">
        <v>144</v>
      </c>
      <c r="C464" s="315">
        <v>0.35365853658536583</v>
      </c>
      <c r="D464" s="316">
        <v>0.73170731707317072</v>
      </c>
      <c r="E464" s="316">
        <v>0.32926829268292684</v>
      </c>
      <c r="F464" s="316">
        <v>0.36585365853658536</v>
      </c>
      <c r="G464" s="353">
        <v>2.0640243902439024</v>
      </c>
      <c r="H464" s="318">
        <v>2</v>
      </c>
      <c r="I464" s="319">
        <v>82</v>
      </c>
      <c r="J464" s="316">
        <v>0.32926829268292684</v>
      </c>
      <c r="K464" s="316">
        <v>0.31707317073170732</v>
      </c>
      <c r="L464" s="316">
        <v>0.25609756097560976</v>
      </c>
      <c r="M464" s="316">
        <v>9.7560975609756101E-2</v>
      </c>
      <c r="N464" s="317">
        <v>2.1219512195121952</v>
      </c>
      <c r="O464" s="319">
        <v>82</v>
      </c>
      <c r="P464" s="320">
        <v>4.878048780487805E-2</v>
      </c>
      <c r="Q464" s="321">
        <v>0.21951219512195122</v>
      </c>
      <c r="R464" s="320">
        <v>0.23170731707317074</v>
      </c>
      <c r="S464" s="320">
        <v>0.5</v>
      </c>
      <c r="T464" s="317">
        <v>2.0121951219512195</v>
      </c>
      <c r="U464" s="319">
        <v>82</v>
      </c>
      <c r="V464" s="320">
        <v>0.36585365853658536</v>
      </c>
      <c r="W464" s="320">
        <v>0.3048780487804878</v>
      </c>
      <c r="X464" s="320">
        <v>0.28048780487804881</v>
      </c>
      <c r="Y464" s="320">
        <v>4.878048780487805E-2</v>
      </c>
      <c r="Z464" s="317">
        <v>2.0121951219512195</v>
      </c>
      <c r="AA464" s="319">
        <v>82</v>
      </c>
      <c r="AB464" s="320">
        <v>0.37804878048780488</v>
      </c>
      <c r="AC464" s="321">
        <v>0.25609756097560976</v>
      </c>
      <c r="AD464" s="320">
        <v>0.24390243902439024</v>
      </c>
      <c r="AE464" s="320">
        <v>0.12195121951219512</v>
      </c>
      <c r="AF464" s="317">
        <v>2.1097560975609757</v>
      </c>
      <c r="AG464" s="347">
        <v>82</v>
      </c>
      <c r="AH464" s="348">
        <v>0.41463414634146339</v>
      </c>
      <c r="AI464" s="346">
        <v>82</v>
      </c>
      <c r="AJ464" s="320">
        <v>9.7560975609756101E-2</v>
      </c>
      <c r="AK464" s="324">
        <v>1101000</v>
      </c>
    </row>
    <row r="465" spans="1:37" x14ac:dyDescent="0.2">
      <c r="A465" s="313">
        <v>8</v>
      </c>
      <c r="B465" s="314" t="s">
        <v>144</v>
      </c>
      <c r="C465" s="315">
        <v>0.30357142857142855</v>
      </c>
      <c r="D465" s="316">
        <v>0.8035714285714286</v>
      </c>
      <c r="E465" s="316">
        <v>0.39285714285714285</v>
      </c>
      <c r="F465" s="316">
        <v>0.2857142857142857</v>
      </c>
      <c r="G465" s="353">
        <v>2.1071428571428568</v>
      </c>
      <c r="H465" s="318">
        <v>2</v>
      </c>
      <c r="I465" s="319">
        <v>56</v>
      </c>
      <c r="J465" s="316">
        <v>0.30357142857142855</v>
      </c>
      <c r="K465" s="316">
        <v>0.39285714285714285</v>
      </c>
      <c r="L465" s="316">
        <v>0.21428571428571427</v>
      </c>
      <c r="M465" s="316">
        <v>8.9285714285714288E-2</v>
      </c>
      <c r="N465" s="317">
        <v>2.089285714285714</v>
      </c>
      <c r="O465" s="319">
        <v>56</v>
      </c>
      <c r="P465" s="320">
        <v>0.10714285714285714</v>
      </c>
      <c r="Q465" s="321">
        <v>8.9285714285714288E-2</v>
      </c>
      <c r="R465" s="320">
        <v>0.39285714285714285</v>
      </c>
      <c r="S465" s="320">
        <v>0.4107142857142857</v>
      </c>
      <c r="T465" s="317">
        <v>2.1964285714285712</v>
      </c>
      <c r="U465" s="319">
        <v>56</v>
      </c>
      <c r="V465" s="320">
        <v>0.30357142857142855</v>
      </c>
      <c r="W465" s="320">
        <v>0.30357142857142855</v>
      </c>
      <c r="X465" s="320">
        <v>0.2857142857142857</v>
      </c>
      <c r="Y465" s="320">
        <v>0.10714285714285714</v>
      </c>
      <c r="Z465" s="317">
        <v>2.1964285714285712</v>
      </c>
      <c r="AA465" s="319">
        <v>56</v>
      </c>
      <c r="AB465" s="320">
        <v>0.48214285714285715</v>
      </c>
      <c r="AC465" s="321">
        <v>0.23214285714285715</v>
      </c>
      <c r="AD465" s="320">
        <v>0.14285714285714285</v>
      </c>
      <c r="AE465" s="320">
        <v>0.14285714285714285</v>
      </c>
      <c r="AF465" s="317">
        <v>1.9464285714285714</v>
      </c>
      <c r="AG465" s="347">
        <v>56</v>
      </c>
      <c r="AH465" s="348">
        <v>0.3392857142857143</v>
      </c>
      <c r="AI465" s="346">
        <v>56</v>
      </c>
      <c r="AJ465" s="320">
        <v>8.9285714285714288E-2</v>
      </c>
      <c r="AK465" s="324">
        <v>1101000</v>
      </c>
    </row>
    <row r="466" spans="1:37" x14ac:dyDescent="0.2">
      <c r="A466" s="313">
        <v>9</v>
      </c>
      <c r="B466" s="314" t="s">
        <v>144</v>
      </c>
      <c r="C466" s="315">
        <v>0.17333333333333334</v>
      </c>
      <c r="D466" s="316">
        <v>0.49333333333333335</v>
      </c>
      <c r="E466" s="316">
        <v>0.2</v>
      </c>
      <c r="F466" s="316">
        <v>0.22666666666666666</v>
      </c>
      <c r="G466" s="353">
        <v>1.6933333333333334</v>
      </c>
      <c r="H466" s="318">
        <v>2</v>
      </c>
      <c r="I466" s="319">
        <v>75</v>
      </c>
      <c r="J466" s="316">
        <v>0.57333333333333336</v>
      </c>
      <c r="K466" s="316">
        <v>0.25333333333333335</v>
      </c>
      <c r="L466" s="316">
        <v>0.12</v>
      </c>
      <c r="M466" s="316">
        <v>5.3333333333333337E-2</v>
      </c>
      <c r="N466" s="317">
        <v>1.6533333333333333</v>
      </c>
      <c r="O466" s="319">
        <v>75</v>
      </c>
      <c r="P466" s="320">
        <v>0.30666666666666664</v>
      </c>
      <c r="Q466" s="321">
        <v>0.2</v>
      </c>
      <c r="R466" s="320">
        <v>0.22666666666666666</v>
      </c>
      <c r="S466" s="320">
        <v>0.26666666666666666</v>
      </c>
      <c r="T466" s="317">
        <v>1.6933333333333336</v>
      </c>
      <c r="U466" s="319">
        <v>75</v>
      </c>
      <c r="V466" s="320">
        <v>0.58666666666666667</v>
      </c>
      <c r="W466" s="320">
        <v>0.21333333333333335</v>
      </c>
      <c r="X466" s="320">
        <v>0.12</v>
      </c>
      <c r="Y466" s="320">
        <v>0.08</v>
      </c>
      <c r="Z466" s="317">
        <v>1.6933333333333336</v>
      </c>
      <c r="AA466" s="319">
        <v>75</v>
      </c>
      <c r="AB466" s="320">
        <v>0.52</v>
      </c>
      <c r="AC466" s="321">
        <v>0.25333333333333335</v>
      </c>
      <c r="AD466" s="320">
        <v>0.2</v>
      </c>
      <c r="AE466" s="320">
        <v>2.6666666666666668E-2</v>
      </c>
      <c r="AF466" s="317">
        <v>1.7333333333333336</v>
      </c>
      <c r="AG466" s="347">
        <v>75</v>
      </c>
      <c r="AH466" s="348">
        <v>0.33333333333333331</v>
      </c>
      <c r="AI466" s="346">
        <v>75</v>
      </c>
      <c r="AJ466" s="320">
        <v>0.04</v>
      </c>
      <c r="AK466" s="324">
        <v>1101000</v>
      </c>
    </row>
    <row r="467" spans="1:37" x14ac:dyDescent="0.2">
      <c r="A467" s="313">
        <v>10</v>
      </c>
      <c r="B467" s="314" t="s">
        <v>144</v>
      </c>
      <c r="C467" s="315">
        <v>0.20967741935483872</v>
      </c>
      <c r="D467" s="316">
        <v>0.5</v>
      </c>
      <c r="E467" s="316">
        <v>0.30645161290322581</v>
      </c>
      <c r="F467" s="316">
        <v>0.29032258064516131</v>
      </c>
      <c r="G467" s="353">
        <v>1.8548387096774195</v>
      </c>
      <c r="H467" s="318">
        <v>2</v>
      </c>
      <c r="I467" s="319">
        <v>62</v>
      </c>
      <c r="J467" s="316">
        <v>0.56451612903225812</v>
      </c>
      <c r="K467" s="316">
        <v>0.22580645161290322</v>
      </c>
      <c r="L467" s="316">
        <v>0.16129032258064516</v>
      </c>
      <c r="M467" s="316">
        <v>4.8387096774193547E-2</v>
      </c>
      <c r="N467" s="317">
        <v>1.6935483870967742</v>
      </c>
      <c r="O467" s="319">
        <v>62</v>
      </c>
      <c r="P467" s="320">
        <v>0.29032258064516131</v>
      </c>
      <c r="Q467" s="321">
        <v>0.20967741935483872</v>
      </c>
      <c r="R467" s="320">
        <v>0.19354838709677419</v>
      </c>
      <c r="S467" s="320">
        <v>0.30645161290322581</v>
      </c>
      <c r="T467" s="317">
        <v>1.9193548387096775</v>
      </c>
      <c r="U467" s="319">
        <v>62</v>
      </c>
      <c r="V467" s="320">
        <v>0.4838709677419355</v>
      </c>
      <c r="W467" s="320">
        <v>0.20967741935483872</v>
      </c>
      <c r="X467" s="320">
        <v>0.20967741935483872</v>
      </c>
      <c r="Y467" s="320">
        <v>9.6774193548387094E-2</v>
      </c>
      <c r="Z467" s="317">
        <v>1.9193548387096775</v>
      </c>
      <c r="AA467" s="319">
        <v>62</v>
      </c>
      <c r="AB467" s="320">
        <v>0.5161290322580645</v>
      </c>
      <c r="AC467" s="321">
        <v>0.19354838709677419</v>
      </c>
      <c r="AD467" s="320">
        <v>0.17741935483870969</v>
      </c>
      <c r="AE467" s="320">
        <v>0.11290322580645161</v>
      </c>
      <c r="AF467" s="317">
        <v>1.8870967741935485</v>
      </c>
      <c r="AG467" s="347">
        <v>62</v>
      </c>
      <c r="AH467" s="348">
        <v>0.33870967741935482</v>
      </c>
      <c r="AI467" s="346">
        <v>62</v>
      </c>
      <c r="AJ467" s="320">
        <v>0.11290322580645161</v>
      </c>
      <c r="AK467" s="324">
        <v>1101000</v>
      </c>
    </row>
    <row r="468" spans="1:37" x14ac:dyDescent="0.2">
      <c r="A468" s="303" t="s">
        <v>355</v>
      </c>
      <c r="B468" s="304" t="s">
        <v>144</v>
      </c>
      <c r="C468" s="305">
        <v>0.38661710037174718</v>
      </c>
      <c r="D468" s="306">
        <v>0.68587360594795532</v>
      </c>
      <c r="E468" s="306">
        <v>0.35130111524163565</v>
      </c>
      <c r="F468" s="306">
        <v>0.36245353159851301</v>
      </c>
      <c r="G468" s="356">
        <v>2.3447955390334574</v>
      </c>
      <c r="H468" s="308">
        <v>2</v>
      </c>
      <c r="I468" s="309">
        <v>538</v>
      </c>
      <c r="J468" s="306">
        <v>0.26208178438661711</v>
      </c>
      <c r="K468" s="306">
        <v>0.35130111524163571</v>
      </c>
      <c r="L468" s="306">
        <v>0.30297397769516726</v>
      </c>
      <c r="M468" s="306">
        <v>8.3643122676579931E-2</v>
      </c>
      <c r="N468" s="307">
        <v>2.2081784386617103</v>
      </c>
      <c r="O468" s="309">
        <v>538</v>
      </c>
      <c r="P468" s="310">
        <v>0.12267657992565056</v>
      </c>
      <c r="Q468" s="311">
        <v>0.19144981412639406</v>
      </c>
      <c r="R468" s="310">
        <v>0.28066914498141265</v>
      </c>
      <c r="S468" s="310">
        <v>0.40520446096654272</v>
      </c>
      <c r="T468" s="307">
        <v>2.9684014869888475</v>
      </c>
      <c r="U468" s="309">
        <v>538</v>
      </c>
      <c r="V468" s="310">
        <v>0.37546468401486988</v>
      </c>
      <c r="W468" s="310">
        <v>0.27323420074349442</v>
      </c>
      <c r="X468" s="310">
        <v>0.21747211895910781</v>
      </c>
      <c r="Y468" s="310">
        <v>0.13382899628252787</v>
      </c>
      <c r="Z468" s="307">
        <v>2.1096654275092934</v>
      </c>
      <c r="AA468" s="309">
        <v>538</v>
      </c>
      <c r="AB468" s="310">
        <v>0.39405204460966542</v>
      </c>
      <c r="AC468" s="311">
        <v>0.24349442379182157</v>
      </c>
      <c r="AD468" s="310">
        <v>0.23791821561338289</v>
      </c>
      <c r="AE468" s="310">
        <v>0.12453531598513011</v>
      </c>
      <c r="AF468" s="307">
        <v>2.0929368029739779</v>
      </c>
      <c r="AG468" s="362">
        <v>538</v>
      </c>
      <c r="AH468" s="363">
        <v>0.3903345724907063</v>
      </c>
      <c r="AI468" s="364">
        <v>538</v>
      </c>
      <c r="AJ468" s="310">
        <v>0.10408921933085502</v>
      </c>
      <c r="AK468" s="312">
        <v>1101000</v>
      </c>
    </row>
    <row r="469" spans="1:37" x14ac:dyDescent="0.2">
      <c r="A469" s="313">
        <v>3</v>
      </c>
      <c r="B469" s="314" t="s">
        <v>295</v>
      </c>
      <c r="C469" s="315">
        <v>0.64935064935064934</v>
      </c>
      <c r="D469" s="316">
        <v>0.89610389610389607</v>
      </c>
      <c r="E469" s="316">
        <v>0.40259740259740262</v>
      </c>
      <c r="F469" s="316">
        <v>0.4935064935064935</v>
      </c>
      <c r="G469" s="353">
        <v>2.4090909090909092</v>
      </c>
      <c r="H469" s="318">
        <v>4</v>
      </c>
      <c r="I469" s="319">
        <v>77</v>
      </c>
      <c r="J469" s="316">
        <v>0.1038961038961039</v>
      </c>
      <c r="K469" s="316">
        <v>0.24675324675324675</v>
      </c>
      <c r="L469" s="316">
        <v>0.38961038961038963</v>
      </c>
      <c r="M469" s="316">
        <v>0.25974025974025972</v>
      </c>
      <c r="N469" s="317">
        <v>2.8051948051948052</v>
      </c>
      <c r="O469" s="319">
        <v>77</v>
      </c>
      <c r="P469" s="320">
        <v>3.896103896103896E-2</v>
      </c>
      <c r="Q469" s="321">
        <v>6.4935064935064929E-2</v>
      </c>
      <c r="R469" s="320">
        <v>0.29870129870129869</v>
      </c>
      <c r="S469" s="320">
        <v>0.59740259740259738</v>
      </c>
      <c r="T469" s="317">
        <v>2.1818181818181817</v>
      </c>
      <c r="U469" s="319">
        <v>77</v>
      </c>
      <c r="V469" s="320">
        <v>0.38961038961038963</v>
      </c>
      <c r="W469" s="320">
        <v>0.20779220779220781</v>
      </c>
      <c r="X469" s="320">
        <v>0.23376623376623376</v>
      </c>
      <c r="Y469" s="320">
        <v>0.16883116883116883</v>
      </c>
      <c r="Z469" s="317">
        <v>2.1818181818181817</v>
      </c>
      <c r="AA469" s="319">
        <v>77</v>
      </c>
      <c r="AB469" s="320">
        <v>0.29870129870129869</v>
      </c>
      <c r="AC469" s="321">
        <v>0.20779220779220781</v>
      </c>
      <c r="AD469" s="320">
        <v>0.22077922077922077</v>
      </c>
      <c r="AE469" s="320">
        <v>0.27272727272727271</v>
      </c>
      <c r="AF469" s="317">
        <v>2.4675324675324672</v>
      </c>
      <c r="AG469" s="347">
        <v>77</v>
      </c>
      <c r="AH469" s="348">
        <v>0.48051948051948051</v>
      </c>
      <c r="AI469" s="346">
        <v>77</v>
      </c>
      <c r="AJ469" s="320">
        <v>0.27272727272727271</v>
      </c>
      <c r="AK469" s="324">
        <v>5707000</v>
      </c>
    </row>
    <row r="470" spans="1:37" x14ac:dyDescent="0.2">
      <c r="A470" s="313">
        <v>4</v>
      </c>
      <c r="B470" s="314" t="s">
        <v>295</v>
      </c>
      <c r="C470" s="315">
        <v>0.5662650602409639</v>
      </c>
      <c r="D470" s="316">
        <v>0.7831325301204819</v>
      </c>
      <c r="E470" s="316">
        <v>0.37349397590361444</v>
      </c>
      <c r="F470" s="316">
        <v>0.44578313253012047</v>
      </c>
      <c r="G470" s="353">
        <v>2.3524096385542168</v>
      </c>
      <c r="H470" s="318">
        <v>4</v>
      </c>
      <c r="I470" s="319">
        <v>83</v>
      </c>
      <c r="J470" s="316">
        <v>3.614457831325301E-2</v>
      </c>
      <c r="K470" s="316">
        <v>0.39759036144578314</v>
      </c>
      <c r="L470" s="316">
        <v>0.38554216867469882</v>
      </c>
      <c r="M470" s="316">
        <v>0.18072289156626506</v>
      </c>
      <c r="N470" s="317">
        <v>2.7108433734939763</v>
      </c>
      <c r="O470" s="319">
        <v>83</v>
      </c>
      <c r="P470" s="320">
        <v>3.614457831325301E-2</v>
      </c>
      <c r="Q470" s="321">
        <v>0.18072289156626506</v>
      </c>
      <c r="R470" s="320">
        <v>0.31325301204819278</v>
      </c>
      <c r="S470" s="320">
        <v>0.46987951807228917</v>
      </c>
      <c r="T470" s="317">
        <v>2.1807228915662651</v>
      </c>
      <c r="U470" s="319">
        <v>83</v>
      </c>
      <c r="V470" s="320">
        <v>0.28915662650602408</v>
      </c>
      <c r="W470" s="320">
        <v>0.33734939759036142</v>
      </c>
      <c r="X470" s="320">
        <v>0.27710843373493976</v>
      </c>
      <c r="Y470" s="320">
        <v>9.6385542168674704E-2</v>
      </c>
      <c r="Z470" s="317">
        <v>2.1807228915662651</v>
      </c>
      <c r="AA470" s="319">
        <v>83</v>
      </c>
      <c r="AB470" s="320">
        <v>0.26506024096385544</v>
      </c>
      <c r="AC470" s="321">
        <v>0.28915662650602408</v>
      </c>
      <c r="AD470" s="320">
        <v>0.28915662650602408</v>
      </c>
      <c r="AE470" s="320">
        <v>0.15662650602409639</v>
      </c>
      <c r="AF470" s="317">
        <v>2.3373493975903612</v>
      </c>
      <c r="AG470" s="347">
        <v>83</v>
      </c>
      <c r="AH470" s="348">
        <v>0.43373493975903615</v>
      </c>
      <c r="AI470" s="346">
        <v>83</v>
      </c>
      <c r="AJ470" s="320">
        <v>0.2289156626506024</v>
      </c>
      <c r="AK470" s="324">
        <v>5707000</v>
      </c>
    </row>
    <row r="471" spans="1:37" x14ac:dyDescent="0.2">
      <c r="A471" s="313">
        <v>5</v>
      </c>
      <c r="B471" s="314" t="s">
        <v>295</v>
      </c>
      <c r="C471" s="315">
        <v>0.61643835616438358</v>
      </c>
      <c r="D471" s="316">
        <v>0.90410958904109584</v>
      </c>
      <c r="E471" s="316">
        <v>0.46575342465753422</v>
      </c>
      <c r="F471" s="316">
        <v>0.53424657534246578</v>
      </c>
      <c r="G471" s="353">
        <v>2.5273972602739727</v>
      </c>
      <c r="H471" s="318">
        <v>4</v>
      </c>
      <c r="I471" s="319">
        <v>73</v>
      </c>
      <c r="J471" s="316">
        <v>4.1095890410958902E-2</v>
      </c>
      <c r="K471" s="316">
        <v>0.34246575342465752</v>
      </c>
      <c r="L471" s="316">
        <v>0.53424657534246578</v>
      </c>
      <c r="M471" s="316">
        <v>8.2191780821917804E-2</v>
      </c>
      <c r="N471" s="317">
        <v>2.6575342465753429</v>
      </c>
      <c r="O471" s="319">
        <v>73</v>
      </c>
      <c r="P471" s="320">
        <v>1.3698630136986301E-2</v>
      </c>
      <c r="Q471" s="321">
        <v>8.2191780821917804E-2</v>
      </c>
      <c r="R471" s="320">
        <v>0.36986301369863012</v>
      </c>
      <c r="S471" s="320">
        <v>0.53424657534246578</v>
      </c>
      <c r="T471" s="317">
        <v>2.4931506849315066</v>
      </c>
      <c r="U471" s="319">
        <v>73</v>
      </c>
      <c r="V471" s="320">
        <v>0.21917808219178081</v>
      </c>
      <c r="W471" s="320">
        <v>0.31506849315068491</v>
      </c>
      <c r="X471" s="320">
        <v>0.21917808219178081</v>
      </c>
      <c r="Y471" s="320">
        <v>0.24657534246575341</v>
      </c>
      <c r="Z471" s="317">
        <v>2.4931506849315066</v>
      </c>
      <c r="AA471" s="319">
        <v>73</v>
      </c>
      <c r="AB471" s="320">
        <v>0.21917808219178081</v>
      </c>
      <c r="AC471" s="321">
        <v>0.24657534246575341</v>
      </c>
      <c r="AD471" s="320">
        <v>0.38356164383561642</v>
      </c>
      <c r="AE471" s="320">
        <v>0.15068493150684931</v>
      </c>
      <c r="AF471" s="317">
        <v>2.4657534246575343</v>
      </c>
      <c r="AG471" s="347">
        <v>73</v>
      </c>
      <c r="AH471" s="348">
        <v>0.50684931506849318</v>
      </c>
      <c r="AI471" s="346">
        <v>73</v>
      </c>
      <c r="AJ471" s="320">
        <v>0.15068493150684931</v>
      </c>
      <c r="AK471" s="324">
        <v>5707000</v>
      </c>
    </row>
    <row r="472" spans="1:37" x14ac:dyDescent="0.2">
      <c r="A472" s="313">
        <v>6</v>
      </c>
      <c r="B472" s="314" t="s">
        <v>295</v>
      </c>
      <c r="C472" s="315">
        <v>0.6029411764705882</v>
      </c>
      <c r="D472" s="316">
        <v>0.8970588235294118</v>
      </c>
      <c r="E472" s="316">
        <v>0.57352941176470584</v>
      </c>
      <c r="F472" s="316">
        <v>0.54411764705882348</v>
      </c>
      <c r="G472" s="353">
        <v>2.6286764705882351</v>
      </c>
      <c r="H472" s="318">
        <v>4</v>
      </c>
      <c r="I472" s="319">
        <v>68</v>
      </c>
      <c r="J472" s="316">
        <v>2.9411764705882353E-2</v>
      </c>
      <c r="K472" s="316">
        <v>0.36764705882352944</v>
      </c>
      <c r="L472" s="316">
        <v>0.44117647058823528</v>
      </c>
      <c r="M472" s="316">
        <v>0.16176470588235295</v>
      </c>
      <c r="N472" s="317">
        <v>2.7352941176470589</v>
      </c>
      <c r="O472" s="319">
        <v>68</v>
      </c>
      <c r="P472" s="320">
        <v>0</v>
      </c>
      <c r="Q472" s="321">
        <v>0.10294117647058823</v>
      </c>
      <c r="R472" s="320">
        <v>0.3235294117647059</v>
      </c>
      <c r="S472" s="320">
        <v>0.57352941176470584</v>
      </c>
      <c r="T472" s="317">
        <v>2.6323529411764706</v>
      </c>
      <c r="U472" s="319">
        <v>68</v>
      </c>
      <c r="V472" s="320">
        <v>0.20588235294117646</v>
      </c>
      <c r="W472" s="320">
        <v>0.22058823529411764</v>
      </c>
      <c r="X472" s="320">
        <v>0.30882352941176472</v>
      </c>
      <c r="Y472" s="320">
        <v>0.26470588235294118</v>
      </c>
      <c r="Z472" s="317">
        <v>2.6323529411764706</v>
      </c>
      <c r="AA472" s="319">
        <v>68</v>
      </c>
      <c r="AB472" s="320">
        <v>0.17647058823529413</v>
      </c>
      <c r="AC472" s="321">
        <v>0.27941176470588236</v>
      </c>
      <c r="AD472" s="320">
        <v>0.39705882352941174</v>
      </c>
      <c r="AE472" s="320">
        <v>0.14705882352941177</v>
      </c>
      <c r="AF472" s="317">
        <v>2.5147058823529411</v>
      </c>
      <c r="AG472" s="347">
        <v>68</v>
      </c>
      <c r="AH472" s="348">
        <v>0.61764705882352944</v>
      </c>
      <c r="AI472" s="346">
        <v>68</v>
      </c>
      <c r="AJ472" s="320">
        <v>0.13235294117647059</v>
      </c>
      <c r="AK472" s="324">
        <v>5707000</v>
      </c>
    </row>
    <row r="473" spans="1:37" x14ac:dyDescent="0.2">
      <c r="A473" s="313">
        <v>7</v>
      </c>
      <c r="B473" s="314" t="s">
        <v>295</v>
      </c>
      <c r="C473" s="315">
        <v>0.33333333333333331</v>
      </c>
      <c r="D473" s="316">
        <v>0.82666666666666666</v>
      </c>
      <c r="E473" s="316">
        <v>0.29333333333333333</v>
      </c>
      <c r="F473" s="316">
        <v>0.32</v>
      </c>
      <c r="G473" s="353">
        <v>1.9933333333333332</v>
      </c>
      <c r="H473" s="318">
        <v>4</v>
      </c>
      <c r="I473" s="319">
        <v>75</v>
      </c>
      <c r="J473" s="316">
        <v>0.28000000000000003</v>
      </c>
      <c r="K473" s="316">
        <v>0.38666666666666666</v>
      </c>
      <c r="L473" s="316">
        <v>0.28000000000000003</v>
      </c>
      <c r="M473" s="316">
        <v>5.3333333333333337E-2</v>
      </c>
      <c r="N473" s="317">
        <v>2.1066666666666665</v>
      </c>
      <c r="O473" s="319">
        <v>75</v>
      </c>
      <c r="P473" s="320">
        <v>0.08</v>
      </c>
      <c r="Q473" s="321">
        <v>9.3333333333333338E-2</v>
      </c>
      <c r="R473" s="320">
        <v>0.4</v>
      </c>
      <c r="S473" s="320">
        <v>0.42666666666666669</v>
      </c>
      <c r="T473" s="317">
        <v>1.9333333333333333</v>
      </c>
      <c r="U473" s="319">
        <v>75</v>
      </c>
      <c r="V473" s="320">
        <v>0.37333333333333335</v>
      </c>
      <c r="W473" s="320">
        <v>0.33333333333333331</v>
      </c>
      <c r="X473" s="320">
        <v>0.28000000000000003</v>
      </c>
      <c r="Y473" s="320">
        <v>1.3333333333333334E-2</v>
      </c>
      <c r="Z473" s="317">
        <v>1.9333333333333333</v>
      </c>
      <c r="AA473" s="319">
        <v>75</v>
      </c>
      <c r="AB473" s="320">
        <v>0.41333333333333333</v>
      </c>
      <c r="AC473" s="321">
        <v>0.26666666666666666</v>
      </c>
      <c r="AD473" s="320">
        <v>0.22666666666666666</v>
      </c>
      <c r="AE473" s="320">
        <v>9.3333333333333338E-2</v>
      </c>
      <c r="AF473" s="317">
        <v>1.9999999999999998</v>
      </c>
      <c r="AG473" s="347">
        <v>75</v>
      </c>
      <c r="AH473" s="348">
        <v>0.34666666666666668</v>
      </c>
      <c r="AI473" s="346">
        <v>75</v>
      </c>
      <c r="AJ473" s="320">
        <v>6.6666666666666666E-2</v>
      </c>
      <c r="AK473" s="324">
        <v>5707000</v>
      </c>
    </row>
    <row r="474" spans="1:37" x14ac:dyDescent="0.2">
      <c r="A474" s="313">
        <v>8</v>
      </c>
      <c r="B474" s="314" t="s">
        <v>295</v>
      </c>
      <c r="C474" s="315">
        <v>0.38666666666666666</v>
      </c>
      <c r="D474" s="316">
        <v>0.77333333333333332</v>
      </c>
      <c r="E474" s="316">
        <v>0.48</v>
      </c>
      <c r="F474" s="316">
        <v>0.45333333333333331</v>
      </c>
      <c r="G474" s="353">
        <v>2.3199999999999998</v>
      </c>
      <c r="H474" s="318">
        <v>4</v>
      </c>
      <c r="I474" s="319">
        <v>75</v>
      </c>
      <c r="J474" s="316">
        <v>0.32</v>
      </c>
      <c r="K474" s="316">
        <v>0.29333333333333333</v>
      </c>
      <c r="L474" s="316">
        <v>0.26666666666666666</v>
      </c>
      <c r="M474" s="316">
        <v>0.12</v>
      </c>
      <c r="N474" s="317">
        <v>2.1866666666666665</v>
      </c>
      <c r="O474" s="319">
        <v>75</v>
      </c>
      <c r="P474" s="320">
        <v>9.3333333333333338E-2</v>
      </c>
      <c r="Q474" s="321">
        <v>0.13333333333333333</v>
      </c>
      <c r="R474" s="320">
        <v>0.26666666666666666</v>
      </c>
      <c r="S474" s="320">
        <v>0.50666666666666671</v>
      </c>
      <c r="T474" s="317">
        <v>2.4133333333333336</v>
      </c>
      <c r="U474" s="319">
        <v>75</v>
      </c>
      <c r="V474" s="320">
        <v>0.26666666666666666</v>
      </c>
      <c r="W474" s="320">
        <v>0.25333333333333335</v>
      </c>
      <c r="X474" s="320">
        <v>0.28000000000000003</v>
      </c>
      <c r="Y474" s="320">
        <v>0.2</v>
      </c>
      <c r="Z474" s="317">
        <v>2.4133333333333336</v>
      </c>
      <c r="AA474" s="319">
        <v>75</v>
      </c>
      <c r="AB474" s="320">
        <v>0.32</v>
      </c>
      <c r="AC474" s="321">
        <v>0.22666666666666666</v>
      </c>
      <c r="AD474" s="320">
        <v>0.32</v>
      </c>
      <c r="AE474" s="320">
        <v>0.13333333333333333</v>
      </c>
      <c r="AF474" s="317">
        <v>2.2666666666666666</v>
      </c>
      <c r="AG474" s="347">
        <v>75</v>
      </c>
      <c r="AH474" s="348">
        <v>0.44</v>
      </c>
      <c r="AI474" s="346">
        <v>75</v>
      </c>
      <c r="AJ474" s="320">
        <v>9.3333333333333338E-2</v>
      </c>
      <c r="AK474" s="324">
        <v>5707000</v>
      </c>
    </row>
    <row r="475" spans="1:37" x14ac:dyDescent="0.2">
      <c r="A475" s="313">
        <v>9</v>
      </c>
      <c r="B475" s="314" t="s">
        <v>295</v>
      </c>
      <c r="C475" s="315">
        <v>0.27586206896551724</v>
      </c>
      <c r="D475" s="316">
        <v>0.58620689655172409</v>
      </c>
      <c r="E475" s="316">
        <v>0.32183908045977011</v>
      </c>
      <c r="F475" s="316">
        <v>0.28735632183908044</v>
      </c>
      <c r="G475" s="353">
        <v>2.0086206896551726</v>
      </c>
      <c r="H475" s="318">
        <v>4</v>
      </c>
      <c r="I475" s="319">
        <v>87</v>
      </c>
      <c r="J475" s="316">
        <v>0.48275862068965519</v>
      </c>
      <c r="K475" s="316">
        <v>0.2413793103448276</v>
      </c>
      <c r="L475" s="316">
        <v>0.16091954022988506</v>
      </c>
      <c r="M475" s="316">
        <v>0.11494252873563218</v>
      </c>
      <c r="N475" s="317">
        <v>1.9080459770114944</v>
      </c>
      <c r="O475" s="319">
        <v>87</v>
      </c>
      <c r="P475" s="320">
        <v>0.14942528735632185</v>
      </c>
      <c r="Q475" s="321">
        <v>0.26436781609195403</v>
      </c>
      <c r="R475" s="320">
        <v>0.34482758620689657</v>
      </c>
      <c r="S475" s="320">
        <v>0.2413793103448276</v>
      </c>
      <c r="T475" s="317">
        <v>2.0804597701149428</v>
      </c>
      <c r="U475" s="319">
        <v>87</v>
      </c>
      <c r="V475" s="320">
        <v>0.36781609195402298</v>
      </c>
      <c r="W475" s="320">
        <v>0.31034482758620691</v>
      </c>
      <c r="X475" s="320">
        <v>0.19540229885057472</v>
      </c>
      <c r="Y475" s="320">
        <v>0.12643678160919541</v>
      </c>
      <c r="Z475" s="317">
        <v>2.0804597701149428</v>
      </c>
      <c r="AA475" s="319">
        <v>87</v>
      </c>
      <c r="AB475" s="320">
        <v>0.39080459770114945</v>
      </c>
      <c r="AC475" s="321">
        <v>0.32183908045977011</v>
      </c>
      <c r="AD475" s="320">
        <v>0.21839080459770116</v>
      </c>
      <c r="AE475" s="320">
        <v>6.8965517241379309E-2</v>
      </c>
      <c r="AF475" s="317">
        <v>1.9655172413793105</v>
      </c>
      <c r="AG475" s="347">
        <v>87</v>
      </c>
      <c r="AH475" s="348">
        <v>0.35632183908045978</v>
      </c>
      <c r="AI475" s="346">
        <v>87</v>
      </c>
      <c r="AJ475" s="320">
        <v>0.10344827586206896</v>
      </c>
      <c r="AK475" s="324">
        <v>5707000</v>
      </c>
    </row>
    <row r="476" spans="1:37" x14ac:dyDescent="0.2">
      <c r="A476" s="313">
        <v>10</v>
      </c>
      <c r="B476" s="314" t="s">
        <v>295</v>
      </c>
      <c r="C476" s="315">
        <v>0.18666666666666668</v>
      </c>
      <c r="D476" s="316">
        <v>0.66666666666666663</v>
      </c>
      <c r="E476" s="316">
        <v>0.25333333333333335</v>
      </c>
      <c r="F476" s="316">
        <v>0.25333333333333335</v>
      </c>
      <c r="G476" s="353">
        <v>1.92</v>
      </c>
      <c r="H476" s="318">
        <v>4</v>
      </c>
      <c r="I476" s="319">
        <v>75</v>
      </c>
      <c r="J476" s="316">
        <v>0.48</v>
      </c>
      <c r="K476" s="316">
        <v>0.33333333333333331</v>
      </c>
      <c r="L476" s="316">
        <v>0.13333333333333333</v>
      </c>
      <c r="M476" s="316">
        <v>5.3333333333333337E-2</v>
      </c>
      <c r="N476" s="317">
        <v>1.7599999999999998</v>
      </c>
      <c r="O476" s="319">
        <v>75</v>
      </c>
      <c r="P476" s="320">
        <v>0.13333333333333333</v>
      </c>
      <c r="Q476" s="321">
        <v>0.2</v>
      </c>
      <c r="R476" s="320">
        <v>0.36</v>
      </c>
      <c r="S476" s="320">
        <v>0.30666666666666664</v>
      </c>
      <c r="T476" s="317">
        <v>1.96</v>
      </c>
      <c r="U476" s="319">
        <v>75</v>
      </c>
      <c r="V476" s="320">
        <v>0.36</v>
      </c>
      <c r="W476" s="320">
        <v>0.38666666666666666</v>
      </c>
      <c r="X476" s="320">
        <v>0.18666666666666668</v>
      </c>
      <c r="Y476" s="320">
        <v>6.6666666666666666E-2</v>
      </c>
      <c r="Z476" s="317">
        <v>1.96</v>
      </c>
      <c r="AA476" s="319">
        <v>75</v>
      </c>
      <c r="AB476" s="320">
        <v>0.36</v>
      </c>
      <c r="AC476" s="321">
        <v>0.38666666666666666</v>
      </c>
      <c r="AD476" s="320">
        <v>0.14666666666666667</v>
      </c>
      <c r="AE476" s="320">
        <v>0.10666666666666667</v>
      </c>
      <c r="AF476" s="317">
        <v>2</v>
      </c>
      <c r="AG476" s="347">
        <v>75</v>
      </c>
      <c r="AH476" s="348">
        <v>0.42666666666666669</v>
      </c>
      <c r="AI476" s="346">
        <v>75</v>
      </c>
      <c r="AJ476" s="320">
        <v>6.6666666666666666E-2</v>
      </c>
      <c r="AK476" s="324">
        <v>5707000</v>
      </c>
    </row>
    <row r="477" spans="1:37" x14ac:dyDescent="0.2">
      <c r="A477" s="303" t="s">
        <v>355</v>
      </c>
      <c r="B477" s="304" t="s">
        <v>295</v>
      </c>
      <c r="C477" s="305">
        <v>0.4486133768352365</v>
      </c>
      <c r="D477" s="306">
        <v>0.78629690048939638</v>
      </c>
      <c r="E477" s="306">
        <v>0.39151712887438828</v>
      </c>
      <c r="F477" s="306">
        <v>0.41272430668841764</v>
      </c>
      <c r="G477" s="356">
        <v>2.4971451876019573</v>
      </c>
      <c r="H477" s="308">
        <v>4</v>
      </c>
      <c r="I477" s="309">
        <v>613</v>
      </c>
      <c r="J477" s="306">
        <v>0.2267536704730832</v>
      </c>
      <c r="K477" s="306">
        <v>0.32463295269168024</v>
      </c>
      <c r="L477" s="306">
        <v>0.31973898858075039</v>
      </c>
      <c r="M477" s="306">
        <v>0.12887438825448613</v>
      </c>
      <c r="N477" s="307">
        <v>2.3507340946166395</v>
      </c>
      <c r="O477" s="309">
        <v>613</v>
      </c>
      <c r="P477" s="310">
        <v>7.01468189233279E-2</v>
      </c>
      <c r="Q477" s="311">
        <v>0.14355628058727568</v>
      </c>
      <c r="R477" s="310">
        <v>0.33442088091353994</v>
      </c>
      <c r="S477" s="310">
        <v>0.45187601957585644</v>
      </c>
      <c r="T477" s="307">
        <v>3.1680261011419248</v>
      </c>
      <c r="U477" s="309">
        <v>613</v>
      </c>
      <c r="V477" s="310">
        <v>0.31158238172920066</v>
      </c>
      <c r="W477" s="310">
        <v>0.29690048939641112</v>
      </c>
      <c r="X477" s="310">
        <v>0.2463295269168026</v>
      </c>
      <c r="Y477" s="310">
        <v>0.14518760195758565</v>
      </c>
      <c r="Z477" s="307">
        <v>2.2251223491027732</v>
      </c>
      <c r="AA477" s="309">
        <v>613</v>
      </c>
      <c r="AB477" s="310">
        <v>0.30831973898858073</v>
      </c>
      <c r="AC477" s="311">
        <v>0.27895595432300163</v>
      </c>
      <c r="AD477" s="310">
        <v>0.27243066884176181</v>
      </c>
      <c r="AE477" s="310">
        <v>0.1402936378466558</v>
      </c>
      <c r="AF477" s="307">
        <v>2.2446982055464928</v>
      </c>
      <c r="AG477" s="362">
        <v>613</v>
      </c>
      <c r="AH477" s="363">
        <v>0.44698205546492659</v>
      </c>
      <c r="AI477" s="364">
        <v>613</v>
      </c>
      <c r="AJ477" s="310">
        <v>0.1402936378466558</v>
      </c>
      <c r="AK477" s="312">
        <v>5707000</v>
      </c>
    </row>
    <row r="478" spans="1:37" x14ac:dyDescent="0.2">
      <c r="A478" s="313">
        <v>3</v>
      </c>
      <c r="B478" s="314" t="s">
        <v>65</v>
      </c>
      <c r="C478" s="315">
        <v>0.58333333333333337</v>
      </c>
      <c r="D478" s="316">
        <v>0.76666666666666672</v>
      </c>
      <c r="E478" s="316">
        <v>0.46666666666666667</v>
      </c>
      <c r="F478" s="316">
        <v>0.43333333333333335</v>
      </c>
      <c r="G478" s="353">
        <v>2.4</v>
      </c>
      <c r="H478" s="318">
        <v>1</v>
      </c>
      <c r="I478" s="319">
        <v>60</v>
      </c>
      <c r="J478" s="316">
        <v>0.1</v>
      </c>
      <c r="K478" s="316">
        <v>0.31666666666666665</v>
      </c>
      <c r="L478" s="316">
        <v>0.4</v>
      </c>
      <c r="M478" s="316">
        <v>0.18333333333333332</v>
      </c>
      <c r="N478" s="317">
        <v>2.666666666666667</v>
      </c>
      <c r="O478" s="319">
        <v>60</v>
      </c>
      <c r="P478" s="320">
        <v>3.3333333333333333E-2</v>
      </c>
      <c r="Q478" s="321">
        <v>0.2</v>
      </c>
      <c r="R478" s="320">
        <v>0.26666666666666666</v>
      </c>
      <c r="S478" s="320">
        <v>0.5</v>
      </c>
      <c r="T478" s="317">
        <v>2.3166666666666664</v>
      </c>
      <c r="U478" s="319">
        <v>60</v>
      </c>
      <c r="V478" s="320">
        <v>0.36666666666666664</v>
      </c>
      <c r="W478" s="320">
        <v>0.16666666666666666</v>
      </c>
      <c r="X478" s="320">
        <v>0.25</v>
      </c>
      <c r="Y478" s="320">
        <v>0.21666666666666667</v>
      </c>
      <c r="Z478" s="317">
        <v>2.3166666666666664</v>
      </c>
      <c r="AA478" s="319">
        <v>60</v>
      </c>
      <c r="AB478" s="320">
        <v>0.35</v>
      </c>
      <c r="AC478" s="321">
        <v>0.21666666666666667</v>
      </c>
      <c r="AD478" s="320">
        <v>0.21666666666666667</v>
      </c>
      <c r="AE478" s="320">
        <v>0.21666666666666667</v>
      </c>
      <c r="AF478" s="317">
        <v>2.2999999999999998</v>
      </c>
      <c r="AG478" s="347">
        <v>60</v>
      </c>
      <c r="AH478" s="348">
        <v>0.46666666666666667</v>
      </c>
      <c r="AI478" s="346">
        <v>60</v>
      </c>
      <c r="AJ478" s="320">
        <v>0.13333333333333333</v>
      </c>
      <c r="AK478" s="324">
        <v>302000</v>
      </c>
    </row>
    <row r="479" spans="1:37" x14ac:dyDescent="0.2">
      <c r="A479" s="313">
        <v>4</v>
      </c>
      <c r="B479" s="314" t="s">
        <v>65</v>
      </c>
      <c r="C479" s="315">
        <v>0.57971014492753625</v>
      </c>
      <c r="D479" s="316">
        <v>0.76811594202898548</v>
      </c>
      <c r="E479" s="316">
        <v>0.39130434782608697</v>
      </c>
      <c r="F479" s="316">
        <v>0.52173913043478259</v>
      </c>
      <c r="G479" s="353">
        <v>2.3913043478260869</v>
      </c>
      <c r="H479" s="318">
        <v>1</v>
      </c>
      <c r="I479" s="319">
        <v>69</v>
      </c>
      <c r="J479" s="316">
        <v>0.10144927536231885</v>
      </c>
      <c r="K479" s="316">
        <v>0.3188405797101449</v>
      </c>
      <c r="L479" s="316">
        <v>0.44927536231884058</v>
      </c>
      <c r="M479" s="316">
        <v>0.13043478260869565</v>
      </c>
      <c r="N479" s="317">
        <v>2.6086956521739131</v>
      </c>
      <c r="O479" s="319">
        <v>69</v>
      </c>
      <c r="P479" s="320">
        <v>7.2463768115942032E-2</v>
      </c>
      <c r="Q479" s="321">
        <v>0.15942028985507245</v>
      </c>
      <c r="R479" s="320">
        <v>0.36231884057971014</v>
      </c>
      <c r="S479" s="320">
        <v>0.40579710144927539</v>
      </c>
      <c r="T479" s="317">
        <v>2.2463768115942027</v>
      </c>
      <c r="U479" s="319">
        <v>69</v>
      </c>
      <c r="V479" s="320">
        <v>0.28985507246376813</v>
      </c>
      <c r="W479" s="320">
        <v>0.3188405797101449</v>
      </c>
      <c r="X479" s="320">
        <v>0.24637681159420291</v>
      </c>
      <c r="Y479" s="320">
        <v>0.14492753623188406</v>
      </c>
      <c r="Z479" s="317">
        <v>2.2463768115942027</v>
      </c>
      <c r="AA479" s="319">
        <v>69</v>
      </c>
      <c r="AB479" s="320">
        <v>0.24637681159420291</v>
      </c>
      <c r="AC479" s="321">
        <v>0.2318840579710145</v>
      </c>
      <c r="AD479" s="320">
        <v>0.33333333333333331</v>
      </c>
      <c r="AE479" s="320">
        <v>0.18840579710144928</v>
      </c>
      <c r="AF479" s="317">
        <v>2.4637681159420293</v>
      </c>
      <c r="AG479" s="347">
        <v>69</v>
      </c>
      <c r="AH479" s="348">
        <v>0.42028985507246375</v>
      </c>
      <c r="AI479" s="346">
        <v>69</v>
      </c>
      <c r="AJ479" s="320">
        <v>0.21739130434782608</v>
      </c>
      <c r="AK479" s="324">
        <v>302000</v>
      </c>
    </row>
    <row r="480" spans="1:37" x14ac:dyDescent="0.2">
      <c r="A480" s="313">
        <v>5</v>
      </c>
      <c r="B480" s="314" t="s">
        <v>65</v>
      </c>
      <c r="C480" s="315">
        <v>0.74603174603174605</v>
      </c>
      <c r="D480" s="316">
        <v>0.88888888888888884</v>
      </c>
      <c r="E480" s="316">
        <v>0.58730158730158732</v>
      </c>
      <c r="F480" s="316">
        <v>0.66666666666666663</v>
      </c>
      <c r="G480" s="353">
        <v>2.7936507936507935</v>
      </c>
      <c r="H480" s="318">
        <v>1</v>
      </c>
      <c r="I480" s="319">
        <v>63</v>
      </c>
      <c r="J480" s="316">
        <v>1.5873015873015872E-2</v>
      </c>
      <c r="K480" s="316">
        <v>0.23809523809523808</v>
      </c>
      <c r="L480" s="316">
        <v>0.46031746031746029</v>
      </c>
      <c r="M480" s="316">
        <v>0.2857142857142857</v>
      </c>
      <c r="N480" s="317">
        <v>3.0158730158730158</v>
      </c>
      <c r="O480" s="319">
        <v>63</v>
      </c>
      <c r="P480" s="320">
        <v>1.5873015873015872E-2</v>
      </c>
      <c r="Q480" s="321">
        <v>9.5238095238095233E-2</v>
      </c>
      <c r="R480" s="320">
        <v>0.38095238095238093</v>
      </c>
      <c r="S480" s="320">
        <v>0.50793650793650791</v>
      </c>
      <c r="T480" s="317">
        <v>2.6666666666666665</v>
      </c>
      <c r="U480" s="319">
        <v>63</v>
      </c>
      <c r="V480" s="320">
        <v>0.20634920634920634</v>
      </c>
      <c r="W480" s="320">
        <v>0.20634920634920634</v>
      </c>
      <c r="X480" s="320">
        <v>0.30158730158730157</v>
      </c>
      <c r="Y480" s="320">
        <v>0.2857142857142857</v>
      </c>
      <c r="Z480" s="317">
        <v>2.6666666666666665</v>
      </c>
      <c r="AA480" s="319">
        <v>63</v>
      </c>
      <c r="AB480" s="320">
        <v>0.12698412698412698</v>
      </c>
      <c r="AC480" s="321">
        <v>0.20634920634920634</v>
      </c>
      <c r="AD480" s="320">
        <v>0.38095238095238093</v>
      </c>
      <c r="AE480" s="320">
        <v>0.2857142857142857</v>
      </c>
      <c r="AF480" s="317">
        <v>2.8253968253968251</v>
      </c>
      <c r="AG480" s="347">
        <v>63</v>
      </c>
      <c r="AH480" s="348">
        <v>0.63492063492063489</v>
      </c>
      <c r="AI480" s="346">
        <v>63</v>
      </c>
      <c r="AJ480" s="320">
        <v>0.36507936507936506</v>
      </c>
      <c r="AK480" s="324">
        <v>302000</v>
      </c>
    </row>
    <row r="481" spans="1:37" x14ac:dyDescent="0.2">
      <c r="A481" s="313">
        <v>6</v>
      </c>
      <c r="B481" s="314" t="s">
        <v>65</v>
      </c>
      <c r="C481" s="315">
        <v>0.77777777777777779</v>
      </c>
      <c r="D481" s="316">
        <v>0.82539682539682535</v>
      </c>
      <c r="E481" s="316">
        <v>0.5714285714285714</v>
      </c>
      <c r="F481" s="316">
        <v>0.55555555555555558</v>
      </c>
      <c r="G481" s="353">
        <v>2.7539682539682535</v>
      </c>
      <c r="H481" s="318">
        <v>1</v>
      </c>
      <c r="I481" s="319">
        <v>63</v>
      </c>
      <c r="J481" s="316">
        <v>3.1746031746031744E-2</v>
      </c>
      <c r="K481" s="316">
        <v>0.19047619047619047</v>
      </c>
      <c r="L481" s="316">
        <v>0.41269841269841268</v>
      </c>
      <c r="M481" s="316">
        <v>0.36507936507936506</v>
      </c>
      <c r="N481" s="317">
        <v>3.1111111111111107</v>
      </c>
      <c r="O481" s="319">
        <v>63</v>
      </c>
      <c r="P481" s="320">
        <v>0</v>
      </c>
      <c r="Q481" s="321">
        <v>0.17460317460317459</v>
      </c>
      <c r="R481" s="320">
        <v>0.2857142857142857</v>
      </c>
      <c r="S481" s="320">
        <v>0.53968253968253965</v>
      </c>
      <c r="T481" s="317">
        <v>2.6666666666666665</v>
      </c>
      <c r="U481" s="319">
        <v>63</v>
      </c>
      <c r="V481" s="320">
        <v>0.22222222222222221</v>
      </c>
      <c r="W481" s="320">
        <v>0.20634920634920634</v>
      </c>
      <c r="X481" s="320">
        <v>0.25396825396825395</v>
      </c>
      <c r="Y481" s="320">
        <v>0.31746031746031744</v>
      </c>
      <c r="Z481" s="317">
        <v>2.6666666666666665</v>
      </c>
      <c r="AA481" s="319">
        <v>63</v>
      </c>
      <c r="AB481" s="320">
        <v>0.25396825396825395</v>
      </c>
      <c r="AC481" s="321">
        <v>0.19047619047619047</v>
      </c>
      <c r="AD481" s="320">
        <v>0.2857142857142857</v>
      </c>
      <c r="AE481" s="320">
        <v>0.26984126984126983</v>
      </c>
      <c r="AF481" s="317">
        <v>2.5714285714285712</v>
      </c>
      <c r="AG481" s="347">
        <v>63</v>
      </c>
      <c r="AH481" s="348">
        <v>0.58730158730158732</v>
      </c>
      <c r="AI481" s="346">
        <v>63</v>
      </c>
      <c r="AJ481" s="320">
        <v>0.26984126984126983</v>
      </c>
      <c r="AK481" s="324">
        <v>302000</v>
      </c>
    </row>
    <row r="482" spans="1:37" x14ac:dyDescent="0.2">
      <c r="A482" s="313">
        <v>7</v>
      </c>
      <c r="B482" s="314" t="s">
        <v>65</v>
      </c>
      <c r="C482" s="315">
        <v>0.5</v>
      </c>
      <c r="D482" s="316">
        <v>0.76</v>
      </c>
      <c r="E482" s="316">
        <v>0.44</v>
      </c>
      <c r="F482" s="316">
        <v>0.44</v>
      </c>
      <c r="G482" s="353">
        <v>2.4249999999999998</v>
      </c>
      <c r="H482" s="318">
        <v>1</v>
      </c>
      <c r="I482" s="319">
        <v>50</v>
      </c>
      <c r="J482" s="316">
        <v>0.24</v>
      </c>
      <c r="K482" s="316">
        <v>0.26</v>
      </c>
      <c r="L482" s="316">
        <v>0.24</v>
      </c>
      <c r="M482" s="316">
        <v>0.26</v>
      </c>
      <c r="N482" s="317">
        <v>2.52</v>
      </c>
      <c r="O482" s="319">
        <v>50</v>
      </c>
      <c r="P482" s="320">
        <v>0.06</v>
      </c>
      <c r="Q482" s="321">
        <v>0.18</v>
      </c>
      <c r="R482" s="320">
        <v>0.3</v>
      </c>
      <c r="S482" s="320">
        <v>0.46</v>
      </c>
      <c r="T482" s="317">
        <v>2.38</v>
      </c>
      <c r="U482" s="319">
        <v>50</v>
      </c>
      <c r="V482" s="320">
        <v>0.24</v>
      </c>
      <c r="W482" s="320">
        <v>0.32</v>
      </c>
      <c r="X482" s="320">
        <v>0.26</v>
      </c>
      <c r="Y482" s="320">
        <v>0.18</v>
      </c>
      <c r="Z482" s="317">
        <v>2.38</v>
      </c>
      <c r="AA482" s="319">
        <v>50</v>
      </c>
      <c r="AB482" s="320">
        <v>0.36</v>
      </c>
      <c r="AC482" s="321">
        <v>0.2</v>
      </c>
      <c r="AD482" s="320">
        <v>0.1</v>
      </c>
      <c r="AE482" s="320">
        <v>0.34</v>
      </c>
      <c r="AF482" s="317">
        <v>2.42</v>
      </c>
      <c r="AG482" s="347">
        <v>50</v>
      </c>
      <c r="AH482" s="348">
        <v>0.48</v>
      </c>
      <c r="AI482" s="346">
        <v>50</v>
      </c>
      <c r="AJ482" s="320">
        <v>0.28000000000000003</v>
      </c>
      <c r="AK482" s="324">
        <v>302000</v>
      </c>
    </row>
    <row r="483" spans="1:37" x14ac:dyDescent="0.2">
      <c r="A483" s="313">
        <v>8</v>
      </c>
      <c r="B483" s="314" t="s">
        <v>65</v>
      </c>
      <c r="C483" s="315">
        <v>0.45098039215686275</v>
      </c>
      <c r="D483" s="316">
        <v>0.78431372549019607</v>
      </c>
      <c r="E483" s="316">
        <v>0.52941176470588236</v>
      </c>
      <c r="F483" s="316">
        <v>0.47058823529411764</v>
      </c>
      <c r="G483" s="353">
        <v>2.4362745098039218</v>
      </c>
      <c r="H483" s="318">
        <v>1</v>
      </c>
      <c r="I483" s="319">
        <v>51</v>
      </c>
      <c r="J483" s="316">
        <v>0.25490196078431371</v>
      </c>
      <c r="K483" s="316">
        <v>0.29411764705882354</v>
      </c>
      <c r="L483" s="316">
        <v>0.21568627450980393</v>
      </c>
      <c r="M483" s="316">
        <v>0.23529411764705882</v>
      </c>
      <c r="N483" s="317">
        <v>2.4313725490196081</v>
      </c>
      <c r="O483" s="319">
        <v>51</v>
      </c>
      <c r="P483" s="320">
        <v>9.8039215686274508E-2</v>
      </c>
      <c r="Q483" s="321">
        <v>0.11764705882352941</v>
      </c>
      <c r="R483" s="320">
        <v>0.23529411764705882</v>
      </c>
      <c r="S483" s="320">
        <v>0.5490196078431373</v>
      </c>
      <c r="T483" s="317">
        <v>2.4313725490196076</v>
      </c>
      <c r="U483" s="319">
        <v>51</v>
      </c>
      <c r="V483" s="320">
        <v>0.19607843137254902</v>
      </c>
      <c r="W483" s="320">
        <v>0.27450980392156865</v>
      </c>
      <c r="X483" s="320">
        <v>0.43137254901960786</v>
      </c>
      <c r="Y483" s="320">
        <v>9.8039215686274508E-2</v>
      </c>
      <c r="Z483" s="317">
        <v>2.4313725490196076</v>
      </c>
      <c r="AA483" s="319">
        <v>51</v>
      </c>
      <c r="AB483" s="320">
        <v>0.29411764705882354</v>
      </c>
      <c r="AC483" s="321">
        <v>0.23529411764705882</v>
      </c>
      <c r="AD483" s="320">
        <v>0.19607843137254902</v>
      </c>
      <c r="AE483" s="320">
        <v>0.27450980392156865</v>
      </c>
      <c r="AF483" s="317">
        <v>2.4509803921568629</v>
      </c>
      <c r="AG483" s="347">
        <v>51</v>
      </c>
      <c r="AH483" s="348">
        <v>0.52941176470588236</v>
      </c>
      <c r="AI483" s="346">
        <v>51</v>
      </c>
      <c r="AJ483" s="320">
        <v>0.21568627450980393</v>
      </c>
      <c r="AK483" s="324">
        <v>302000</v>
      </c>
    </row>
    <row r="484" spans="1:37" x14ac:dyDescent="0.2">
      <c r="A484" s="313">
        <v>9</v>
      </c>
      <c r="B484" s="314" t="s">
        <v>65</v>
      </c>
      <c r="C484" s="315">
        <v>0.2982456140350877</v>
      </c>
      <c r="D484" s="316">
        <v>0.59649122807017541</v>
      </c>
      <c r="E484" s="316">
        <v>0.33333333333333331</v>
      </c>
      <c r="F484" s="316">
        <v>0.2982456140350877</v>
      </c>
      <c r="G484" s="353">
        <v>2.1008771929824563</v>
      </c>
      <c r="H484" s="318">
        <v>1</v>
      </c>
      <c r="I484" s="319">
        <v>57</v>
      </c>
      <c r="J484" s="316">
        <v>0.40350877192982454</v>
      </c>
      <c r="K484" s="316">
        <v>0.2982456140350877</v>
      </c>
      <c r="L484" s="316">
        <v>0.14035087719298245</v>
      </c>
      <c r="M484" s="316">
        <v>0.15789473684210525</v>
      </c>
      <c r="N484" s="317">
        <v>2.0526315789473681</v>
      </c>
      <c r="O484" s="319">
        <v>57</v>
      </c>
      <c r="P484" s="320">
        <v>0.26315789473684209</v>
      </c>
      <c r="Q484" s="321">
        <v>0.14035087719298245</v>
      </c>
      <c r="R484" s="320">
        <v>0.19298245614035087</v>
      </c>
      <c r="S484" s="320">
        <v>0.40350877192982454</v>
      </c>
      <c r="T484" s="317">
        <v>2.192982456140351</v>
      </c>
      <c r="U484" s="319">
        <v>57</v>
      </c>
      <c r="V484" s="320">
        <v>0.36842105263157893</v>
      </c>
      <c r="W484" s="320">
        <v>0.2982456140350877</v>
      </c>
      <c r="X484" s="320">
        <v>0.10526315789473684</v>
      </c>
      <c r="Y484" s="320">
        <v>0.22807017543859648</v>
      </c>
      <c r="Z484" s="317">
        <v>2.192982456140351</v>
      </c>
      <c r="AA484" s="319">
        <v>57</v>
      </c>
      <c r="AB484" s="320">
        <v>0.50877192982456143</v>
      </c>
      <c r="AC484" s="321">
        <v>0.19298245614035087</v>
      </c>
      <c r="AD484" s="320">
        <v>0.12280701754385964</v>
      </c>
      <c r="AE484" s="320">
        <v>0.17543859649122806</v>
      </c>
      <c r="AF484" s="317">
        <v>1.9649122807017543</v>
      </c>
      <c r="AG484" s="347">
        <v>57</v>
      </c>
      <c r="AH484" s="348">
        <v>0.47368421052631576</v>
      </c>
      <c r="AI484" s="346">
        <v>57</v>
      </c>
      <c r="AJ484" s="320">
        <v>0.12280701754385964</v>
      </c>
      <c r="AK484" s="324">
        <v>302000</v>
      </c>
    </row>
    <row r="485" spans="1:37" x14ac:dyDescent="0.2">
      <c r="A485" s="313">
        <v>10</v>
      </c>
      <c r="B485" s="314" t="s">
        <v>65</v>
      </c>
      <c r="C485" s="315">
        <v>0.22222222222222221</v>
      </c>
      <c r="D485" s="316">
        <v>0.57777777777777772</v>
      </c>
      <c r="E485" s="316">
        <v>0.33333333333333331</v>
      </c>
      <c r="F485" s="316">
        <v>0.28888888888888886</v>
      </c>
      <c r="G485" s="353">
        <v>1.9055555555555554</v>
      </c>
      <c r="H485" s="318">
        <v>1</v>
      </c>
      <c r="I485" s="319">
        <v>45</v>
      </c>
      <c r="J485" s="316">
        <v>0.57777777777777772</v>
      </c>
      <c r="K485" s="316">
        <v>0.2</v>
      </c>
      <c r="L485" s="316">
        <v>0.17777777777777778</v>
      </c>
      <c r="M485" s="316">
        <v>4.4444444444444446E-2</v>
      </c>
      <c r="N485" s="317">
        <v>1.6888888888888889</v>
      </c>
      <c r="O485" s="319">
        <v>45</v>
      </c>
      <c r="P485" s="320">
        <v>0.22222222222222221</v>
      </c>
      <c r="Q485" s="321">
        <v>0.2</v>
      </c>
      <c r="R485" s="320">
        <v>0.26666666666666666</v>
      </c>
      <c r="S485" s="320">
        <v>0.31111111111111112</v>
      </c>
      <c r="T485" s="317">
        <v>2.0222222222222221</v>
      </c>
      <c r="U485" s="319">
        <v>45</v>
      </c>
      <c r="V485" s="320">
        <v>0.37777777777777777</v>
      </c>
      <c r="W485" s="320">
        <v>0.28888888888888886</v>
      </c>
      <c r="X485" s="320">
        <v>0.26666666666666666</v>
      </c>
      <c r="Y485" s="320">
        <v>6.6666666666666666E-2</v>
      </c>
      <c r="Z485" s="317">
        <v>2.0222222222222221</v>
      </c>
      <c r="AA485" s="319">
        <v>45</v>
      </c>
      <c r="AB485" s="320">
        <v>0.51111111111111107</v>
      </c>
      <c r="AC485" s="321">
        <v>0.2</v>
      </c>
      <c r="AD485" s="320">
        <v>0.17777777777777778</v>
      </c>
      <c r="AE485" s="320">
        <v>0.1111111111111111</v>
      </c>
      <c r="AF485" s="317">
        <v>1.8888888888888888</v>
      </c>
      <c r="AG485" s="347">
        <v>45</v>
      </c>
      <c r="AH485" s="348">
        <v>0.46666666666666667</v>
      </c>
      <c r="AI485" s="346">
        <v>45</v>
      </c>
      <c r="AJ485" s="320">
        <v>0.1111111111111111</v>
      </c>
      <c r="AK485" s="324">
        <v>302000</v>
      </c>
    </row>
    <row r="486" spans="1:37" x14ac:dyDescent="0.2">
      <c r="A486" s="303" t="s">
        <v>355</v>
      </c>
      <c r="B486" s="304" t="s">
        <v>65</v>
      </c>
      <c r="C486" s="305">
        <v>0.53711790393013104</v>
      </c>
      <c r="D486" s="306">
        <v>0.75327510917030571</v>
      </c>
      <c r="E486" s="306">
        <v>0.4606986899563319</v>
      </c>
      <c r="F486" s="306">
        <v>0.46943231441048033</v>
      </c>
      <c r="G486" s="356">
        <v>2.6097161572052401</v>
      </c>
      <c r="H486" s="308">
        <v>1</v>
      </c>
      <c r="I486" s="309">
        <v>458</v>
      </c>
      <c r="J486" s="306">
        <v>0.1965065502183406</v>
      </c>
      <c r="K486" s="306">
        <v>0.26637554585152839</v>
      </c>
      <c r="L486" s="306">
        <v>0.32532751091703055</v>
      </c>
      <c r="M486" s="306">
        <v>0.21179039301310043</v>
      </c>
      <c r="N486" s="307">
        <v>2.5524017467248905</v>
      </c>
      <c r="O486" s="309">
        <v>458</v>
      </c>
      <c r="P486" s="310">
        <v>8.9519650655021835E-2</v>
      </c>
      <c r="Q486" s="311">
        <v>0.15720524017467249</v>
      </c>
      <c r="R486" s="310">
        <v>0.29039301310043669</v>
      </c>
      <c r="S486" s="310">
        <v>0.46288209606986902</v>
      </c>
      <c r="T486" s="307">
        <v>3.126637554585153</v>
      </c>
      <c r="U486" s="309">
        <v>458</v>
      </c>
      <c r="V486" s="310">
        <v>0.2816593886462882</v>
      </c>
      <c r="W486" s="310">
        <v>0.2576419213973799</v>
      </c>
      <c r="X486" s="310">
        <v>0.26200873362445415</v>
      </c>
      <c r="Y486" s="310">
        <v>0.19868995633187772</v>
      </c>
      <c r="Z486" s="307">
        <v>2.3777292576419216</v>
      </c>
      <c r="AA486" s="309">
        <v>458</v>
      </c>
      <c r="AB486" s="310">
        <v>0.32096069868995636</v>
      </c>
      <c r="AC486" s="311">
        <v>0.20960698689956331</v>
      </c>
      <c r="AD486" s="310">
        <v>0.23580786026200873</v>
      </c>
      <c r="AE486" s="310">
        <v>0.23362445414847161</v>
      </c>
      <c r="AF486" s="307">
        <v>2.3820960698689957</v>
      </c>
      <c r="AG486" s="362">
        <v>458</v>
      </c>
      <c r="AH486" s="363">
        <v>0.50873362445414849</v>
      </c>
      <c r="AI486" s="364">
        <v>458</v>
      </c>
      <c r="AJ486" s="310">
        <v>0.2183406113537118</v>
      </c>
      <c r="AK486" s="312">
        <v>302000</v>
      </c>
    </row>
    <row r="487" spans="1:37" x14ac:dyDescent="0.2">
      <c r="A487" s="313">
        <v>3</v>
      </c>
      <c r="B487" s="314" t="s">
        <v>97</v>
      </c>
      <c r="C487" s="315">
        <v>0.68888888888888888</v>
      </c>
      <c r="D487" s="316">
        <v>0.8</v>
      </c>
      <c r="E487" s="316">
        <v>0.37777777777777777</v>
      </c>
      <c r="F487" s="316">
        <v>0.48888888888888887</v>
      </c>
      <c r="G487" s="353">
        <v>2.4388888888888891</v>
      </c>
      <c r="H487" s="318">
        <v>1</v>
      </c>
      <c r="I487" s="319">
        <v>45</v>
      </c>
      <c r="J487" s="316">
        <v>0.1111111111111111</v>
      </c>
      <c r="K487" s="316">
        <v>0.2</v>
      </c>
      <c r="L487" s="316">
        <v>0.42222222222222222</v>
      </c>
      <c r="M487" s="316">
        <v>0.26666666666666666</v>
      </c>
      <c r="N487" s="317">
        <v>2.8444444444444441</v>
      </c>
      <c r="O487" s="319">
        <v>45</v>
      </c>
      <c r="P487" s="320">
        <v>2.2222222222222223E-2</v>
      </c>
      <c r="Q487" s="321">
        <v>0.17777777777777778</v>
      </c>
      <c r="R487" s="320">
        <v>0.31111111111111112</v>
      </c>
      <c r="S487" s="320">
        <v>0.48888888888888887</v>
      </c>
      <c r="T487" s="317">
        <v>2.2444444444444445</v>
      </c>
      <c r="U487" s="319">
        <v>45</v>
      </c>
      <c r="V487" s="320">
        <v>0.26666666666666666</v>
      </c>
      <c r="W487" s="320">
        <v>0.35555555555555557</v>
      </c>
      <c r="X487" s="320">
        <v>0.24444444444444444</v>
      </c>
      <c r="Y487" s="320">
        <v>0.13333333333333333</v>
      </c>
      <c r="Z487" s="317">
        <v>2.2444444444444445</v>
      </c>
      <c r="AA487" s="319">
        <v>45</v>
      </c>
      <c r="AB487" s="320">
        <v>0.35555555555555557</v>
      </c>
      <c r="AC487" s="321">
        <v>0.15555555555555556</v>
      </c>
      <c r="AD487" s="320">
        <v>0.2</v>
      </c>
      <c r="AE487" s="320">
        <v>0.28888888888888886</v>
      </c>
      <c r="AF487" s="317">
        <v>2.4222222222222225</v>
      </c>
      <c r="AG487" s="347">
        <v>45</v>
      </c>
      <c r="AH487" s="348">
        <v>0.57777777777777772</v>
      </c>
      <c r="AI487" s="346">
        <v>45</v>
      </c>
      <c r="AJ487" s="320">
        <v>0.24444444444444444</v>
      </c>
      <c r="AK487" s="324">
        <v>2403000</v>
      </c>
    </row>
    <row r="488" spans="1:37" x14ac:dyDescent="0.2">
      <c r="A488" s="313">
        <v>4</v>
      </c>
      <c r="B488" s="314" t="s">
        <v>97</v>
      </c>
      <c r="C488" s="315">
        <v>0.66666666666666663</v>
      </c>
      <c r="D488" s="316">
        <v>0.77777777777777779</v>
      </c>
      <c r="E488" s="316">
        <v>0.58333333333333337</v>
      </c>
      <c r="F488" s="316">
        <v>0.55555555555555558</v>
      </c>
      <c r="G488" s="353">
        <v>2.6805555555555554</v>
      </c>
      <c r="H488" s="318">
        <v>1</v>
      </c>
      <c r="I488" s="319">
        <v>36</v>
      </c>
      <c r="J488" s="316">
        <v>0</v>
      </c>
      <c r="K488" s="316">
        <v>0.33333333333333331</v>
      </c>
      <c r="L488" s="316">
        <v>0.5</v>
      </c>
      <c r="M488" s="316">
        <v>0.16666666666666666</v>
      </c>
      <c r="N488" s="317">
        <v>2.833333333333333</v>
      </c>
      <c r="O488" s="319">
        <v>36</v>
      </c>
      <c r="P488" s="320">
        <v>2.7777777777777776E-2</v>
      </c>
      <c r="Q488" s="321">
        <v>0.19444444444444445</v>
      </c>
      <c r="R488" s="320">
        <v>0.22222222222222221</v>
      </c>
      <c r="S488" s="320">
        <v>0.55555555555555558</v>
      </c>
      <c r="T488" s="317">
        <v>2.6388888888888893</v>
      </c>
      <c r="U488" s="319">
        <v>36</v>
      </c>
      <c r="V488" s="320">
        <v>0.22222222222222221</v>
      </c>
      <c r="W488" s="320">
        <v>0.19444444444444445</v>
      </c>
      <c r="X488" s="320">
        <v>0.30555555555555558</v>
      </c>
      <c r="Y488" s="320">
        <v>0.27777777777777779</v>
      </c>
      <c r="Z488" s="317">
        <v>2.6388888888888893</v>
      </c>
      <c r="AA488" s="319">
        <v>36</v>
      </c>
      <c r="AB488" s="320">
        <v>0.19444444444444445</v>
      </c>
      <c r="AC488" s="321">
        <v>0.25</v>
      </c>
      <c r="AD488" s="320">
        <v>0.30555555555555558</v>
      </c>
      <c r="AE488" s="320">
        <v>0.25</v>
      </c>
      <c r="AF488" s="317">
        <v>2.6111111111111112</v>
      </c>
      <c r="AG488" s="347">
        <v>36</v>
      </c>
      <c r="AH488" s="348">
        <v>0.69444444444444442</v>
      </c>
      <c r="AI488" s="346">
        <v>36</v>
      </c>
      <c r="AJ488" s="320">
        <v>0.22222222222222221</v>
      </c>
      <c r="AK488" s="324">
        <v>2403000</v>
      </c>
    </row>
    <row r="489" spans="1:37" x14ac:dyDescent="0.2">
      <c r="A489" s="313">
        <v>5</v>
      </c>
      <c r="B489" s="314" t="s">
        <v>97</v>
      </c>
      <c r="C489" s="315">
        <v>0.65384615384615385</v>
      </c>
      <c r="D489" s="316">
        <v>0.84615384615384615</v>
      </c>
      <c r="E489" s="316">
        <v>0.34615384615384615</v>
      </c>
      <c r="F489" s="316">
        <v>0.57692307692307687</v>
      </c>
      <c r="G489" s="353">
        <v>2.3942307692307692</v>
      </c>
      <c r="H489" s="318">
        <v>1</v>
      </c>
      <c r="I489" s="319">
        <v>26</v>
      </c>
      <c r="J489" s="316">
        <v>0</v>
      </c>
      <c r="K489" s="316">
        <v>0.34615384615384615</v>
      </c>
      <c r="L489" s="316">
        <v>0.46153846153846156</v>
      </c>
      <c r="M489" s="316">
        <v>0.19230769230769232</v>
      </c>
      <c r="N489" s="317">
        <v>2.8461538461538458</v>
      </c>
      <c r="O489" s="319">
        <v>26</v>
      </c>
      <c r="P489" s="320">
        <v>3.8461538461538464E-2</v>
      </c>
      <c r="Q489" s="321">
        <v>0.11538461538461539</v>
      </c>
      <c r="R489" s="320">
        <v>0.5</v>
      </c>
      <c r="S489" s="320">
        <v>0.34615384615384615</v>
      </c>
      <c r="T489" s="317">
        <v>2.1153846153846154</v>
      </c>
      <c r="U489" s="319">
        <v>26</v>
      </c>
      <c r="V489" s="320">
        <v>0.34615384615384615</v>
      </c>
      <c r="W489" s="320">
        <v>0.30769230769230771</v>
      </c>
      <c r="X489" s="320">
        <v>0.23076923076923078</v>
      </c>
      <c r="Y489" s="320">
        <v>0.11538461538461539</v>
      </c>
      <c r="Z489" s="317">
        <v>2.1153846153846154</v>
      </c>
      <c r="AA489" s="319">
        <v>26</v>
      </c>
      <c r="AB489" s="320">
        <v>0.23076923076923078</v>
      </c>
      <c r="AC489" s="321">
        <v>0.19230769230769232</v>
      </c>
      <c r="AD489" s="320">
        <v>0.42307692307692307</v>
      </c>
      <c r="AE489" s="320">
        <v>0.15384615384615385</v>
      </c>
      <c r="AF489" s="317">
        <v>2.5</v>
      </c>
      <c r="AG489" s="347">
        <v>26</v>
      </c>
      <c r="AH489" s="348">
        <v>0.61538461538461542</v>
      </c>
      <c r="AI489" s="346">
        <v>26</v>
      </c>
      <c r="AJ489" s="320">
        <v>0.30769230769230771</v>
      </c>
      <c r="AK489" s="324">
        <v>2403000</v>
      </c>
    </row>
    <row r="490" spans="1:37" x14ac:dyDescent="0.2">
      <c r="A490" s="313">
        <v>6</v>
      </c>
      <c r="B490" s="314" t="s">
        <v>97</v>
      </c>
      <c r="C490" s="315">
        <v>0.7567567567567568</v>
      </c>
      <c r="D490" s="316">
        <v>0.89189189189189189</v>
      </c>
      <c r="E490" s="316">
        <v>0.51351351351351349</v>
      </c>
      <c r="F490" s="316">
        <v>0.56756756756756754</v>
      </c>
      <c r="G490" s="353">
        <v>2.7229729729729732</v>
      </c>
      <c r="H490" s="318">
        <v>1</v>
      </c>
      <c r="I490" s="319">
        <v>37</v>
      </c>
      <c r="J490" s="316">
        <v>2.7027027027027029E-2</v>
      </c>
      <c r="K490" s="316">
        <v>0.21621621621621623</v>
      </c>
      <c r="L490" s="316">
        <v>0.45945945945945948</v>
      </c>
      <c r="M490" s="316">
        <v>0.29729729729729731</v>
      </c>
      <c r="N490" s="317">
        <v>3.0270270270270272</v>
      </c>
      <c r="O490" s="319">
        <v>37</v>
      </c>
      <c r="P490" s="320">
        <v>0</v>
      </c>
      <c r="Q490" s="321">
        <v>0.10810810810810811</v>
      </c>
      <c r="R490" s="320">
        <v>0.35135135135135137</v>
      </c>
      <c r="S490" s="320">
        <v>0.54054054054054057</v>
      </c>
      <c r="T490" s="317">
        <v>2.5945945945945947</v>
      </c>
      <c r="U490" s="319">
        <v>37</v>
      </c>
      <c r="V490" s="320">
        <v>0.13513513513513514</v>
      </c>
      <c r="W490" s="320">
        <v>0.35135135135135137</v>
      </c>
      <c r="X490" s="320">
        <v>0.29729729729729731</v>
      </c>
      <c r="Y490" s="320">
        <v>0.21621621621621623</v>
      </c>
      <c r="Z490" s="317">
        <v>2.5945945945945947</v>
      </c>
      <c r="AA490" s="319">
        <v>37</v>
      </c>
      <c r="AB490" s="320">
        <v>0.13513513513513514</v>
      </c>
      <c r="AC490" s="321">
        <v>0.29729729729729731</v>
      </c>
      <c r="AD490" s="320">
        <v>0.32432432432432434</v>
      </c>
      <c r="AE490" s="320">
        <v>0.24324324324324326</v>
      </c>
      <c r="AF490" s="317">
        <v>2.6756756756756759</v>
      </c>
      <c r="AG490" s="347">
        <v>37</v>
      </c>
      <c r="AH490" s="348">
        <v>0.51351351351351349</v>
      </c>
      <c r="AI490" s="346">
        <v>37</v>
      </c>
      <c r="AJ490" s="320">
        <v>0.24324324324324326</v>
      </c>
      <c r="AK490" s="324">
        <v>2403000</v>
      </c>
    </row>
    <row r="491" spans="1:37" x14ac:dyDescent="0.2">
      <c r="A491" s="313">
        <v>7</v>
      </c>
      <c r="B491" s="314" t="s">
        <v>97</v>
      </c>
      <c r="C491" s="315">
        <v>0.64864864864864868</v>
      </c>
      <c r="D491" s="316">
        <v>0.94594594594594594</v>
      </c>
      <c r="E491" s="316">
        <v>0.45945945945945948</v>
      </c>
      <c r="F491" s="316">
        <v>0.59459459459459463</v>
      </c>
      <c r="G491" s="353">
        <v>2.486486486486486</v>
      </c>
      <c r="H491" s="318">
        <v>1</v>
      </c>
      <c r="I491" s="319">
        <v>37</v>
      </c>
      <c r="J491" s="316">
        <v>0.10810810810810811</v>
      </c>
      <c r="K491" s="316">
        <v>0.24324324324324326</v>
      </c>
      <c r="L491" s="316">
        <v>0.3783783783783784</v>
      </c>
      <c r="M491" s="316">
        <v>0.27027027027027029</v>
      </c>
      <c r="N491" s="317">
        <v>2.810810810810811</v>
      </c>
      <c r="O491" s="319">
        <v>37</v>
      </c>
      <c r="P491" s="320">
        <v>2.7027027027027029E-2</v>
      </c>
      <c r="Q491" s="321">
        <v>2.7027027027027029E-2</v>
      </c>
      <c r="R491" s="320">
        <v>0.21621621621621623</v>
      </c>
      <c r="S491" s="320">
        <v>0.72972972972972971</v>
      </c>
      <c r="T491" s="317">
        <v>2.243243243243243</v>
      </c>
      <c r="U491" s="319">
        <v>37</v>
      </c>
      <c r="V491" s="320">
        <v>0.29729729729729731</v>
      </c>
      <c r="W491" s="320">
        <v>0.24324324324324326</v>
      </c>
      <c r="X491" s="320">
        <v>0.3783783783783784</v>
      </c>
      <c r="Y491" s="320">
        <v>8.1081081081081086E-2</v>
      </c>
      <c r="Z491" s="317">
        <v>2.243243243243243</v>
      </c>
      <c r="AA491" s="319">
        <v>37</v>
      </c>
      <c r="AB491" s="320">
        <v>0.21621621621621623</v>
      </c>
      <c r="AC491" s="321">
        <v>0.1891891891891892</v>
      </c>
      <c r="AD491" s="320">
        <v>0.32432432432432434</v>
      </c>
      <c r="AE491" s="320">
        <v>0.27027027027027029</v>
      </c>
      <c r="AF491" s="317">
        <v>2.6486486486486487</v>
      </c>
      <c r="AG491" s="347">
        <v>37</v>
      </c>
      <c r="AH491" s="348">
        <v>0.51351351351351349</v>
      </c>
      <c r="AI491" s="346">
        <v>37</v>
      </c>
      <c r="AJ491" s="320">
        <v>0.24324324324324326</v>
      </c>
      <c r="AK491" s="324">
        <v>2403000</v>
      </c>
    </row>
    <row r="492" spans="1:37" x14ac:dyDescent="0.2">
      <c r="A492" s="313">
        <v>8</v>
      </c>
      <c r="B492" s="314" t="s">
        <v>97</v>
      </c>
      <c r="C492" s="315">
        <v>0.625</v>
      </c>
      <c r="D492" s="316">
        <v>0.875</v>
      </c>
      <c r="E492" s="316">
        <v>0.59375</v>
      </c>
      <c r="F492" s="316">
        <v>0.53125</v>
      </c>
      <c r="G492" s="353">
        <v>2.6796875</v>
      </c>
      <c r="H492" s="318">
        <v>1</v>
      </c>
      <c r="I492" s="319">
        <v>32</v>
      </c>
      <c r="J492" s="316">
        <v>0.25</v>
      </c>
      <c r="K492" s="316">
        <v>0.125</v>
      </c>
      <c r="L492" s="316">
        <v>0.21875</v>
      </c>
      <c r="M492" s="316">
        <v>0.40625</v>
      </c>
      <c r="N492" s="317">
        <v>2.78125</v>
      </c>
      <c r="O492" s="319">
        <v>32</v>
      </c>
      <c r="P492" s="320">
        <v>6.25E-2</v>
      </c>
      <c r="Q492" s="321">
        <v>6.25E-2</v>
      </c>
      <c r="R492" s="320">
        <v>0.1875</v>
      </c>
      <c r="S492" s="320">
        <v>0.6875</v>
      </c>
      <c r="T492" s="317">
        <v>2.71875</v>
      </c>
      <c r="U492" s="319">
        <v>32</v>
      </c>
      <c r="V492" s="320">
        <v>0.21875</v>
      </c>
      <c r="W492" s="320">
        <v>0.1875</v>
      </c>
      <c r="X492" s="320">
        <v>0.25</v>
      </c>
      <c r="Y492" s="320">
        <v>0.34375</v>
      </c>
      <c r="Z492" s="317">
        <v>2.71875</v>
      </c>
      <c r="AA492" s="319">
        <v>32</v>
      </c>
      <c r="AB492" s="320">
        <v>0.375</v>
      </c>
      <c r="AC492" s="321">
        <v>9.375E-2</v>
      </c>
      <c r="AD492" s="320">
        <v>0.1875</v>
      </c>
      <c r="AE492" s="320">
        <v>0.34375</v>
      </c>
      <c r="AF492" s="317">
        <v>2.5</v>
      </c>
      <c r="AG492" s="347">
        <v>32</v>
      </c>
      <c r="AH492" s="348">
        <v>0.625</v>
      </c>
      <c r="AI492" s="346">
        <v>32</v>
      </c>
      <c r="AJ492" s="320">
        <v>0.34375</v>
      </c>
      <c r="AK492" s="324">
        <v>2403000</v>
      </c>
    </row>
    <row r="493" spans="1:37" x14ac:dyDescent="0.2">
      <c r="A493" s="313">
        <v>9</v>
      </c>
      <c r="B493" s="314" t="s">
        <v>97</v>
      </c>
      <c r="C493" s="315">
        <v>0.27777777777777779</v>
      </c>
      <c r="D493" s="316">
        <v>0.66666666666666663</v>
      </c>
      <c r="E493" s="316">
        <v>0.5</v>
      </c>
      <c r="F493" s="316">
        <v>0.3611111111111111</v>
      </c>
      <c r="G493" s="353">
        <v>2.2013888888888888</v>
      </c>
      <c r="H493" s="318">
        <v>1</v>
      </c>
      <c r="I493" s="319">
        <v>36</v>
      </c>
      <c r="J493" s="316">
        <v>0.44444444444444442</v>
      </c>
      <c r="K493" s="316">
        <v>0.27777777777777779</v>
      </c>
      <c r="L493" s="316">
        <v>0.1388888888888889</v>
      </c>
      <c r="M493" s="316">
        <v>0.1388888888888889</v>
      </c>
      <c r="N493" s="317">
        <v>1.9722222222222223</v>
      </c>
      <c r="O493" s="319">
        <v>36</v>
      </c>
      <c r="P493" s="320">
        <v>0.22222222222222221</v>
      </c>
      <c r="Q493" s="321">
        <v>0.1111111111111111</v>
      </c>
      <c r="R493" s="320">
        <v>0.25</v>
      </c>
      <c r="S493" s="320">
        <v>0.41666666666666669</v>
      </c>
      <c r="T493" s="317">
        <v>2.3611111111111112</v>
      </c>
      <c r="U493" s="319">
        <v>36</v>
      </c>
      <c r="V493" s="320">
        <v>0.30555555555555558</v>
      </c>
      <c r="W493" s="320">
        <v>0.19444444444444445</v>
      </c>
      <c r="X493" s="320">
        <v>0.33333333333333331</v>
      </c>
      <c r="Y493" s="320">
        <v>0.16666666666666666</v>
      </c>
      <c r="Z493" s="317">
        <v>2.3611111111111112</v>
      </c>
      <c r="AA493" s="319">
        <v>36</v>
      </c>
      <c r="AB493" s="320">
        <v>0.44444444444444442</v>
      </c>
      <c r="AC493" s="321">
        <v>0.19444444444444445</v>
      </c>
      <c r="AD493" s="320">
        <v>0.16666666666666666</v>
      </c>
      <c r="AE493" s="320">
        <v>0.19444444444444445</v>
      </c>
      <c r="AF493" s="317">
        <v>2.1111111111111112</v>
      </c>
      <c r="AG493" s="347">
        <v>36</v>
      </c>
      <c r="AH493" s="348">
        <v>0.5</v>
      </c>
      <c r="AI493" s="346">
        <v>36</v>
      </c>
      <c r="AJ493" s="320">
        <v>0.16666666666666666</v>
      </c>
      <c r="AK493" s="324">
        <v>2403000</v>
      </c>
    </row>
    <row r="494" spans="1:37" x14ac:dyDescent="0.2">
      <c r="A494" s="313">
        <v>10</v>
      </c>
      <c r="B494" s="314" t="s">
        <v>97</v>
      </c>
      <c r="C494" s="315">
        <v>0.23529411764705882</v>
      </c>
      <c r="D494" s="316">
        <v>0.61764705882352944</v>
      </c>
      <c r="E494" s="316">
        <v>0.35294117647058826</v>
      </c>
      <c r="F494" s="316">
        <v>0.35294117647058826</v>
      </c>
      <c r="G494" s="353">
        <v>2.0955882352941178</v>
      </c>
      <c r="H494" s="318">
        <v>1</v>
      </c>
      <c r="I494" s="319">
        <v>34</v>
      </c>
      <c r="J494" s="316">
        <v>0.41176470588235292</v>
      </c>
      <c r="K494" s="316">
        <v>0.35294117647058826</v>
      </c>
      <c r="L494" s="316">
        <v>0.14705882352941177</v>
      </c>
      <c r="M494" s="316">
        <v>8.8235294117647065E-2</v>
      </c>
      <c r="N494" s="317">
        <v>1.911764705882353</v>
      </c>
      <c r="O494" s="319">
        <v>34</v>
      </c>
      <c r="P494" s="320">
        <v>5.8823529411764705E-2</v>
      </c>
      <c r="Q494" s="321">
        <v>0.3235294117647059</v>
      </c>
      <c r="R494" s="320">
        <v>0.26470588235294118</v>
      </c>
      <c r="S494" s="320">
        <v>0.35294117647058826</v>
      </c>
      <c r="T494" s="317">
        <v>2.1764705882352939</v>
      </c>
      <c r="U494" s="319">
        <v>34</v>
      </c>
      <c r="V494" s="320">
        <v>0.29411764705882354</v>
      </c>
      <c r="W494" s="320">
        <v>0.35294117647058826</v>
      </c>
      <c r="X494" s="320">
        <v>0.23529411764705882</v>
      </c>
      <c r="Y494" s="320">
        <v>0.11764705882352941</v>
      </c>
      <c r="Z494" s="317">
        <v>2.1764705882352939</v>
      </c>
      <c r="AA494" s="319">
        <v>34</v>
      </c>
      <c r="AB494" s="320">
        <v>0.3235294117647059</v>
      </c>
      <c r="AC494" s="321">
        <v>0.3235294117647059</v>
      </c>
      <c r="AD494" s="320">
        <v>0.26470588235294118</v>
      </c>
      <c r="AE494" s="320">
        <v>8.8235294117647065E-2</v>
      </c>
      <c r="AF494" s="317">
        <v>2.1176470588235294</v>
      </c>
      <c r="AG494" s="347">
        <v>34</v>
      </c>
      <c r="AH494" s="348">
        <v>0.58823529411764708</v>
      </c>
      <c r="AI494" s="346">
        <v>34</v>
      </c>
      <c r="AJ494" s="320">
        <v>0.11764705882352941</v>
      </c>
      <c r="AK494" s="324">
        <v>2403000</v>
      </c>
    </row>
    <row r="495" spans="1:37" x14ac:dyDescent="0.2">
      <c r="A495" s="303" t="s">
        <v>355</v>
      </c>
      <c r="B495" s="304" t="s">
        <v>97</v>
      </c>
      <c r="C495" s="305">
        <v>0.57243816254416957</v>
      </c>
      <c r="D495" s="306">
        <v>0.80212014134275622</v>
      </c>
      <c r="E495" s="306">
        <v>0.46643109540636041</v>
      </c>
      <c r="F495" s="306">
        <v>0.50176678445229683</v>
      </c>
      <c r="G495" s="356">
        <v>2.6837455830388697</v>
      </c>
      <c r="H495" s="308">
        <v>1</v>
      </c>
      <c r="I495" s="309">
        <v>283</v>
      </c>
      <c r="J495" s="306">
        <v>0.16961130742049471</v>
      </c>
      <c r="K495" s="306">
        <v>0.25795053003533569</v>
      </c>
      <c r="L495" s="306">
        <v>0.34275618374558303</v>
      </c>
      <c r="M495" s="306">
        <v>0.22968197879858657</v>
      </c>
      <c r="N495" s="307">
        <v>2.6325088339222615</v>
      </c>
      <c r="O495" s="309">
        <v>283</v>
      </c>
      <c r="P495" s="310">
        <v>5.6537102473498232E-2</v>
      </c>
      <c r="Q495" s="311">
        <v>0.14134275618374559</v>
      </c>
      <c r="R495" s="310">
        <v>0.28268551236749118</v>
      </c>
      <c r="S495" s="310">
        <v>0.51943462897526504</v>
      </c>
      <c r="T495" s="307">
        <v>3.2650176678445231</v>
      </c>
      <c r="U495" s="309">
        <v>283</v>
      </c>
      <c r="V495" s="310">
        <v>0.25795053003533569</v>
      </c>
      <c r="W495" s="310">
        <v>0.2756183745583039</v>
      </c>
      <c r="X495" s="310">
        <v>0.28621908127208479</v>
      </c>
      <c r="Y495" s="310">
        <v>0.18021201413427562</v>
      </c>
      <c r="Z495" s="307">
        <v>2.3886925795053005</v>
      </c>
      <c r="AA495" s="309">
        <v>283</v>
      </c>
      <c r="AB495" s="310">
        <v>0.28621908127208479</v>
      </c>
      <c r="AC495" s="311">
        <v>0.21201413427561838</v>
      </c>
      <c r="AD495" s="310">
        <v>0.26855123674911663</v>
      </c>
      <c r="AE495" s="310">
        <v>0.2332155477031802</v>
      </c>
      <c r="AF495" s="307">
        <v>2.4487632508833923</v>
      </c>
      <c r="AG495" s="362">
        <v>283</v>
      </c>
      <c r="AH495" s="363">
        <v>0.57597173144876324</v>
      </c>
      <c r="AI495" s="364">
        <v>283</v>
      </c>
      <c r="AJ495" s="310">
        <v>0.2332155477031802</v>
      </c>
      <c r="AK495" s="312">
        <v>2403000</v>
      </c>
    </row>
    <row r="496" spans="1:37" x14ac:dyDescent="0.2">
      <c r="A496" s="313">
        <v>6</v>
      </c>
      <c r="B496" s="314" t="s">
        <v>248</v>
      </c>
      <c r="C496" s="315">
        <v>0.25</v>
      </c>
      <c r="D496" s="316">
        <v>0.43181818181818182</v>
      </c>
      <c r="E496" s="316">
        <v>0.15909090909090909</v>
      </c>
      <c r="F496" s="316">
        <v>0.18181818181818182</v>
      </c>
      <c r="G496" s="353">
        <v>1.6818181818181817</v>
      </c>
      <c r="H496" s="318">
        <v>3</v>
      </c>
      <c r="I496" s="319">
        <v>44</v>
      </c>
      <c r="J496" s="316">
        <v>0.27272727272727271</v>
      </c>
      <c r="K496" s="316">
        <v>0.47727272727272729</v>
      </c>
      <c r="L496" s="316">
        <v>0.22727272727272727</v>
      </c>
      <c r="M496" s="316">
        <v>2.2727272727272728E-2</v>
      </c>
      <c r="N496" s="317">
        <v>2</v>
      </c>
      <c r="O496" s="319">
        <v>44</v>
      </c>
      <c r="P496" s="320">
        <v>0.18181818181818182</v>
      </c>
      <c r="Q496" s="321">
        <v>0.38636363636363635</v>
      </c>
      <c r="R496" s="320">
        <v>0.27272727272727271</v>
      </c>
      <c r="S496" s="320">
        <v>0.15909090909090909</v>
      </c>
      <c r="T496" s="317">
        <v>1.6363636363636362</v>
      </c>
      <c r="U496" s="319">
        <v>44</v>
      </c>
      <c r="V496" s="320">
        <v>0.59090909090909094</v>
      </c>
      <c r="W496" s="320">
        <v>0.25</v>
      </c>
      <c r="X496" s="320">
        <v>9.0909090909090912E-2</v>
      </c>
      <c r="Y496" s="320">
        <v>6.8181818181818177E-2</v>
      </c>
      <c r="Z496" s="317">
        <v>1.6363636363636362</v>
      </c>
      <c r="AA496" s="319">
        <v>44</v>
      </c>
      <c r="AB496" s="320">
        <v>0.72727272727272729</v>
      </c>
      <c r="AC496" s="321">
        <v>9.0909090909090912E-2</v>
      </c>
      <c r="AD496" s="320">
        <v>0.18181818181818182</v>
      </c>
      <c r="AE496" s="320">
        <v>0</v>
      </c>
      <c r="AF496" s="317">
        <v>1.4545454545454546</v>
      </c>
      <c r="AG496" s="347">
        <v>44</v>
      </c>
      <c r="AH496" s="348">
        <v>0.15909090909090909</v>
      </c>
      <c r="AI496" s="346">
        <v>44</v>
      </c>
      <c r="AJ496" s="320">
        <v>2.2727272727272728E-2</v>
      </c>
      <c r="AK496" s="324">
        <v>6044700</v>
      </c>
    </row>
    <row r="497" spans="1:37" x14ac:dyDescent="0.2">
      <c r="A497" s="313">
        <v>7</v>
      </c>
      <c r="B497" s="314" t="s">
        <v>248</v>
      </c>
      <c r="C497" s="315">
        <v>0.23529411764705882</v>
      </c>
      <c r="D497" s="316">
        <v>0.58823529411764708</v>
      </c>
      <c r="E497" s="316">
        <v>0.13725490196078433</v>
      </c>
      <c r="F497" s="316">
        <v>0.13725490196078433</v>
      </c>
      <c r="G497" s="353">
        <v>1.6274509803921569</v>
      </c>
      <c r="H497" s="318">
        <v>3</v>
      </c>
      <c r="I497" s="319">
        <v>51</v>
      </c>
      <c r="J497" s="316">
        <v>0.43137254901960786</v>
      </c>
      <c r="K497" s="316">
        <v>0.33333333333333331</v>
      </c>
      <c r="L497" s="316">
        <v>0.19607843137254902</v>
      </c>
      <c r="M497" s="316">
        <v>3.9215686274509803E-2</v>
      </c>
      <c r="N497" s="317">
        <v>1.8431372549019609</v>
      </c>
      <c r="O497" s="319">
        <v>51</v>
      </c>
      <c r="P497" s="320">
        <v>0.11764705882352941</v>
      </c>
      <c r="Q497" s="321">
        <v>0.29411764705882354</v>
      </c>
      <c r="R497" s="320">
        <v>0.39215686274509803</v>
      </c>
      <c r="S497" s="320">
        <v>0.19607843137254902</v>
      </c>
      <c r="T497" s="317">
        <v>1.5882352941176472</v>
      </c>
      <c r="U497" s="319">
        <v>51</v>
      </c>
      <c r="V497" s="320">
        <v>0.5490196078431373</v>
      </c>
      <c r="W497" s="320">
        <v>0.31372549019607843</v>
      </c>
      <c r="X497" s="320">
        <v>0.13725490196078433</v>
      </c>
      <c r="Y497" s="320">
        <v>0</v>
      </c>
      <c r="Z497" s="317">
        <v>1.5882352941176472</v>
      </c>
      <c r="AA497" s="319">
        <v>51</v>
      </c>
      <c r="AB497" s="320">
        <v>0.6470588235294118</v>
      </c>
      <c r="AC497" s="321">
        <v>0.21568627450980393</v>
      </c>
      <c r="AD497" s="320">
        <v>0.13725490196078433</v>
      </c>
      <c r="AE497" s="320">
        <v>0</v>
      </c>
      <c r="AF497" s="317">
        <v>1.4901960784313728</v>
      </c>
      <c r="AG497" s="347">
        <v>50</v>
      </c>
      <c r="AH497" s="348">
        <v>0.1</v>
      </c>
      <c r="AI497" s="346">
        <v>51</v>
      </c>
      <c r="AJ497" s="320">
        <v>0</v>
      </c>
      <c r="AK497" s="324">
        <v>6044700</v>
      </c>
    </row>
    <row r="498" spans="1:37" x14ac:dyDescent="0.2">
      <c r="A498" s="313">
        <v>8</v>
      </c>
      <c r="B498" s="314" t="s">
        <v>248</v>
      </c>
      <c r="C498" s="315">
        <v>0.23076923076923078</v>
      </c>
      <c r="D498" s="316">
        <v>0.30769230769230771</v>
      </c>
      <c r="E498" s="316">
        <v>0.26923076923076922</v>
      </c>
      <c r="F498" s="316">
        <v>0.15384615384615385</v>
      </c>
      <c r="G498" s="353">
        <v>1.8173076923076923</v>
      </c>
      <c r="H498" s="318">
        <v>3</v>
      </c>
      <c r="I498" s="319">
        <v>26</v>
      </c>
      <c r="J498" s="316">
        <v>0.57692307692307687</v>
      </c>
      <c r="K498" s="316">
        <v>0.19230769230769232</v>
      </c>
      <c r="L498" s="316">
        <v>0.15384615384615385</v>
      </c>
      <c r="M498" s="316">
        <v>7.6923076923076927E-2</v>
      </c>
      <c r="N498" s="317">
        <v>1.7307692307692306</v>
      </c>
      <c r="O498" s="319">
        <v>26</v>
      </c>
      <c r="P498" s="320">
        <v>0.30769230769230771</v>
      </c>
      <c r="Q498" s="321">
        <v>0.38461538461538464</v>
      </c>
      <c r="R498" s="320">
        <v>0.11538461538461539</v>
      </c>
      <c r="S498" s="320">
        <v>0.19230769230769232</v>
      </c>
      <c r="T498" s="317">
        <v>1.9615384615384615</v>
      </c>
      <c r="U498" s="319">
        <v>26</v>
      </c>
      <c r="V498" s="320">
        <v>0.30769230769230771</v>
      </c>
      <c r="W498" s="320">
        <v>0.42307692307692307</v>
      </c>
      <c r="X498" s="320">
        <v>0.26923076923076922</v>
      </c>
      <c r="Y498" s="320">
        <v>0</v>
      </c>
      <c r="Z498" s="317">
        <v>1.9615384615384615</v>
      </c>
      <c r="AA498" s="319">
        <v>26</v>
      </c>
      <c r="AB498" s="320">
        <v>0.57692307692307687</v>
      </c>
      <c r="AC498" s="321">
        <v>0.26923076923076922</v>
      </c>
      <c r="AD498" s="320">
        <v>0.11538461538461539</v>
      </c>
      <c r="AE498" s="320">
        <v>3.8461538461538464E-2</v>
      </c>
      <c r="AF498" s="317">
        <v>1.6153846153846154</v>
      </c>
      <c r="AG498" s="347">
        <v>26</v>
      </c>
      <c r="AH498" s="348">
        <v>0.19230769230769232</v>
      </c>
      <c r="AI498" s="346">
        <v>26</v>
      </c>
      <c r="AJ498" s="320">
        <v>3.8461538461538464E-2</v>
      </c>
      <c r="AK498" s="324">
        <v>6044700</v>
      </c>
    </row>
    <row r="499" spans="1:37" x14ac:dyDescent="0.2">
      <c r="A499" s="303" t="s">
        <v>355</v>
      </c>
      <c r="B499" s="304" t="s">
        <v>248</v>
      </c>
      <c r="C499" s="305">
        <v>0.23966942148760331</v>
      </c>
      <c r="D499" s="306">
        <v>0.47107438016528924</v>
      </c>
      <c r="E499" s="306">
        <v>0.17355371900826447</v>
      </c>
      <c r="F499" s="306">
        <v>0.15702479338842976</v>
      </c>
      <c r="G499" s="356">
        <v>1.8842975206611572</v>
      </c>
      <c r="H499" s="308">
        <v>3</v>
      </c>
      <c r="I499" s="309">
        <v>121</v>
      </c>
      <c r="J499" s="306">
        <v>0.4049586776859504</v>
      </c>
      <c r="K499" s="306">
        <v>0.35537190082644626</v>
      </c>
      <c r="L499" s="306">
        <v>0.19834710743801653</v>
      </c>
      <c r="M499" s="306">
        <v>4.1322314049586778E-2</v>
      </c>
      <c r="N499" s="307">
        <v>1.8760330578512399</v>
      </c>
      <c r="O499" s="309">
        <v>121</v>
      </c>
      <c r="P499" s="310">
        <v>0.18181818181818182</v>
      </c>
      <c r="Q499" s="311">
        <v>0.34710743801652894</v>
      </c>
      <c r="R499" s="310">
        <v>0.28925619834710742</v>
      </c>
      <c r="S499" s="310">
        <v>0.18181818181818182</v>
      </c>
      <c r="T499" s="307">
        <v>2.4710743801652892</v>
      </c>
      <c r="U499" s="309">
        <v>121</v>
      </c>
      <c r="V499" s="310">
        <v>0.51239669421487599</v>
      </c>
      <c r="W499" s="310">
        <v>0.31404958677685951</v>
      </c>
      <c r="X499" s="310">
        <v>0.1487603305785124</v>
      </c>
      <c r="Y499" s="310">
        <v>2.479338842975207E-2</v>
      </c>
      <c r="Z499" s="307">
        <v>1.6859504132231407</v>
      </c>
      <c r="AA499" s="309">
        <v>121</v>
      </c>
      <c r="AB499" s="310">
        <v>0.66115702479338845</v>
      </c>
      <c r="AC499" s="311">
        <v>0.18181818181818182</v>
      </c>
      <c r="AD499" s="310">
        <v>0.1487603305785124</v>
      </c>
      <c r="AE499" s="310">
        <v>8.2644628099173608E-3</v>
      </c>
      <c r="AF499" s="307">
        <v>1.504132231404959</v>
      </c>
      <c r="AG499" s="362">
        <v>120</v>
      </c>
      <c r="AH499" s="363">
        <v>0.14166666666666666</v>
      </c>
      <c r="AI499" s="364">
        <v>121</v>
      </c>
      <c r="AJ499" s="310">
        <v>1.6528925619834711E-2</v>
      </c>
      <c r="AK499" s="312">
        <v>6044700</v>
      </c>
    </row>
    <row r="500" spans="1:37" x14ac:dyDescent="0.2">
      <c r="A500" s="313">
        <v>3</v>
      </c>
      <c r="B500" s="314" t="s">
        <v>162</v>
      </c>
      <c r="C500" s="315">
        <v>0.66666666666666663</v>
      </c>
      <c r="D500" s="316">
        <v>0.86111111111111116</v>
      </c>
      <c r="E500" s="316">
        <v>0.41666666666666669</v>
      </c>
      <c r="F500" s="316">
        <v>0.58333333333333337</v>
      </c>
      <c r="G500" s="353">
        <v>2.5625</v>
      </c>
      <c r="H500" s="318">
        <v>2</v>
      </c>
      <c r="I500" s="319">
        <v>36</v>
      </c>
      <c r="J500" s="316">
        <v>5.5555555555555552E-2</v>
      </c>
      <c r="K500" s="316">
        <v>0.27777777777777779</v>
      </c>
      <c r="L500" s="316">
        <v>0.3888888888888889</v>
      </c>
      <c r="M500" s="316">
        <v>0.27777777777777779</v>
      </c>
      <c r="N500" s="317">
        <v>2.8888888888888893</v>
      </c>
      <c r="O500" s="319">
        <v>36</v>
      </c>
      <c r="P500" s="320">
        <v>0</v>
      </c>
      <c r="Q500" s="321">
        <v>0.1388888888888889</v>
      </c>
      <c r="R500" s="320">
        <v>0.27777777777777779</v>
      </c>
      <c r="S500" s="320">
        <v>0.58333333333333337</v>
      </c>
      <c r="T500" s="317">
        <v>2.3888888888888888</v>
      </c>
      <c r="U500" s="319">
        <v>36</v>
      </c>
      <c r="V500" s="320">
        <v>0.22222222222222221</v>
      </c>
      <c r="W500" s="320">
        <v>0.3611111111111111</v>
      </c>
      <c r="X500" s="320">
        <v>0.22222222222222221</v>
      </c>
      <c r="Y500" s="320">
        <v>0.19444444444444445</v>
      </c>
      <c r="Z500" s="317">
        <v>2.3888888888888888</v>
      </c>
      <c r="AA500" s="319">
        <v>36</v>
      </c>
      <c r="AB500" s="320">
        <v>0.27777777777777779</v>
      </c>
      <c r="AC500" s="321">
        <v>0.1388888888888889</v>
      </c>
      <c r="AD500" s="320">
        <v>0.30555555555555558</v>
      </c>
      <c r="AE500" s="320">
        <v>0.27777777777777779</v>
      </c>
      <c r="AF500" s="317">
        <v>2.5833333333333335</v>
      </c>
      <c r="AG500" s="347">
        <v>36</v>
      </c>
      <c r="AH500" s="348">
        <v>0.58333333333333337</v>
      </c>
      <c r="AI500" s="346">
        <v>36</v>
      </c>
      <c r="AJ500" s="320">
        <v>0.22222222222222221</v>
      </c>
      <c r="AK500" s="324">
        <v>1901000</v>
      </c>
    </row>
    <row r="501" spans="1:37" x14ac:dyDescent="0.2">
      <c r="A501" s="313">
        <v>4</v>
      </c>
      <c r="B501" s="314" t="s">
        <v>162</v>
      </c>
      <c r="C501" s="315">
        <v>0.78260869565217395</v>
      </c>
      <c r="D501" s="316">
        <v>0.82608695652173914</v>
      </c>
      <c r="E501" s="316">
        <v>0.45652173913043476</v>
      </c>
      <c r="F501" s="316">
        <v>0.56521739130434778</v>
      </c>
      <c r="G501" s="353">
        <v>2.6304347826086953</v>
      </c>
      <c r="H501" s="318">
        <v>2</v>
      </c>
      <c r="I501" s="319">
        <v>46</v>
      </c>
      <c r="J501" s="316">
        <v>2.1739130434782608E-2</v>
      </c>
      <c r="K501" s="316">
        <v>0.19565217391304349</v>
      </c>
      <c r="L501" s="316">
        <v>0.5</v>
      </c>
      <c r="M501" s="316">
        <v>0.28260869565217389</v>
      </c>
      <c r="N501" s="317">
        <v>3.0434782608695654</v>
      </c>
      <c r="O501" s="319">
        <v>46</v>
      </c>
      <c r="P501" s="320">
        <v>6.5217391304347824E-2</v>
      </c>
      <c r="Q501" s="321">
        <v>0.10869565217391304</v>
      </c>
      <c r="R501" s="320">
        <v>0.28260869565217389</v>
      </c>
      <c r="S501" s="320">
        <v>0.54347826086956519</v>
      </c>
      <c r="T501" s="317">
        <v>2.4565217391304346</v>
      </c>
      <c r="U501" s="319">
        <v>46</v>
      </c>
      <c r="V501" s="320">
        <v>0.21739130434782608</v>
      </c>
      <c r="W501" s="320">
        <v>0.32608695652173914</v>
      </c>
      <c r="X501" s="320">
        <v>0.2391304347826087</v>
      </c>
      <c r="Y501" s="320">
        <v>0.21739130434782608</v>
      </c>
      <c r="Z501" s="317">
        <v>2.4565217391304346</v>
      </c>
      <c r="AA501" s="319">
        <v>46</v>
      </c>
      <c r="AB501" s="320">
        <v>0.2391304347826087</v>
      </c>
      <c r="AC501" s="321">
        <v>0.19565217391304349</v>
      </c>
      <c r="AD501" s="320">
        <v>0.32608695652173914</v>
      </c>
      <c r="AE501" s="320">
        <v>0.2391304347826087</v>
      </c>
      <c r="AF501" s="317">
        <v>2.5652173913043477</v>
      </c>
      <c r="AG501" s="347">
        <v>46</v>
      </c>
      <c r="AH501" s="348">
        <v>0.63043478260869568</v>
      </c>
      <c r="AI501" s="346">
        <v>46</v>
      </c>
      <c r="AJ501" s="320">
        <v>0.32608695652173914</v>
      </c>
      <c r="AK501" s="324">
        <v>1901000</v>
      </c>
    </row>
    <row r="502" spans="1:37" x14ac:dyDescent="0.2">
      <c r="A502" s="313">
        <v>5</v>
      </c>
      <c r="B502" s="314" t="s">
        <v>162</v>
      </c>
      <c r="C502" s="315">
        <v>0.61702127659574468</v>
      </c>
      <c r="D502" s="316">
        <v>0.78723404255319152</v>
      </c>
      <c r="E502" s="316">
        <v>0.46808510638297873</v>
      </c>
      <c r="F502" s="316">
        <v>0.51063829787234039</v>
      </c>
      <c r="G502" s="353">
        <v>2.5106382978723407</v>
      </c>
      <c r="H502" s="318">
        <v>2</v>
      </c>
      <c r="I502" s="319">
        <v>47</v>
      </c>
      <c r="J502" s="316">
        <v>4.2553191489361701E-2</v>
      </c>
      <c r="K502" s="316">
        <v>0.34042553191489361</v>
      </c>
      <c r="L502" s="316">
        <v>0.38297872340425532</v>
      </c>
      <c r="M502" s="316">
        <v>0.23404255319148937</v>
      </c>
      <c r="N502" s="317">
        <v>2.8085106382978724</v>
      </c>
      <c r="O502" s="319">
        <v>47</v>
      </c>
      <c r="P502" s="320">
        <v>0</v>
      </c>
      <c r="Q502" s="321">
        <v>0.21276595744680851</v>
      </c>
      <c r="R502" s="320">
        <v>0.31914893617021278</v>
      </c>
      <c r="S502" s="320">
        <v>0.46808510638297873</v>
      </c>
      <c r="T502" s="317">
        <v>2.4042553191489362</v>
      </c>
      <c r="U502" s="319">
        <v>47</v>
      </c>
      <c r="V502" s="320">
        <v>0.27659574468085107</v>
      </c>
      <c r="W502" s="320">
        <v>0.25531914893617019</v>
      </c>
      <c r="X502" s="320">
        <v>0.25531914893617019</v>
      </c>
      <c r="Y502" s="320">
        <v>0.21276595744680851</v>
      </c>
      <c r="Z502" s="317">
        <v>2.4042553191489362</v>
      </c>
      <c r="AA502" s="319">
        <v>47</v>
      </c>
      <c r="AB502" s="320">
        <v>0.27659574468085107</v>
      </c>
      <c r="AC502" s="321">
        <v>0.21276595744680851</v>
      </c>
      <c r="AD502" s="320">
        <v>0.31914893617021278</v>
      </c>
      <c r="AE502" s="320">
        <v>0.19148936170212766</v>
      </c>
      <c r="AF502" s="317">
        <v>2.4255319148936172</v>
      </c>
      <c r="AG502" s="347">
        <v>47</v>
      </c>
      <c r="AH502" s="348">
        <v>0.51063829787234039</v>
      </c>
      <c r="AI502" s="346">
        <v>47</v>
      </c>
      <c r="AJ502" s="320">
        <v>0.23404255319148937</v>
      </c>
      <c r="AK502" s="324">
        <v>1901000</v>
      </c>
    </row>
    <row r="503" spans="1:37" x14ac:dyDescent="0.2">
      <c r="A503" s="313">
        <v>6</v>
      </c>
      <c r="B503" s="314" t="s">
        <v>162</v>
      </c>
      <c r="C503" s="315">
        <v>0.70454545454545459</v>
      </c>
      <c r="D503" s="316">
        <v>0.88636363636363635</v>
      </c>
      <c r="E503" s="316">
        <v>0.63636363636363635</v>
      </c>
      <c r="F503" s="316">
        <v>0.54545454545454541</v>
      </c>
      <c r="G503" s="353">
        <v>2.7727272727272725</v>
      </c>
      <c r="H503" s="318">
        <v>2</v>
      </c>
      <c r="I503" s="319">
        <v>44</v>
      </c>
      <c r="J503" s="316">
        <v>0</v>
      </c>
      <c r="K503" s="316">
        <v>0.29545454545454547</v>
      </c>
      <c r="L503" s="316">
        <v>0.38636363636363635</v>
      </c>
      <c r="M503" s="316">
        <v>0.31818181818181818</v>
      </c>
      <c r="N503" s="317">
        <v>3.0227272727272725</v>
      </c>
      <c r="O503" s="319">
        <v>44</v>
      </c>
      <c r="P503" s="320">
        <v>2.2727272727272728E-2</v>
      </c>
      <c r="Q503" s="321">
        <v>9.0909090909090912E-2</v>
      </c>
      <c r="R503" s="320">
        <v>0.38636363636363635</v>
      </c>
      <c r="S503" s="320">
        <v>0.5</v>
      </c>
      <c r="T503" s="317">
        <v>2.75</v>
      </c>
      <c r="U503" s="319">
        <v>44</v>
      </c>
      <c r="V503" s="320">
        <v>0.22727272727272727</v>
      </c>
      <c r="W503" s="320">
        <v>0.13636363636363635</v>
      </c>
      <c r="X503" s="320">
        <v>0.29545454545454547</v>
      </c>
      <c r="Y503" s="320">
        <v>0.34090909090909088</v>
      </c>
      <c r="Z503" s="317">
        <v>2.75</v>
      </c>
      <c r="AA503" s="319">
        <v>44</v>
      </c>
      <c r="AB503" s="320">
        <v>0.22727272727272727</v>
      </c>
      <c r="AC503" s="321">
        <v>0.22727272727272727</v>
      </c>
      <c r="AD503" s="320">
        <v>0.29545454545454547</v>
      </c>
      <c r="AE503" s="320">
        <v>0.25</v>
      </c>
      <c r="AF503" s="317">
        <v>2.5681818181818183</v>
      </c>
      <c r="AG503" s="347">
        <v>44</v>
      </c>
      <c r="AH503" s="348">
        <v>0.59090909090909094</v>
      </c>
      <c r="AI503" s="346">
        <v>44</v>
      </c>
      <c r="AJ503" s="320">
        <v>0.25</v>
      </c>
      <c r="AK503" s="324">
        <v>1901000</v>
      </c>
    </row>
    <row r="504" spans="1:37" x14ac:dyDescent="0.2">
      <c r="A504" s="313">
        <v>7</v>
      </c>
      <c r="B504" s="314" t="s">
        <v>162</v>
      </c>
      <c r="C504" s="315">
        <v>0.44736842105263158</v>
      </c>
      <c r="D504" s="316">
        <v>0.68421052631578949</v>
      </c>
      <c r="E504" s="316">
        <v>0.21052631578947367</v>
      </c>
      <c r="F504" s="316">
        <v>0.31578947368421051</v>
      </c>
      <c r="G504" s="353">
        <v>2.0328947368421053</v>
      </c>
      <c r="H504" s="318">
        <v>2</v>
      </c>
      <c r="I504" s="319">
        <v>38</v>
      </c>
      <c r="J504" s="316">
        <v>0.23684210526315788</v>
      </c>
      <c r="K504" s="316">
        <v>0.31578947368421051</v>
      </c>
      <c r="L504" s="316">
        <v>0.28947368421052633</v>
      </c>
      <c r="M504" s="316">
        <v>0.15789473684210525</v>
      </c>
      <c r="N504" s="317">
        <v>2.3684210526315788</v>
      </c>
      <c r="O504" s="319">
        <v>38</v>
      </c>
      <c r="P504" s="320">
        <v>5.2631578947368418E-2</v>
      </c>
      <c r="Q504" s="321">
        <v>0.26315789473684209</v>
      </c>
      <c r="R504" s="320">
        <v>0.26315789473684209</v>
      </c>
      <c r="S504" s="320">
        <v>0.42105263157894735</v>
      </c>
      <c r="T504" s="317">
        <v>1.8684210526315788</v>
      </c>
      <c r="U504" s="319">
        <v>38</v>
      </c>
      <c r="V504" s="320">
        <v>0.39473684210526316</v>
      </c>
      <c r="W504" s="320">
        <v>0.39473684210526316</v>
      </c>
      <c r="X504" s="320">
        <v>0.15789473684210525</v>
      </c>
      <c r="Y504" s="320">
        <v>5.2631578947368418E-2</v>
      </c>
      <c r="Z504" s="317">
        <v>1.8684210526315788</v>
      </c>
      <c r="AA504" s="319">
        <v>38</v>
      </c>
      <c r="AB504" s="320">
        <v>0.42105263157894735</v>
      </c>
      <c r="AC504" s="321">
        <v>0.26315789473684209</v>
      </c>
      <c r="AD504" s="320">
        <v>0.18421052631578946</v>
      </c>
      <c r="AE504" s="320">
        <v>0.13157894736842105</v>
      </c>
      <c r="AF504" s="317">
        <v>2.0263157894736841</v>
      </c>
      <c r="AG504" s="347">
        <v>38</v>
      </c>
      <c r="AH504" s="348">
        <v>0.42105263157894735</v>
      </c>
      <c r="AI504" s="346">
        <v>38</v>
      </c>
      <c r="AJ504" s="320">
        <v>0.15789473684210525</v>
      </c>
      <c r="AK504" s="324">
        <v>1901000</v>
      </c>
    </row>
    <row r="505" spans="1:37" x14ac:dyDescent="0.2">
      <c r="A505" s="313">
        <v>8</v>
      </c>
      <c r="B505" s="314" t="s">
        <v>162</v>
      </c>
      <c r="C505" s="315">
        <v>0.35555555555555557</v>
      </c>
      <c r="D505" s="316">
        <v>0.64444444444444449</v>
      </c>
      <c r="E505" s="316">
        <v>0.48888888888888887</v>
      </c>
      <c r="F505" s="316">
        <v>0.44444444444444442</v>
      </c>
      <c r="G505" s="353">
        <v>2.3111111111111109</v>
      </c>
      <c r="H505" s="318">
        <v>2</v>
      </c>
      <c r="I505" s="319">
        <v>45</v>
      </c>
      <c r="J505" s="316">
        <v>0.37777777777777777</v>
      </c>
      <c r="K505" s="316">
        <v>0.26666666666666666</v>
      </c>
      <c r="L505" s="316">
        <v>0.15555555555555556</v>
      </c>
      <c r="M505" s="316">
        <v>0.2</v>
      </c>
      <c r="N505" s="317">
        <v>2.177777777777778</v>
      </c>
      <c r="O505" s="319">
        <v>45</v>
      </c>
      <c r="P505" s="320">
        <v>0.13333333333333333</v>
      </c>
      <c r="Q505" s="321">
        <v>0.22222222222222221</v>
      </c>
      <c r="R505" s="320">
        <v>0.24444444444444444</v>
      </c>
      <c r="S505" s="320">
        <v>0.4</v>
      </c>
      <c r="T505" s="317">
        <v>2.4444444444444446</v>
      </c>
      <c r="U505" s="319">
        <v>45</v>
      </c>
      <c r="V505" s="320">
        <v>0.24444444444444444</v>
      </c>
      <c r="W505" s="320">
        <v>0.26666666666666666</v>
      </c>
      <c r="X505" s="320">
        <v>0.28888888888888886</v>
      </c>
      <c r="Y505" s="320">
        <v>0.2</v>
      </c>
      <c r="Z505" s="317">
        <v>2.4444444444444446</v>
      </c>
      <c r="AA505" s="319">
        <v>45</v>
      </c>
      <c r="AB505" s="320">
        <v>0.4</v>
      </c>
      <c r="AC505" s="321">
        <v>0.15555555555555556</v>
      </c>
      <c r="AD505" s="320">
        <v>0.31111111111111112</v>
      </c>
      <c r="AE505" s="320">
        <v>0.13333333333333333</v>
      </c>
      <c r="AF505" s="317">
        <v>2.1777777777777776</v>
      </c>
      <c r="AG505" s="347">
        <v>45</v>
      </c>
      <c r="AH505" s="348">
        <v>0.4</v>
      </c>
      <c r="AI505" s="346">
        <v>45</v>
      </c>
      <c r="AJ505" s="320">
        <v>0.13333333333333333</v>
      </c>
      <c r="AK505" s="324">
        <v>1901000</v>
      </c>
    </row>
    <row r="506" spans="1:37" x14ac:dyDescent="0.2">
      <c r="A506" s="313">
        <v>9</v>
      </c>
      <c r="B506" s="314" t="s">
        <v>162</v>
      </c>
      <c r="C506" s="315">
        <v>0.31818181818181818</v>
      </c>
      <c r="D506" s="316">
        <v>0.59090909090909094</v>
      </c>
      <c r="E506" s="316">
        <v>0.45454545454545453</v>
      </c>
      <c r="F506" s="316">
        <v>0.34090909090909088</v>
      </c>
      <c r="G506" s="353">
        <v>2.1534090909090908</v>
      </c>
      <c r="H506" s="318">
        <v>2</v>
      </c>
      <c r="I506" s="319">
        <v>44</v>
      </c>
      <c r="J506" s="316">
        <v>0.40909090909090912</v>
      </c>
      <c r="K506" s="316">
        <v>0.27272727272727271</v>
      </c>
      <c r="L506" s="316">
        <v>0.20454545454545456</v>
      </c>
      <c r="M506" s="316">
        <v>0.11363636363636363</v>
      </c>
      <c r="N506" s="317">
        <v>2.0227272727272729</v>
      </c>
      <c r="O506" s="319">
        <v>44</v>
      </c>
      <c r="P506" s="320">
        <v>0.11363636363636363</v>
      </c>
      <c r="Q506" s="321">
        <v>0.29545454545454547</v>
      </c>
      <c r="R506" s="320">
        <v>0.22727272727272727</v>
      </c>
      <c r="S506" s="320">
        <v>0.36363636363636365</v>
      </c>
      <c r="T506" s="317">
        <v>2.2954545454545454</v>
      </c>
      <c r="U506" s="319">
        <v>44</v>
      </c>
      <c r="V506" s="320">
        <v>0.31818181818181818</v>
      </c>
      <c r="W506" s="320">
        <v>0.22727272727272727</v>
      </c>
      <c r="X506" s="320">
        <v>0.29545454545454547</v>
      </c>
      <c r="Y506" s="320">
        <v>0.15909090909090909</v>
      </c>
      <c r="Z506" s="317">
        <v>2.2954545454545454</v>
      </c>
      <c r="AA506" s="319">
        <v>44</v>
      </c>
      <c r="AB506" s="320">
        <v>0.45454545454545453</v>
      </c>
      <c r="AC506" s="321">
        <v>0.20454545454545456</v>
      </c>
      <c r="AD506" s="320">
        <v>0.22727272727272727</v>
      </c>
      <c r="AE506" s="320">
        <v>0.11363636363636363</v>
      </c>
      <c r="AF506" s="317">
        <v>2</v>
      </c>
      <c r="AG506" s="347">
        <v>44</v>
      </c>
      <c r="AH506" s="348">
        <v>0.54545454545454541</v>
      </c>
      <c r="AI506" s="346">
        <v>44</v>
      </c>
      <c r="AJ506" s="320">
        <v>9.0909090909090912E-2</v>
      </c>
      <c r="AK506" s="324">
        <v>1901000</v>
      </c>
    </row>
    <row r="507" spans="1:37" x14ac:dyDescent="0.2">
      <c r="A507" s="313">
        <v>10</v>
      </c>
      <c r="B507" s="314" t="s">
        <v>162</v>
      </c>
      <c r="C507" s="315">
        <v>0.13953488372093023</v>
      </c>
      <c r="D507" s="316">
        <v>0.62790697674418605</v>
      </c>
      <c r="E507" s="316">
        <v>0.32558139534883723</v>
      </c>
      <c r="F507" s="316">
        <v>0.32558139534883723</v>
      </c>
      <c r="G507" s="353">
        <v>1.9127906976744187</v>
      </c>
      <c r="H507" s="318">
        <v>2</v>
      </c>
      <c r="I507" s="319">
        <v>43</v>
      </c>
      <c r="J507" s="316">
        <v>0.58139534883720934</v>
      </c>
      <c r="K507" s="316">
        <v>0.27906976744186046</v>
      </c>
      <c r="L507" s="316">
        <v>0.11627906976744186</v>
      </c>
      <c r="M507" s="316">
        <v>2.3255813953488372E-2</v>
      </c>
      <c r="N507" s="317">
        <v>1.5813953488372092</v>
      </c>
      <c r="O507" s="319">
        <v>43</v>
      </c>
      <c r="P507" s="320">
        <v>0.18604651162790697</v>
      </c>
      <c r="Q507" s="321">
        <v>0.18604651162790697</v>
      </c>
      <c r="R507" s="320">
        <v>0.18604651162790697</v>
      </c>
      <c r="S507" s="320">
        <v>0.44186046511627908</v>
      </c>
      <c r="T507" s="317">
        <v>2.0697674418604652</v>
      </c>
      <c r="U507" s="319">
        <v>43</v>
      </c>
      <c r="V507" s="320">
        <v>0.37209302325581395</v>
      </c>
      <c r="W507" s="320">
        <v>0.30232558139534882</v>
      </c>
      <c r="X507" s="320">
        <v>0.20930232558139536</v>
      </c>
      <c r="Y507" s="320">
        <v>0.11627906976744186</v>
      </c>
      <c r="Z507" s="317">
        <v>2.0697674418604652</v>
      </c>
      <c r="AA507" s="319">
        <v>43</v>
      </c>
      <c r="AB507" s="320">
        <v>0.51162790697674421</v>
      </c>
      <c r="AC507" s="321">
        <v>0.16279069767441862</v>
      </c>
      <c r="AD507" s="320">
        <v>0.20930232558139536</v>
      </c>
      <c r="AE507" s="320">
        <v>0.11627906976744186</v>
      </c>
      <c r="AF507" s="317">
        <v>1.9302325581395348</v>
      </c>
      <c r="AG507" s="347">
        <v>43</v>
      </c>
      <c r="AH507" s="348">
        <v>0.55813953488372092</v>
      </c>
      <c r="AI507" s="346">
        <v>43</v>
      </c>
      <c r="AJ507" s="320">
        <v>6.9767441860465115E-2</v>
      </c>
      <c r="AK507" s="324">
        <v>1901000</v>
      </c>
    </row>
    <row r="508" spans="1:37" x14ac:dyDescent="0.2">
      <c r="A508" s="303" t="s">
        <v>355</v>
      </c>
      <c r="B508" s="304" t="s">
        <v>162</v>
      </c>
      <c r="C508" s="305">
        <v>0.50437317784256563</v>
      </c>
      <c r="D508" s="306">
        <v>0.73760932944606417</v>
      </c>
      <c r="E508" s="306">
        <v>0.43731778425655976</v>
      </c>
      <c r="F508" s="306">
        <v>0.45481049562682213</v>
      </c>
      <c r="G508" s="356">
        <v>2.5619533527696792</v>
      </c>
      <c r="H508" s="308">
        <v>2</v>
      </c>
      <c r="I508" s="309">
        <v>343</v>
      </c>
      <c r="J508" s="306">
        <v>0.21574344023323616</v>
      </c>
      <c r="K508" s="306">
        <v>0.27988338192419826</v>
      </c>
      <c r="L508" s="306">
        <v>0.30320699708454812</v>
      </c>
      <c r="M508" s="306">
        <v>0.20116618075801748</v>
      </c>
      <c r="N508" s="307">
        <v>2.489795918367347</v>
      </c>
      <c r="O508" s="309">
        <v>343</v>
      </c>
      <c r="P508" s="310">
        <v>7.2886297376093298E-2</v>
      </c>
      <c r="Q508" s="311">
        <v>0.18950437317784258</v>
      </c>
      <c r="R508" s="310">
        <v>0.27405247813411077</v>
      </c>
      <c r="S508" s="310">
        <v>0.46355685131195334</v>
      </c>
      <c r="T508" s="307">
        <v>3.1282798833819241</v>
      </c>
      <c r="U508" s="309">
        <v>343</v>
      </c>
      <c r="V508" s="310">
        <v>0.28279883381924198</v>
      </c>
      <c r="W508" s="310">
        <v>0.27988338192419826</v>
      </c>
      <c r="X508" s="310">
        <v>0.24781341107871721</v>
      </c>
      <c r="Y508" s="310">
        <v>0.18950437317784258</v>
      </c>
      <c r="Z508" s="307">
        <v>2.3440233236151604</v>
      </c>
      <c r="AA508" s="309">
        <v>343</v>
      </c>
      <c r="AB508" s="310">
        <v>0.3498542274052478</v>
      </c>
      <c r="AC508" s="311">
        <v>0.19533527696793002</v>
      </c>
      <c r="AD508" s="310">
        <v>0.27405247813411077</v>
      </c>
      <c r="AE508" s="310">
        <v>0.18075801749271136</v>
      </c>
      <c r="AF508" s="307">
        <v>2.2857142857142856</v>
      </c>
      <c r="AG508" s="362">
        <v>343</v>
      </c>
      <c r="AH508" s="363">
        <v>0.53061224489795922</v>
      </c>
      <c r="AI508" s="364">
        <v>343</v>
      </c>
      <c r="AJ508" s="310">
        <v>0.18658892128279883</v>
      </c>
      <c r="AK508" s="312">
        <v>1901000</v>
      </c>
    </row>
    <row r="509" spans="1:37" x14ac:dyDescent="0.2">
      <c r="A509" s="313">
        <v>3</v>
      </c>
      <c r="B509" s="314" t="s">
        <v>305</v>
      </c>
      <c r="C509" s="315">
        <v>0.51724137931034486</v>
      </c>
      <c r="D509" s="316">
        <v>0.6</v>
      </c>
      <c r="E509" s="316">
        <v>0.20689655172413793</v>
      </c>
      <c r="F509" s="316">
        <v>0.22068965517241379</v>
      </c>
      <c r="G509" s="352">
        <v>1.9000000000000001</v>
      </c>
      <c r="H509" s="318">
        <v>5</v>
      </c>
      <c r="I509" s="319">
        <v>145</v>
      </c>
      <c r="J509" s="316">
        <v>0.14482758620689656</v>
      </c>
      <c r="K509" s="316">
        <v>0.33793103448275863</v>
      </c>
      <c r="L509" s="316">
        <v>0.3724137931034483</v>
      </c>
      <c r="M509" s="316">
        <v>0.14482758620689656</v>
      </c>
      <c r="N509" s="317">
        <v>2.5172413793103452</v>
      </c>
      <c r="O509" s="319">
        <v>145</v>
      </c>
      <c r="P509" s="320">
        <v>8.2758620689655171E-2</v>
      </c>
      <c r="Q509" s="321">
        <v>0.31724137931034485</v>
      </c>
      <c r="R509" s="320">
        <v>0.29655172413793102</v>
      </c>
      <c r="S509" s="320">
        <v>0.30344827586206896</v>
      </c>
      <c r="T509" s="317">
        <v>1.7103448275862068</v>
      </c>
      <c r="U509" s="319">
        <v>145</v>
      </c>
      <c r="V509" s="320">
        <v>0.56551724137931036</v>
      </c>
      <c r="W509" s="320">
        <v>0.22758620689655173</v>
      </c>
      <c r="X509" s="320">
        <v>0.13793103448275862</v>
      </c>
      <c r="Y509" s="320">
        <v>6.8965517241379309E-2</v>
      </c>
      <c r="Z509" s="317">
        <v>1.7103448275862068</v>
      </c>
      <c r="AA509" s="319">
        <v>145</v>
      </c>
      <c r="AB509" s="320">
        <v>0.64827586206896548</v>
      </c>
      <c r="AC509" s="321">
        <v>0.1310344827586207</v>
      </c>
      <c r="AD509" s="320">
        <v>0.1310344827586207</v>
      </c>
      <c r="AE509" s="320">
        <v>8.9655172413793102E-2</v>
      </c>
      <c r="AF509" s="317">
        <v>1.6620689655172416</v>
      </c>
      <c r="AG509" s="347">
        <v>145</v>
      </c>
      <c r="AH509" s="348">
        <v>0.24827586206896551</v>
      </c>
      <c r="AI509" s="346">
        <v>145</v>
      </c>
      <c r="AJ509" s="320">
        <v>7.586206896551724E-2</v>
      </c>
      <c r="AK509" s="324">
        <v>201000</v>
      </c>
    </row>
    <row r="510" spans="1:37" x14ac:dyDescent="0.2">
      <c r="A510" s="313">
        <v>4</v>
      </c>
      <c r="B510" s="314" t="s">
        <v>305</v>
      </c>
      <c r="C510" s="315">
        <v>0.44094488188976377</v>
      </c>
      <c r="D510" s="316">
        <v>0.57480314960629919</v>
      </c>
      <c r="E510" s="316">
        <v>0.33858267716535434</v>
      </c>
      <c r="F510" s="316">
        <v>0.26771653543307089</v>
      </c>
      <c r="G510" s="353">
        <v>2.090551181102362</v>
      </c>
      <c r="H510" s="318">
        <v>5</v>
      </c>
      <c r="I510" s="319">
        <v>127</v>
      </c>
      <c r="J510" s="316">
        <v>0.11811023622047244</v>
      </c>
      <c r="K510" s="316">
        <v>0.44094488188976377</v>
      </c>
      <c r="L510" s="316">
        <v>0.3543307086614173</v>
      </c>
      <c r="M510" s="316">
        <v>8.6614173228346455E-2</v>
      </c>
      <c r="N510" s="317">
        <v>2.4094488188976375</v>
      </c>
      <c r="O510" s="319">
        <v>127</v>
      </c>
      <c r="P510" s="320">
        <v>0.12598425196850394</v>
      </c>
      <c r="Q510" s="321">
        <v>0.29921259842519687</v>
      </c>
      <c r="R510" s="320">
        <v>0.32283464566929132</v>
      </c>
      <c r="S510" s="320">
        <v>0.25196850393700787</v>
      </c>
      <c r="T510" s="317">
        <v>2.0629921259842519</v>
      </c>
      <c r="U510" s="319">
        <v>127</v>
      </c>
      <c r="V510" s="320">
        <v>0.40157480314960631</v>
      </c>
      <c r="W510" s="320">
        <v>0.25984251968503935</v>
      </c>
      <c r="X510" s="320">
        <v>0.2125984251968504</v>
      </c>
      <c r="Y510" s="320">
        <v>0.12598425196850394</v>
      </c>
      <c r="Z510" s="317">
        <v>2.0629921259842519</v>
      </c>
      <c r="AA510" s="319">
        <v>127</v>
      </c>
      <c r="AB510" s="320">
        <v>0.48818897637795278</v>
      </c>
      <c r="AC510" s="321">
        <v>0.24409448818897639</v>
      </c>
      <c r="AD510" s="320">
        <v>0.22047244094488189</v>
      </c>
      <c r="AE510" s="320">
        <v>4.7244094488188976E-2</v>
      </c>
      <c r="AF510" s="317">
        <v>1.826771653543307</v>
      </c>
      <c r="AG510" s="347">
        <v>127</v>
      </c>
      <c r="AH510" s="348">
        <v>0.29133858267716534</v>
      </c>
      <c r="AI510" s="346">
        <v>127</v>
      </c>
      <c r="AJ510" s="320">
        <v>0.11811023622047244</v>
      </c>
      <c r="AK510" s="324">
        <v>201000</v>
      </c>
    </row>
    <row r="511" spans="1:37" x14ac:dyDescent="0.2">
      <c r="A511" s="313">
        <v>5</v>
      </c>
      <c r="B511" s="314" t="s">
        <v>305</v>
      </c>
      <c r="C511" s="315">
        <v>0.35</v>
      </c>
      <c r="D511" s="316">
        <v>0.68794326241134751</v>
      </c>
      <c r="E511" s="316">
        <v>0.18439716312056736</v>
      </c>
      <c r="F511" s="316">
        <v>0.23571428571428571</v>
      </c>
      <c r="G511" s="353">
        <v>1.8191236068895642</v>
      </c>
      <c r="H511" s="318">
        <v>5</v>
      </c>
      <c r="I511" s="319">
        <v>140</v>
      </c>
      <c r="J511" s="316">
        <v>0.17857142857142858</v>
      </c>
      <c r="K511" s="316">
        <v>0.47142857142857142</v>
      </c>
      <c r="L511" s="316">
        <v>0.30714285714285716</v>
      </c>
      <c r="M511" s="316">
        <v>4.2857142857142858E-2</v>
      </c>
      <c r="N511" s="317">
        <v>2.214285714285714</v>
      </c>
      <c r="O511" s="319">
        <v>141</v>
      </c>
      <c r="P511" s="320">
        <v>4.9645390070921988E-2</v>
      </c>
      <c r="Q511" s="321">
        <v>0.26241134751773049</v>
      </c>
      <c r="R511" s="320">
        <v>0.43971631205673761</v>
      </c>
      <c r="S511" s="320">
        <v>0.24822695035460993</v>
      </c>
      <c r="T511" s="317">
        <v>1.6453900709219857</v>
      </c>
      <c r="U511" s="319">
        <v>141</v>
      </c>
      <c r="V511" s="320">
        <v>0.58156028368794321</v>
      </c>
      <c r="W511" s="320">
        <v>0.23404255319148937</v>
      </c>
      <c r="X511" s="320">
        <v>0.14184397163120568</v>
      </c>
      <c r="Y511" s="320">
        <v>4.2553191489361701E-2</v>
      </c>
      <c r="Z511" s="317">
        <v>1.6453900709219857</v>
      </c>
      <c r="AA511" s="319">
        <v>140</v>
      </c>
      <c r="AB511" s="320">
        <v>0.52142857142857146</v>
      </c>
      <c r="AC511" s="321">
        <v>0.24285714285714285</v>
      </c>
      <c r="AD511" s="320">
        <v>0.17857142857142858</v>
      </c>
      <c r="AE511" s="320">
        <v>5.7142857142857141E-2</v>
      </c>
      <c r="AF511" s="317">
        <v>1.7714285714285714</v>
      </c>
      <c r="AG511" s="347">
        <v>141</v>
      </c>
      <c r="AH511" s="348">
        <v>0.23404255319148937</v>
      </c>
      <c r="AI511" s="346">
        <v>140</v>
      </c>
      <c r="AJ511" s="320">
        <v>5.7142857142857141E-2</v>
      </c>
      <c r="AK511" s="324">
        <v>201000</v>
      </c>
    </row>
    <row r="512" spans="1:37" x14ac:dyDescent="0.2">
      <c r="A512" s="313">
        <v>6</v>
      </c>
      <c r="B512" s="314" t="s">
        <v>305</v>
      </c>
      <c r="C512" s="315">
        <v>0.4732142857142857</v>
      </c>
      <c r="D512" s="316">
        <v>0.6964285714285714</v>
      </c>
      <c r="E512" s="316">
        <v>0.30357142857142855</v>
      </c>
      <c r="F512" s="316">
        <v>0.3392857142857143</v>
      </c>
      <c r="G512" s="353">
        <v>2.120535714285714</v>
      </c>
      <c r="H512" s="318">
        <v>5</v>
      </c>
      <c r="I512" s="319">
        <v>112</v>
      </c>
      <c r="J512" s="316">
        <v>0.10714285714285714</v>
      </c>
      <c r="K512" s="316">
        <v>0.41964285714285715</v>
      </c>
      <c r="L512" s="316">
        <v>0.35714285714285715</v>
      </c>
      <c r="M512" s="316">
        <v>0.11607142857142858</v>
      </c>
      <c r="N512" s="317">
        <v>2.4821428571428572</v>
      </c>
      <c r="O512" s="319">
        <v>112</v>
      </c>
      <c r="P512" s="320">
        <v>8.0357142857142863E-2</v>
      </c>
      <c r="Q512" s="321">
        <v>0.22321428571428573</v>
      </c>
      <c r="R512" s="320">
        <v>0.33035714285714285</v>
      </c>
      <c r="S512" s="320">
        <v>0.36607142857142855</v>
      </c>
      <c r="T512" s="317">
        <v>1.9553571428571428</v>
      </c>
      <c r="U512" s="319">
        <v>112</v>
      </c>
      <c r="V512" s="320">
        <v>0.4732142857142857</v>
      </c>
      <c r="W512" s="320">
        <v>0.22321428571428573</v>
      </c>
      <c r="X512" s="320">
        <v>0.17857142857142858</v>
      </c>
      <c r="Y512" s="320">
        <v>0.125</v>
      </c>
      <c r="Z512" s="317">
        <v>1.9553571428571428</v>
      </c>
      <c r="AA512" s="319">
        <v>112</v>
      </c>
      <c r="AB512" s="320">
        <v>0.35714285714285715</v>
      </c>
      <c r="AC512" s="321">
        <v>0.30357142857142855</v>
      </c>
      <c r="AD512" s="320">
        <v>0.23214285714285715</v>
      </c>
      <c r="AE512" s="320">
        <v>0.10714285714285714</v>
      </c>
      <c r="AF512" s="317">
        <v>2.089285714285714</v>
      </c>
      <c r="AG512" s="347">
        <v>112</v>
      </c>
      <c r="AH512" s="348">
        <v>0.32142857142857145</v>
      </c>
      <c r="AI512" s="346">
        <v>112</v>
      </c>
      <c r="AJ512" s="320">
        <v>6.25E-2</v>
      </c>
      <c r="AK512" s="324">
        <v>201000</v>
      </c>
    </row>
    <row r="513" spans="1:37" x14ac:dyDescent="0.2">
      <c r="A513" s="313">
        <v>7</v>
      </c>
      <c r="B513" s="314" t="s">
        <v>305</v>
      </c>
      <c r="C513" s="315">
        <v>0.44736842105263158</v>
      </c>
      <c r="D513" s="316">
        <v>0.79824561403508776</v>
      </c>
      <c r="E513" s="316">
        <v>0.2982456140350877</v>
      </c>
      <c r="F513" s="316">
        <v>0.35087719298245612</v>
      </c>
      <c r="G513" s="353">
        <v>2.1206140350877192</v>
      </c>
      <c r="H513" s="318">
        <v>5</v>
      </c>
      <c r="I513" s="319">
        <v>114</v>
      </c>
      <c r="J513" s="316">
        <v>0.19298245614035087</v>
      </c>
      <c r="K513" s="316">
        <v>0.35964912280701755</v>
      </c>
      <c r="L513" s="316">
        <v>0.26315789473684209</v>
      </c>
      <c r="M513" s="316">
        <v>0.18421052631578946</v>
      </c>
      <c r="N513" s="317">
        <v>2.4385964912280702</v>
      </c>
      <c r="O513" s="319">
        <v>114</v>
      </c>
      <c r="P513" s="320">
        <v>8.771929824561403E-2</v>
      </c>
      <c r="Q513" s="321">
        <v>0.11403508771929824</v>
      </c>
      <c r="R513" s="320">
        <v>0.33333333333333331</v>
      </c>
      <c r="S513" s="320">
        <v>0.46491228070175439</v>
      </c>
      <c r="T513" s="317">
        <v>1.9912280701754386</v>
      </c>
      <c r="U513" s="319">
        <v>114</v>
      </c>
      <c r="V513" s="320">
        <v>0.35964912280701755</v>
      </c>
      <c r="W513" s="320">
        <v>0.34210526315789475</v>
      </c>
      <c r="X513" s="320">
        <v>0.24561403508771928</v>
      </c>
      <c r="Y513" s="320">
        <v>5.2631578947368418E-2</v>
      </c>
      <c r="Z513" s="317">
        <v>1.9912280701754386</v>
      </c>
      <c r="AA513" s="319">
        <v>114</v>
      </c>
      <c r="AB513" s="320">
        <v>0.42105263157894735</v>
      </c>
      <c r="AC513" s="321">
        <v>0.22807017543859648</v>
      </c>
      <c r="AD513" s="320">
        <v>0.21929824561403508</v>
      </c>
      <c r="AE513" s="320">
        <v>0.13157894736842105</v>
      </c>
      <c r="AF513" s="317">
        <v>2.0614035087719298</v>
      </c>
      <c r="AG513" s="347">
        <v>114</v>
      </c>
      <c r="AH513" s="348">
        <v>0.34210526315789475</v>
      </c>
      <c r="AI513" s="346">
        <v>114</v>
      </c>
      <c r="AJ513" s="320">
        <v>0.12280701754385964</v>
      </c>
      <c r="AK513" s="324">
        <v>201000</v>
      </c>
    </row>
    <row r="514" spans="1:37" x14ac:dyDescent="0.2">
      <c r="A514" s="313">
        <v>8</v>
      </c>
      <c r="B514" s="314" t="s">
        <v>305</v>
      </c>
      <c r="C514" s="315">
        <v>0.36363636363636365</v>
      </c>
      <c r="D514" s="316">
        <v>0.71969696969696972</v>
      </c>
      <c r="E514" s="316">
        <v>0.35606060606060608</v>
      </c>
      <c r="F514" s="316">
        <v>0.31060606060606061</v>
      </c>
      <c r="G514" s="353">
        <v>2.1060606060606064</v>
      </c>
      <c r="H514" s="318">
        <v>5</v>
      </c>
      <c r="I514" s="319">
        <v>132</v>
      </c>
      <c r="J514" s="316">
        <v>0.31818181818181818</v>
      </c>
      <c r="K514" s="316">
        <v>0.31818181818181818</v>
      </c>
      <c r="L514" s="316">
        <v>0.24242424242424243</v>
      </c>
      <c r="M514" s="316">
        <v>0.12121212121212122</v>
      </c>
      <c r="N514" s="317">
        <v>2.166666666666667</v>
      </c>
      <c r="O514" s="319">
        <v>132</v>
      </c>
      <c r="P514" s="320">
        <v>9.0909090909090912E-2</v>
      </c>
      <c r="Q514" s="321">
        <v>0.18939393939393939</v>
      </c>
      <c r="R514" s="320">
        <v>0.28030303030303028</v>
      </c>
      <c r="S514" s="320">
        <v>0.43939393939393939</v>
      </c>
      <c r="T514" s="317">
        <v>2.1136363636363638</v>
      </c>
      <c r="U514" s="319">
        <v>132</v>
      </c>
      <c r="V514" s="320">
        <v>0.34090909090909088</v>
      </c>
      <c r="W514" s="320">
        <v>0.30303030303030304</v>
      </c>
      <c r="X514" s="320">
        <v>0.25757575757575757</v>
      </c>
      <c r="Y514" s="320">
        <v>9.8484848484848481E-2</v>
      </c>
      <c r="Z514" s="317">
        <v>2.1136363636363638</v>
      </c>
      <c r="AA514" s="319">
        <v>132</v>
      </c>
      <c r="AB514" s="320">
        <v>0.41666666666666669</v>
      </c>
      <c r="AC514" s="321">
        <v>0.27272727272727271</v>
      </c>
      <c r="AD514" s="320">
        <v>0.17424242424242425</v>
      </c>
      <c r="AE514" s="320">
        <v>0.13636363636363635</v>
      </c>
      <c r="AF514" s="317">
        <v>2.0303030303030303</v>
      </c>
      <c r="AG514" s="347">
        <v>132</v>
      </c>
      <c r="AH514" s="348">
        <v>0.32575757575757575</v>
      </c>
      <c r="AI514" s="346">
        <v>132</v>
      </c>
      <c r="AJ514" s="320">
        <v>9.8484848484848481E-2</v>
      </c>
      <c r="AK514" s="324">
        <v>201000</v>
      </c>
    </row>
    <row r="515" spans="1:37" x14ac:dyDescent="0.2">
      <c r="A515" s="313">
        <v>9</v>
      </c>
      <c r="B515" s="314" t="s">
        <v>305</v>
      </c>
      <c r="C515" s="315">
        <v>0.22962962962962963</v>
      </c>
      <c r="D515" s="316">
        <v>0.43703703703703706</v>
      </c>
      <c r="E515" s="316">
        <v>0.31111111111111112</v>
      </c>
      <c r="F515" s="316">
        <v>0.22222222222222221</v>
      </c>
      <c r="G515" s="353">
        <v>1.8574074074074072</v>
      </c>
      <c r="H515" s="318">
        <v>5</v>
      </c>
      <c r="I515" s="319">
        <v>135</v>
      </c>
      <c r="J515" s="316">
        <v>0.51851851851851849</v>
      </c>
      <c r="K515" s="316">
        <v>0.25185185185185183</v>
      </c>
      <c r="L515" s="316">
        <v>0.16296296296296298</v>
      </c>
      <c r="M515" s="316">
        <v>6.6666666666666666E-2</v>
      </c>
      <c r="N515" s="317">
        <v>1.7777777777777777</v>
      </c>
      <c r="O515" s="319">
        <v>135</v>
      </c>
      <c r="P515" s="320">
        <v>0.22222222222222221</v>
      </c>
      <c r="Q515" s="321">
        <v>0.34074074074074073</v>
      </c>
      <c r="R515" s="320">
        <v>0.25185185185185183</v>
      </c>
      <c r="S515" s="320">
        <v>0.18518518518518517</v>
      </c>
      <c r="T515" s="317">
        <v>1.9703703703703703</v>
      </c>
      <c r="U515" s="319">
        <v>135</v>
      </c>
      <c r="V515" s="320">
        <v>0.42962962962962964</v>
      </c>
      <c r="W515" s="320">
        <v>0.25925925925925924</v>
      </c>
      <c r="X515" s="320">
        <v>0.22222222222222221</v>
      </c>
      <c r="Y515" s="320">
        <v>8.8888888888888892E-2</v>
      </c>
      <c r="Z515" s="317">
        <v>1.9703703703703703</v>
      </c>
      <c r="AA515" s="319">
        <v>135</v>
      </c>
      <c r="AB515" s="320">
        <v>0.57777777777777772</v>
      </c>
      <c r="AC515" s="321">
        <v>0.2</v>
      </c>
      <c r="AD515" s="320">
        <v>0.15555555555555556</v>
      </c>
      <c r="AE515" s="320">
        <v>6.6666666666666666E-2</v>
      </c>
      <c r="AF515" s="317">
        <v>1.711111111111111</v>
      </c>
      <c r="AG515" s="347">
        <v>135</v>
      </c>
      <c r="AH515" s="348">
        <v>0.29629629629629628</v>
      </c>
      <c r="AI515" s="346">
        <v>135</v>
      </c>
      <c r="AJ515" s="320">
        <v>7.407407407407407E-2</v>
      </c>
      <c r="AK515" s="324">
        <v>201000</v>
      </c>
    </row>
    <row r="516" spans="1:37" x14ac:dyDescent="0.2">
      <c r="A516" s="313">
        <v>10</v>
      </c>
      <c r="B516" s="314" t="s">
        <v>305</v>
      </c>
      <c r="C516" s="315">
        <v>0.17094017094017094</v>
      </c>
      <c r="D516" s="316">
        <v>0.48717948717948717</v>
      </c>
      <c r="E516" s="316">
        <v>0.22222222222222221</v>
      </c>
      <c r="F516" s="316">
        <v>0.18803418803418803</v>
      </c>
      <c r="G516" s="353">
        <v>1.6367521367521367</v>
      </c>
      <c r="H516" s="318">
        <v>5</v>
      </c>
      <c r="I516" s="319">
        <v>117</v>
      </c>
      <c r="J516" s="316">
        <v>0.6495726495726496</v>
      </c>
      <c r="K516" s="316">
        <v>0.17948717948717949</v>
      </c>
      <c r="L516" s="316">
        <v>0.13675213675213677</v>
      </c>
      <c r="M516" s="316">
        <v>3.4188034188034191E-2</v>
      </c>
      <c r="N516" s="317">
        <v>1.5555555555555556</v>
      </c>
      <c r="O516" s="319">
        <v>117</v>
      </c>
      <c r="P516" s="320">
        <v>0.27350427350427353</v>
      </c>
      <c r="Q516" s="321">
        <v>0.23931623931623933</v>
      </c>
      <c r="R516" s="320">
        <v>0.25641025641025639</v>
      </c>
      <c r="S516" s="320">
        <v>0.23076923076923078</v>
      </c>
      <c r="T516" s="317">
        <v>1.7008547008547008</v>
      </c>
      <c r="U516" s="319">
        <v>117</v>
      </c>
      <c r="V516" s="320">
        <v>0.5641025641025641</v>
      </c>
      <c r="W516" s="320">
        <v>0.21367521367521367</v>
      </c>
      <c r="X516" s="320">
        <v>0.17948717948717949</v>
      </c>
      <c r="Y516" s="320">
        <v>4.2735042735042736E-2</v>
      </c>
      <c r="Z516" s="317">
        <v>1.7008547008547008</v>
      </c>
      <c r="AA516" s="319">
        <v>117</v>
      </c>
      <c r="AB516" s="320">
        <v>0.66666666666666663</v>
      </c>
      <c r="AC516" s="321">
        <v>0.14529914529914531</v>
      </c>
      <c r="AD516" s="320">
        <v>0.11965811965811966</v>
      </c>
      <c r="AE516" s="320">
        <v>6.8376068376068383E-2</v>
      </c>
      <c r="AF516" s="317">
        <v>1.5897435897435899</v>
      </c>
      <c r="AG516" s="347">
        <v>117</v>
      </c>
      <c r="AH516" s="348">
        <v>0.27350427350427353</v>
      </c>
      <c r="AI516" s="346">
        <v>117</v>
      </c>
      <c r="AJ516" s="320">
        <v>5.128205128205128E-2</v>
      </c>
      <c r="AK516" s="324">
        <v>201000</v>
      </c>
    </row>
    <row r="517" spans="1:37" x14ac:dyDescent="0.2">
      <c r="A517" s="303" t="s">
        <v>355</v>
      </c>
      <c r="B517" s="304" t="s">
        <v>305</v>
      </c>
      <c r="C517" s="305">
        <v>0.37475538160469668</v>
      </c>
      <c r="D517" s="306">
        <v>0.62267839687194526</v>
      </c>
      <c r="E517" s="306">
        <v>0.2756598240469208</v>
      </c>
      <c r="F517" s="306">
        <v>0.26418786692759294</v>
      </c>
      <c r="G517" s="356">
        <v>2.1813370750622187</v>
      </c>
      <c r="H517" s="308">
        <v>5</v>
      </c>
      <c r="I517" s="309">
        <v>1022</v>
      </c>
      <c r="J517" s="306">
        <v>0.27690802348336596</v>
      </c>
      <c r="K517" s="306">
        <v>0.34833659491193736</v>
      </c>
      <c r="L517" s="306">
        <v>0.27592954990215263</v>
      </c>
      <c r="M517" s="306">
        <v>9.8825831702544026E-2</v>
      </c>
      <c r="N517" s="307">
        <v>2.1966731898238745</v>
      </c>
      <c r="O517" s="309">
        <v>1023</v>
      </c>
      <c r="P517" s="310">
        <v>0.12512218963831867</v>
      </c>
      <c r="Q517" s="311">
        <v>0.25219941348973607</v>
      </c>
      <c r="R517" s="310">
        <v>0.3147605083088954</v>
      </c>
      <c r="S517" s="310">
        <v>0.30791788856304986</v>
      </c>
      <c r="T517" s="307">
        <v>2.8054740957966766</v>
      </c>
      <c r="U517" s="309">
        <v>1023</v>
      </c>
      <c r="V517" s="310">
        <v>0.46725317693059626</v>
      </c>
      <c r="W517" s="310">
        <v>0.25708699902248289</v>
      </c>
      <c r="X517" s="310">
        <v>0.19550342130987292</v>
      </c>
      <c r="Y517" s="310">
        <v>8.0156402737047897E-2</v>
      </c>
      <c r="Z517" s="307">
        <v>1.8885630498533723</v>
      </c>
      <c r="AA517" s="309">
        <v>1022</v>
      </c>
      <c r="AB517" s="310">
        <v>0.51663405088062619</v>
      </c>
      <c r="AC517" s="311">
        <v>0.21917808219178081</v>
      </c>
      <c r="AD517" s="310">
        <v>0.1771037181996086</v>
      </c>
      <c r="AE517" s="310">
        <v>8.708414872798434E-2</v>
      </c>
      <c r="AF517" s="307">
        <v>1.8346379647749509</v>
      </c>
      <c r="AG517" s="362">
        <v>1023</v>
      </c>
      <c r="AH517" s="363">
        <v>0.28934506353861195</v>
      </c>
      <c r="AI517" s="364">
        <v>1022</v>
      </c>
      <c r="AJ517" s="310">
        <v>8.2191780821917804E-2</v>
      </c>
      <c r="AK517" s="312">
        <v>201000</v>
      </c>
    </row>
    <row r="518" spans="1:37" x14ac:dyDescent="0.2">
      <c r="A518" s="313">
        <v>3</v>
      </c>
      <c r="B518" s="314" t="s">
        <v>217</v>
      </c>
      <c r="C518" s="315">
        <v>0.44897959183673469</v>
      </c>
      <c r="D518" s="316">
        <v>0.63265306122448983</v>
      </c>
      <c r="E518" s="316">
        <v>0.18367346938775511</v>
      </c>
      <c r="F518" s="316">
        <v>0.18367346938775511</v>
      </c>
      <c r="G518" s="353">
        <v>1.8469387755102042</v>
      </c>
      <c r="H518" s="318">
        <v>3</v>
      </c>
      <c r="I518" s="319">
        <v>49</v>
      </c>
      <c r="J518" s="316">
        <v>8.1632653061224483E-2</v>
      </c>
      <c r="K518" s="316">
        <v>0.46938775510204084</v>
      </c>
      <c r="L518" s="316">
        <v>0.30612244897959184</v>
      </c>
      <c r="M518" s="316">
        <v>0.14285714285714285</v>
      </c>
      <c r="N518" s="317">
        <v>2.5102040816326534</v>
      </c>
      <c r="O518" s="319">
        <v>49</v>
      </c>
      <c r="P518" s="320">
        <v>6.1224489795918366E-2</v>
      </c>
      <c r="Q518" s="321">
        <v>0.30612244897959184</v>
      </c>
      <c r="R518" s="320">
        <v>0.26530612244897961</v>
      </c>
      <c r="S518" s="320">
        <v>0.36734693877551022</v>
      </c>
      <c r="T518" s="317">
        <v>1.6122448979591837</v>
      </c>
      <c r="U518" s="319">
        <v>49</v>
      </c>
      <c r="V518" s="320">
        <v>0.61224489795918369</v>
      </c>
      <c r="W518" s="320">
        <v>0.20408163265306123</v>
      </c>
      <c r="X518" s="320">
        <v>0.14285714285714285</v>
      </c>
      <c r="Y518" s="320">
        <v>4.0816326530612242E-2</v>
      </c>
      <c r="Z518" s="317">
        <v>1.6122448979591837</v>
      </c>
      <c r="AA518" s="319">
        <v>49</v>
      </c>
      <c r="AB518" s="320">
        <v>0.61224489795918369</v>
      </c>
      <c r="AC518" s="321">
        <v>0.20408163265306123</v>
      </c>
      <c r="AD518" s="320">
        <v>0.10204081632653061</v>
      </c>
      <c r="AE518" s="320">
        <v>8.1632653061224483E-2</v>
      </c>
      <c r="AF518" s="317">
        <v>1.6530612244897958</v>
      </c>
      <c r="AG518" s="347">
        <v>49</v>
      </c>
      <c r="AH518" s="348">
        <v>0.2857142857142857</v>
      </c>
      <c r="AI518" s="346">
        <v>49</v>
      </c>
      <c r="AJ518" s="320">
        <v>8.1632653061224483E-2</v>
      </c>
      <c r="AK518" s="324">
        <v>2601000</v>
      </c>
    </row>
    <row r="519" spans="1:37" x14ac:dyDescent="0.2">
      <c r="A519" s="313">
        <v>4</v>
      </c>
      <c r="B519" s="314" t="s">
        <v>217</v>
      </c>
      <c r="C519" s="315">
        <v>0.44827586206896552</v>
      </c>
      <c r="D519" s="316">
        <v>0.68965517241379315</v>
      </c>
      <c r="E519" s="316">
        <v>0.41379310344827586</v>
      </c>
      <c r="F519" s="316">
        <v>0.34482758620689657</v>
      </c>
      <c r="G519" s="353">
        <v>2.1594827586206895</v>
      </c>
      <c r="H519" s="318">
        <v>3</v>
      </c>
      <c r="I519" s="319">
        <v>58</v>
      </c>
      <c r="J519" s="316">
        <v>0.10344827586206896</v>
      </c>
      <c r="K519" s="316">
        <v>0.44827586206896552</v>
      </c>
      <c r="L519" s="316">
        <v>0.36206896551724138</v>
      </c>
      <c r="M519" s="316">
        <v>8.6206896551724144E-2</v>
      </c>
      <c r="N519" s="317">
        <v>2.431034482758621</v>
      </c>
      <c r="O519" s="319">
        <v>58</v>
      </c>
      <c r="P519" s="320">
        <v>3.4482758620689655E-2</v>
      </c>
      <c r="Q519" s="321">
        <v>0.27586206896551724</v>
      </c>
      <c r="R519" s="320">
        <v>0.36206896551724138</v>
      </c>
      <c r="S519" s="320">
        <v>0.32758620689655171</v>
      </c>
      <c r="T519" s="317">
        <v>2.0862068965517238</v>
      </c>
      <c r="U519" s="319">
        <v>58</v>
      </c>
      <c r="V519" s="320">
        <v>0.36206896551724138</v>
      </c>
      <c r="W519" s="320">
        <v>0.22413793103448276</v>
      </c>
      <c r="X519" s="320">
        <v>0.37931034482758619</v>
      </c>
      <c r="Y519" s="320">
        <v>3.4482758620689655E-2</v>
      </c>
      <c r="Z519" s="317">
        <v>2.0862068965517238</v>
      </c>
      <c r="AA519" s="319">
        <v>58</v>
      </c>
      <c r="AB519" s="320">
        <v>0.39655172413793105</v>
      </c>
      <c r="AC519" s="321">
        <v>0.25862068965517243</v>
      </c>
      <c r="AD519" s="320">
        <v>0.25862068965517243</v>
      </c>
      <c r="AE519" s="320">
        <v>8.6206896551724144E-2</v>
      </c>
      <c r="AF519" s="317">
        <v>2.0344827586206895</v>
      </c>
      <c r="AG519" s="347">
        <v>58</v>
      </c>
      <c r="AH519" s="348">
        <v>0.44827586206896552</v>
      </c>
      <c r="AI519" s="346">
        <v>58</v>
      </c>
      <c r="AJ519" s="320">
        <v>0.13793103448275862</v>
      </c>
      <c r="AK519" s="324">
        <v>2601000</v>
      </c>
    </row>
    <row r="520" spans="1:37" x14ac:dyDescent="0.2">
      <c r="A520" s="313">
        <v>5</v>
      </c>
      <c r="B520" s="314" t="s">
        <v>217</v>
      </c>
      <c r="C520" s="315">
        <v>0.24489795918367346</v>
      </c>
      <c r="D520" s="316">
        <v>0.77551020408163263</v>
      </c>
      <c r="E520" s="316">
        <v>0.36734693877551022</v>
      </c>
      <c r="F520" s="316">
        <v>0.38775510204081631</v>
      </c>
      <c r="G520" s="353">
        <v>2.0969387755102042</v>
      </c>
      <c r="H520" s="318">
        <v>3</v>
      </c>
      <c r="I520" s="319">
        <v>49</v>
      </c>
      <c r="J520" s="316">
        <v>0.16326530612244897</v>
      </c>
      <c r="K520" s="316">
        <v>0.59183673469387754</v>
      </c>
      <c r="L520" s="316">
        <v>0.20408163265306123</v>
      </c>
      <c r="M520" s="316">
        <v>4.0816326530612242E-2</v>
      </c>
      <c r="N520" s="317">
        <v>2.1224489795918369</v>
      </c>
      <c r="O520" s="319">
        <v>49</v>
      </c>
      <c r="P520" s="320">
        <v>6.1224489795918366E-2</v>
      </c>
      <c r="Q520" s="321">
        <v>0.16326530612244897</v>
      </c>
      <c r="R520" s="320">
        <v>0.44897959183673469</v>
      </c>
      <c r="S520" s="320">
        <v>0.32653061224489793</v>
      </c>
      <c r="T520" s="317">
        <v>2.0612244897959182</v>
      </c>
      <c r="U520" s="319">
        <v>49</v>
      </c>
      <c r="V520" s="320">
        <v>0.38775510204081631</v>
      </c>
      <c r="W520" s="320">
        <v>0.24489795918367346</v>
      </c>
      <c r="X520" s="320">
        <v>0.2857142857142857</v>
      </c>
      <c r="Y520" s="320">
        <v>8.1632653061224483E-2</v>
      </c>
      <c r="Z520" s="317">
        <v>2.0612244897959182</v>
      </c>
      <c r="AA520" s="319">
        <v>49</v>
      </c>
      <c r="AB520" s="320">
        <v>0.36734693877551022</v>
      </c>
      <c r="AC520" s="321">
        <v>0.24489795918367346</v>
      </c>
      <c r="AD520" s="320">
        <v>0.26530612244897961</v>
      </c>
      <c r="AE520" s="320">
        <v>0.12244897959183673</v>
      </c>
      <c r="AF520" s="317">
        <v>2.1428571428571428</v>
      </c>
      <c r="AG520" s="347">
        <v>49</v>
      </c>
      <c r="AH520" s="348">
        <v>0.2857142857142857</v>
      </c>
      <c r="AI520" s="346">
        <v>49</v>
      </c>
      <c r="AJ520" s="320">
        <v>8.1632653061224483E-2</v>
      </c>
      <c r="AK520" s="324">
        <v>2601000</v>
      </c>
    </row>
    <row r="521" spans="1:37" x14ac:dyDescent="0.2">
      <c r="A521" s="313">
        <v>6</v>
      </c>
      <c r="B521" s="314" t="s">
        <v>217</v>
      </c>
      <c r="C521" s="315">
        <v>0.36363636363636365</v>
      </c>
      <c r="D521" s="316">
        <v>0.70454545454545459</v>
      </c>
      <c r="E521" s="316">
        <v>0.27272727272727271</v>
      </c>
      <c r="F521" s="316">
        <v>0.29545454545454547</v>
      </c>
      <c r="G521" s="353">
        <v>1.9886363636363638</v>
      </c>
      <c r="H521" s="318">
        <v>3</v>
      </c>
      <c r="I521" s="319">
        <v>44</v>
      </c>
      <c r="J521" s="316">
        <v>0.20454545454545456</v>
      </c>
      <c r="K521" s="316">
        <v>0.43181818181818182</v>
      </c>
      <c r="L521" s="316">
        <v>0.34090909090909088</v>
      </c>
      <c r="M521" s="316">
        <v>2.2727272727272728E-2</v>
      </c>
      <c r="N521" s="317">
        <v>2.1818181818181817</v>
      </c>
      <c r="O521" s="319">
        <v>44</v>
      </c>
      <c r="P521" s="320">
        <v>9.0909090909090912E-2</v>
      </c>
      <c r="Q521" s="321">
        <v>0.20454545454545456</v>
      </c>
      <c r="R521" s="320">
        <v>0.29545454545454547</v>
      </c>
      <c r="S521" s="320">
        <v>0.40909090909090912</v>
      </c>
      <c r="T521" s="317">
        <v>1.8863636363636365</v>
      </c>
      <c r="U521" s="319">
        <v>44</v>
      </c>
      <c r="V521" s="320">
        <v>0.45454545454545453</v>
      </c>
      <c r="W521" s="320">
        <v>0.27272727272727271</v>
      </c>
      <c r="X521" s="320">
        <v>0.20454545454545456</v>
      </c>
      <c r="Y521" s="320">
        <v>6.8181818181818177E-2</v>
      </c>
      <c r="Z521" s="317">
        <v>1.8863636363636365</v>
      </c>
      <c r="AA521" s="319">
        <v>44</v>
      </c>
      <c r="AB521" s="320">
        <v>0.38636363636363635</v>
      </c>
      <c r="AC521" s="321">
        <v>0.31818181818181818</v>
      </c>
      <c r="AD521" s="320">
        <v>0.20454545454545456</v>
      </c>
      <c r="AE521" s="320">
        <v>9.0909090909090912E-2</v>
      </c>
      <c r="AF521" s="317">
        <v>2</v>
      </c>
      <c r="AG521" s="347">
        <v>44</v>
      </c>
      <c r="AH521" s="348">
        <v>0.22727272727272727</v>
      </c>
      <c r="AI521" s="346">
        <v>44</v>
      </c>
      <c r="AJ521" s="320">
        <v>2.2727272727272728E-2</v>
      </c>
      <c r="AK521" s="324">
        <v>2601000</v>
      </c>
    </row>
    <row r="522" spans="1:37" x14ac:dyDescent="0.2">
      <c r="A522" s="313">
        <v>7</v>
      </c>
      <c r="B522" s="314" t="s">
        <v>217</v>
      </c>
      <c r="C522" s="315">
        <v>0.2857142857142857</v>
      </c>
      <c r="D522" s="316">
        <v>0.73469387755102045</v>
      </c>
      <c r="E522" s="316">
        <v>0.38775510204081631</v>
      </c>
      <c r="F522" s="316">
        <v>0.36734693877551022</v>
      </c>
      <c r="G522" s="353">
        <v>2.0714285714285716</v>
      </c>
      <c r="H522" s="318">
        <v>3</v>
      </c>
      <c r="I522" s="319">
        <v>49</v>
      </c>
      <c r="J522" s="316">
        <v>0.34693877551020408</v>
      </c>
      <c r="K522" s="316">
        <v>0.36734693877551022</v>
      </c>
      <c r="L522" s="316">
        <v>0.24489795918367346</v>
      </c>
      <c r="M522" s="316">
        <v>4.0816326530612242E-2</v>
      </c>
      <c r="N522" s="317">
        <v>1.9795918367346939</v>
      </c>
      <c r="O522" s="319">
        <v>49</v>
      </c>
      <c r="P522" s="320">
        <v>0</v>
      </c>
      <c r="Q522" s="321">
        <v>0.26530612244897961</v>
      </c>
      <c r="R522" s="320">
        <v>0.36734693877551022</v>
      </c>
      <c r="S522" s="320">
        <v>0.36734693877551022</v>
      </c>
      <c r="T522" s="317">
        <v>2.0816326530612246</v>
      </c>
      <c r="U522" s="319">
        <v>49</v>
      </c>
      <c r="V522" s="320">
        <v>0.36734693877551022</v>
      </c>
      <c r="W522" s="320">
        <v>0.24489795918367346</v>
      </c>
      <c r="X522" s="320">
        <v>0.32653061224489793</v>
      </c>
      <c r="Y522" s="320">
        <v>6.1224489795918366E-2</v>
      </c>
      <c r="Z522" s="317">
        <v>2.0816326530612246</v>
      </c>
      <c r="AA522" s="319">
        <v>49</v>
      </c>
      <c r="AB522" s="320">
        <v>0.38775510204081631</v>
      </c>
      <c r="AC522" s="321">
        <v>0.24489795918367346</v>
      </c>
      <c r="AD522" s="320">
        <v>0.20408163265306123</v>
      </c>
      <c r="AE522" s="320">
        <v>0.16326530612244897</v>
      </c>
      <c r="AF522" s="317">
        <v>2.1428571428571428</v>
      </c>
      <c r="AG522" s="347">
        <v>49</v>
      </c>
      <c r="AH522" s="348">
        <v>0.30612244897959184</v>
      </c>
      <c r="AI522" s="346">
        <v>49</v>
      </c>
      <c r="AJ522" s="320">
        <v>6.1224489795918366E-2</v>
      </c>
      <c r="AK522" s="324">
        <v>2601000</v>
      </c>
    </row>
    <row r="523" spans="1:37" x14ac:dyDescent="0.2">
      <c r="A523" s="313">
        <v>8</v>
      </c>
      <c r="B523" s="314" t="s">
        <v>217</v>
      </c>
      <c r="C523" s="315">
        <v>0.27777777777777779</v>
      </c>
      <c r="D523" s="316">
        <v>0.72222222222222221</v>
      </c>
      <c r="E523" s="316">
        <v>0.44444444444444442</v>
      </c>
      <c r="F523" s="316">
        <v>0.3888888888888889</v>
      </c>
      <c r="G523" s="353">
        <v>2.2129629629629628</v>
      </c>
      <c r="H523" s="318">
        <v>3</v>
      </c>
      <c r="I523" s="319">
        <v>54</v>
      </c>
      <c r="J523" s="316">
        <v>0.27777777777777779</v>
      </c>
      <c r="K523" s="316">
        <v>0.44444444444444442</v>
      </c>
      <c r="L523" s="316">
        <v>0.22222222222222221</v>
      </c>
      <c r="M523" s="316">
        <v>5.5555555555555552E-2</v>
      </c>
      <c r="N523" s="317">
        <v>2.0555555555555554</v>
      </c>
      <c r="O523" s="319">
        <v>54</v>
      </c>
      <c r="P523" s="320">
        <v>0.1111111111111111</v>
      </c>
      <c r="Q523" s="321">
        <v>0.16666666666666666</v>
      </c>
      <c r="R523" s="320">
        <v>0.31481481481481483</v>
      </c>
      <c r="S523" s="320">
        <v>0.40740740740740738</v>
      </c>
      <c r="T523" s="317">
        <v>2.333333333333333</v>
      </c>
      <c r="U523" s="319">
        <v>54</v>
      </c>
      <c r="V523" s="320">
        <v>0.25925925925925924</v>
      </c>
      <c r="W523" s="320">
        <v>0.29629629629629628</v>
      </c>
      <c r="X523" s="320">
        <v>0.29629629629629628</v>
      </c>
      <c r="Y523" s="320">
        <v>0.14814814814814814</v>
      </c>
      <c r="Z523" s="317">
        <v>2.333333333333333</v>
      </c>
      <c r="AA523" s="319">
        <v>54</v>
      </c>
      <c r="AB523" s="320">
        <v>0.37037037037037035</v>
      </c>
      <c r="AC523" s="321">
        <v>0.24074074074074073</v>
      </c>
      <c r="AD523" s="320">
        <v>0.27777777777777779</v>
      </c>
      <c r="AE523" s="320">
        <v>0.1111111111111111</v>
      </c>
      <c r="AF523" s="317">
        <v>2.1296296296296298</v>
      </c>
      <c r="AG523" s="347">
        <v>54</v>
      </c>
      <c r="AH523" s="348">
        <v>0.37037037037037035</v>
      </c>
      <c r="AI523" s="346">
        <v>54</v>
      </c>
      <c r="AJ523" s="320">
        <v>5.5555555555555552E-2</v>
      </c>
      <c r="AK523" s="324">
        <v>2601000</v>
      </c>
    </row>
    <row r="524" spans="1:37" x14ac:dyDescent="0.2">
      <c r="A524" s="313">
        <v>9</v>
      </c>
      <c r="B524" s="314" t="s">
        <v>217</v>
      </c>
      <c r="C524" s="315">
        <v>0.2857142857142857</v>
      </c>
      <c r="D524" s="316">
        <v>0.4642857142857143</v>
      </c>
      <c r="E524" s="316">
        <v>0.3392857142857143</v>
      </c>
      <c r="F524" s="316">
        <v>0.25</v>
      </c>
      <c r="G524" s="353">
        <v>1.941964285714286</v>
      </c>
      <c r="H524" s="318">
        <v>3</v>
      </c>
      <c r="I524" s="319">
        <v>56</v>
      </c>
      <c r="J524" s="316">
        <v>0.5178571428571429</v>
      </c>
      <c r="K524" s="316">
        <v>0.19642857142857142</v>
      </c>
      <c r="L524" s="316">
        <v>0.21428571428571427</v>
      </c>
      <c r="M524" s="316">
        <v>7.1428571428571425E-2</v>
      </c>
      <c r="N524" s="317">
        <v>1.8392857142857144</v>
      </c>
      <c r="O524" s="319">
        <v>56</v>
      </c>
      <c r="P524" s="320">
        <v>0.23214285714285715</v>
      </c>
      <c r="Q524" s="321">
        <v>0.30357142857142855</v>
      </c>
      <c r="R524" s="320">
        <v>0.21428571428571427</v>
      </c>
      <c r="S524" s="320">
        <v>0.25</v>
      </c>
      <c r="T524" s="317">
        <v>2.0535714285714288</v>
      </c>
      <c r="U524" s="319">
        <v>56</v>
      </c>
      <c r="V524" s="320">
        <v>0.42857142857142855</v>
      </c>
      <c r="W524" s="320">
        <v>0.23214285714285715</v>
      </c>
      <c r="X524" s="320">
        <v>0.19642857142857142</v>
      </c>
      <c r="Y524" s="320">
        <v>0.14285714285714285</v>
      </c>
      <c r="Z524" s="317">
        <v>2.0535714285714288</v>
      </c>
      <c r="AA524" s="319">
        <v>56</v>
      </c>
      <c r="AB524" s="320">
        <v>0.5178571428571429</v>
      </c>
      <c r="AC524" s="321">
        <v>0.23214285714285715</v>
      </c>
      <c r="AD524" s="320">
        <v>0.16071428571428573</v>
      </c>
      <c r="AE524" s="320">
        <v>8.9285714285714288E-2</v>
      </c>
      <c r="AF524" s="317">
        <v>1.8214285714285716</v>
      </c>
      <c r="AG524" s="347">
        <v>56</v>
      </c>
      <c r="AH524" s="348">
        <v>0.3392857142857143</v>
      </c>
      <c r="AI524" s="346">
        <v>56</v>
      </c>
      <c r="AJ524" s="320">
        <v>7.1428571428571425E-2</v>
      </c>
      <c r="AK524" s="324">
        <v>2601000</v>
      </c>
    </row>
    <row r="525" spans="1:37" x14ac:dyDescent="0.2">
      <c r="A525" s="313">
        <v>10</v>
      </c>
      <c r="B525" s="314" t="s">
        <v>217</v>
      </c>
      <c r="C525" s="315">
        <v>0.33333333333333331</v>
      </c>
      <c r="D525" s="316">
        <v>0.52380952380952384</v>
      </c>
      <c r="E525" s="316">
        <v>0.40476190476190477</v>
      </c>
      <c r="F525" s="316">
        <v>0.42857142857142855</v>
      </c>
      <c r="G525" s="353">
        <v>2.1904761904761907</v>
      </c>
      <c r="H525" s="318">
        <v>3</v>
      </c>
      <c r="I525" s="319">
        <v>42</v>
      </c>
      <c r="J525" s="316">
        <v>0.47619047619047616</v>
      </c>
      <c r="K525" s="316">
        <v>0.19047619047619047</v>
      </c>
      <c r="L525" s="316">
        <v>0.2857142857142857</v>
      </c>
      <c r="M525" s="316">
        <v>4.7619047619047616E-2</v>
      </c>
      <c r="N525" s="317">
        <v>1.9047619047619047</v>
      </c>
      <c r="O525" s="319">
        <v>42</v>
      </c>
      <c r="P525" s="320">
        <v>0.19047619047619047</v>
      </c>
      <c r="Q525" s="321">
        <v>0.2857142857142857</v>
      </c>
      <c r="R525" s="320">
        <v>0.26190476190476192</v>
      </c>
      <c r="S525" s="320">
        <v>0.26190476190476192</v>
      </c>
      <c r="T525" s="317">
        <v>2.2142857142857144</v>
      </c>
      <c r="U525" s="319">
        <v>42</v>
      </c>
      <c r="V525" s="320">
        <v>0.2857142857142857</v>
      </c>
      <c r="W525" s="320">
        <v>0.30952380952380953</v>
      </c>
      <c r="X525" s="320">
        <v>0.30952380952380953</v>
      </c>
      <c r="Y525" s="320">
        <v>9.5238095238095233E-2</v>
      </c>
      <c r="Z525" s="317">
        <v>2.2142857142857144</v>
      </c>
      <c r="AA525" s="319">
        <v>42</v>
      </c>
      <c r="AB525" s="320">
        <v>0.21428571428571427</v>
      </c>
      <c r="AC525" s="321">
        <v>0.35714285714285715</v>
      </c>
      <c r="AD525" s="320">
        <v>0.21428571428571427</v>
      </c>
      <c r="AE525" s="320">
        <v>0.21428571428571427</v>
      </c>
      <c r="AF525" s="317">
        <v>2.4285714285714284</v>
      </c>
      <c r="AG525" s="347">
        <v>42</v>
      </c>
      <c r="AH525" s="348">
        <v>0.45238095238095238</v>
      </c>
      <c r="AI525" s="346">
        <v>42</v>
      </c>
      <c r="AJ525" s="320">
        <v>0.14285714285714285</v>
      </c>
      <c r="AK525" s="324">
        <v>2601000</v>
      </c>
    </row>
    <row r="526" spans="1:37" x14ac:dyDescent="0.2">
      <c r="A526" s="303" t="s">
        <v>355</v>
      </c>
      <c r="B526" s="304" t="s">
        <v>217</v>
      </c>
      <c r="C526" s="305">
        <v>0.33665835411471323</v>
      </c>
      <c r="D526" s="306">
        <v>0.65586034912718205</v>
      </c>
      <c r="E526" s="306">
        <v>0.35411471321695759</v>
      </c>
      <c r="F526" s="306">
        <v>0.32917705735660852</v>
      </c>
      <c r="G526" s="356">
        <v>2.277431421446384</v>
      </c>
      <c r="H526" s="308">
        <v>3</v>
      </c>
      <c r="I526" s="309">
        <v>401</v>
      </c>
      <c r="J526" s="306">
        <v>0.26932668329177056</v>
      </c>
      <c r="K526" s="306">
        <v>0.3940149625935162</v>
      </c>
      <c r="L526" s="306">
        <v>0.27182044887780549</v>
      </c>
      <c r="M526" s="306">
        <v>6.4837905236907731E-2</v>
      </c>
      <c r="N526" s="307">
        <v>2.1321695760598502</v>
      </c>
      <c r="O526" s="309">
        <v>401</v>
      </c>
      <c r="P526" s="310">
        <v>9.7256857855361589E-2</v>
      </c>
      <c r="Q526" s="311">
        <v>0.24688279301745636</v>
      </c>
      <c r="R526" s="310">
        <v>0.3167082294264339</v>
      </c>
      <c r="S526" s="310">
        <v>0.33915211970074816</v>
      </c>
      <c r="T526" s="307">
        <v>2.8977556109725686</v>
      </c>
      <c r="U526" s="309">
        <v>401</v>
      </c>
      <c r="V526" s="310">
        <v>0.3940149625935162</v>
      </c>
      <c r="W526" s="310">
        <v>0.25187032418952621</v>
      </c>
      <c r="X526" s="310">
        <v>0.26932668329177056</v>
      </c>
      <c r="Y526" s="310">
        <v>8.4788029925187039E-2</v>
      </c>
      <c r="Z526" s="307">
        <v>2.0448877805486285</v>
      </c>
      <c r="AA526" s="309">
        <v>401</v>
      </c>
      <c r="AB526" s="310">
        <v>0.41147132169576062</v>
      </c>
      <c r="AC526" s="311">
        <v>0.25935162094763092</v>
      </c>
      <c r="AD526" s="310">
        <v>0.21197007481296759</v>
      </c>
      <c r="AE526" s="310">
        <v>0.1172069825436409</v>
      </c>
      <c r="AF526" s="307">
        <v>2.034912718204489</v>
      </c>
      <c r="AG526" s="362">
        <v>401</v>
      </c>
      <c r="AH526" s="363">
        <v>0.34164588528678302</v>
      </c>
      <c r="AI526" s="364">
        <v>401</v>
      </c>
      <c r="AJ526" s="310">
        <v>8.2294264339152115E-2</v>
      </c>
      <c r="AK526" s="312">
        <v>2601000</v>
      </c>
    </row>
    <row r="527" spans="1:37" x14ac:dyDescent="0.2">
      <c r="A527" s="313">
        <v>3</v>
      </c>
      <c r="B527" s="314" t="s">
        <v>140</v>
      </c>
      <c r="C527" s="315">
        <v>0.56603773584905659</v>
      </c>
      <c r="D527" s="316">
        <v>0.77358490566037741</v>
      </c>
      <c r="E527" s="316">
        <v>0.41509433962264153</v>
      </c>
      <c r="F527" s="316">
        <v>0.35849056603773582</v>
      </c>
      <c r="G527" s="353">
        <v>2.3207547169811322</v>
      </c>
      <c r="H527" s="318">
        <v>1</v>
      </c>
      <c r="I527" s="319">
        <v>53</v>
      </c>
      <c r="J527" s="316">
        <v>0.13207547169811321</v>
      </c>
      <c r="K527" s="316">
        <v>0.30188679245283018</v>
      </c>
      <c r="L527" s="316">
        <v>0.37735849056603776</v>
      </c>
      <c r="M527" s="316">
        <v>0.18867924528301888</v>
      </c>
      <c r="N527" s="317">
        <v>2.6226415094339623</v>
      </c>
      <c r="O527" s="319">
        <v>53</v>
      </c>
      <c r="P527" s="320">
        <v>1.8867924528301886E-2</v>
      </c>
      <c r="Q527" s="321">
        <v>0.20754716981132076</v>
      </c>
      <c r="R527" s="320">
        <v>0.18867924528301888</v>
      </c>
      <c r="S527" s="320">
        <v>0.58490566037735847</v>
      </c>
      <c r="T527" s="317">
        <v>2.2830188679245285</v>
      </c>
      <c r="U527" s="319">
        <v>53</v>
      </c>
      <c r="V527" s="320">
        <v>0.33962264150943394</v>
      </c>
      <c r="W527" s="320">
        <v>0.24528301886792453</v>
      </c>
      <c r="X527" s="320">
        <v>0.20754716981132076</v>
      </c>
      <c r="Y527" s="320">
        <v>0.20754716981132076</v>
      </c>
      <c r="Z527" s="317">
        <v>2.2830188679245285</v>
      </c>
      <c r="AA527" s="319">
        <v>53</v>
      </c>
      <c r="AB527" s="320">
        <v>0.41509433962264153</v>
      </c>
      <c r="AC527" s="321">
        <v>0.22641509433962265</v>
      </c>
      <c r="AD527" s="320">
        <v>0.20754716981132076</v>
      </c>
      <c r="AE527" s="320">
        <v>0.15094339622641509</v>
      </c>
      <c r="AF527" s="317">
        <v>2.0943396226415096</v>
      </c>
      <c r="AG527" s="347">
        <v>53</v>
      </c>
      <c r="AH527" s="348">
        <v>0.60377358490566035</v>
      </c>
      <c r="AI527" s="346">
        <v>53</v>
      </c>
      <c r="AJ527" s="320">
        <v>0.13207547169811321</v>
      </c>
      <c r="AK527" s="324">
        <v>7503000</v>
      </c>
    </row>
    <row r="528" spans="1:37" x14ac:dyDescent="0.2">
      <c r="A528" s="313">
        <v>4</v>
      </c>
      <c r="B528" s="314" t="s">
        <v>140</v>
      </c>
      <c r="C528" s="315">
        <v>0.60606060606060608</v>
      </c>
      <c r="D528" s="316">
        <v>0.77272727272727271</v>
      </c>
      <c r="E528" s="316">
        <v>0.46969696969696972</v>
      </c>
      <c r="F528" s="316">
        <v>0.39393939393939392</v>
      </c>
      <c r="G528" s="353">
        <v>2.5227272727272725</v>
      </c>
      <c r="H528" s="318">
        <v>1</v>
      </c>
      <c r="I528" s="319">
        <v>66</v>
      </c>
      <c r="J528" s="316">
        <v>6.0606060606060608E-2</v>
      </c>
      <c r="K528" s="316">
        <v>0.33333333333333331</v>
      </c>
      <c r="L528" s="316">
        <v>0.43939393939393939</v>
      </c>
      <c r="M528" s="316">
        <v>0.16666666666666666</v>
      </c>
      <c r="N528" s="317">
        <v>2.7121212121212119</v>
      </c>
      <c r="O528" s="319">
        <v>66</v>
      </c>
      <c r="P528" s="320">
        <v>9.0909090909090912E-2</v>
      </c>
      <c r="Q528" s="321">
        <v>0.13636363636363635</v>
      </c>
      <c r="R528" s="320">
        <v>0.31818181818181818</v>
      </c>
      <c r="S528" s="320">
        <v>0.45454545454545453</v>
      </c>
      <c r="T528" s="317">
        <v>2.5303030303030303</v>
      </c>
      <c r="U528" s="319">
        <v>66</v>
      </c>
      <c r="V528" s="320">
        <v>0.19696969696969696</v>
      </c>
      <c r="W528" s="320">
        <v>0.33333333333333331</v>
      </c>
      <c r="X528" s="320">
        <v>0.21212121212121213</v>
      </c>
      <c r="Y528" s="320">
        <v>0.25757575757575757</v>
      </c>
      <c r="Z528" s="317">
        <v>2.5303030303030303</v>
      </c>
      <c r="AA528" s="319">
        <v>66</v>
      </c>
      <c r="AB528" s="320">
        <v>0.25757575757575757</v>
      </c>
      <c r="AC528" s="321">
        <v>0.34848484848484851</v>
      </c>
      <c r="AD528" s="320">
        <v>0.21212121212121213</v>
      </c>
      <c r="AE528" s="320">
        <v>0.18181818181818182</v>
      </c>
      <c r="AF528" s="317">
        <v>2.3181818181818183</v>
      </c>
      <c r="AG528" s="347">
        <v>66</v>
      </c>
      <c r="AH528" s="348">
        <v>0.56060606060606055</v>
      </c>
      <c r="AI528" s="346">
        <v>66</v>
      </c>
      <c r="AJ528" s="320">
        <v>0.22727272727272727</v>
      </c>
      <c r="AK528" s="324">
        <v>7503000</v>
      </c>
    </row>
    <row r="529" spans="1:37" x14ac:dyDescent="0.2">
      <c r="A529" s="313">
        <v>5</v>
      </c>
      <c r="B529" s="314" t="s">
        <v>140</v>
      </c>
      <c r="C529" s="315">
        <v>0.55882352941176472</v>
      </c>
      <c r="D529" s="316">
        <v>0.70588235294117652</v>
      </c>
      <c r="E529" s="316">
        <v>0.33823529411764708</v>
      </c>
      <c r="F529" s="316">
        <v>0.48529411764705882</v>
      </c>
      <c r="G529" s="353">
        <v>2.3051470588235294</v>
      </c>
      <c r="H529" s="318">
        <v>1</v>
      </c>
      <c r="I529" s="319">
        <v>68</v>
      </c>
      <c r="J529" s="316">
        <v>5.8823529411764705E-2</v>
      </c>
      <c r="K529" s="316">
        <v>0.38235294117647056</v>
      </c>
      <c r="L529" s="316">
        <v>0.4264705882352941</v>
      </c>
      <c r="M529" s="316">
        <v>0.13235294117647059</v>
      </c>
      <c r="N529" s="317">
        <v>2.6323529411764701</v>
      </c>
      <c r="O529" s="319">
        <v>68</v>
      </c>
      <c r="P529" s="320">
        <v>7.3529411764705885E-2</v>
      </c>
      <c r="Q529" s="321">
        <v>0.22058823529411764</v>
      </c>
      <c r="R529" s="320">
        <v>0.36764705882352944</v>
      </c>
      <c r="S529" s="320">
        <v>0.33823529411764708</v>
      </c>
      <c r="T529" s="317">
        <v>2.0882352941176472</v>
      </c>
      <c r="U529" s="319">
        <v>68</v>
      </c>
      <c r="V529" s="320">
        <v>0.36764705882352944</v>
      </c>
      <c r="W529" s="320">
        <v>0.29411764705882354</v>
      </c>
      <c r="X529" s="320">
        <v>0.22058823529411764</v>
      </c>
      <c r="Y529" s="320">
        <v>0.11764705882352941</v>
      </c>
      <c r="Z529" s="317">
        <v>2.0882352941176472</v>
      </c>
      <c r="AA529" s="319">
        <v>68</v>
      </c>
      <c r="AB529" s="320">
        <v>0.23529411764705882</v>
      </c>
      <c r="AC529" s="321">
        <v>0.27941176470588236</v>
      </c>
      <c r="AD529" s="320">
        <v>0.3235294117647059</v>
      </c>
      <c r="AE529" s="320">
        <v>0.16176470588235295</v>
      </c>
      <c r="AF529" s="317">
        <v>2.4117647058823533</v>
      </c>
      <c r="AG529" s="347">
        <v>68</v>
      </c>
      <c r="AH529" s="348">
        <v>0.35294117647058826</v>
      </c>
      <c r="AI529" s="346">
        <v>68</v>
      </c>
      <c r="AJ529" s="320">
        <v>0.16176470588235295</v>
      </c>
      <c r="AK529" s="324">
        <v>7503000</v>
      </c>
    </row>
    <row r="530" spans="1:37" x14ac:dyDescent="0.2">
      <c r="A530" s="313">
        <v>6</v>
      </c>
      <c r="B530" s="314" t="s">
        <v>140</v>
      </c>
      <c r="C530" s="315">
        <v>0.72131147540983609</v>
      </c>
      <c r="D530" s="316">
        <v>0.81967213114754101</v>
      </c>
      <c r="E530" s="316">
        <v>0.47540983606557374</v>
      </c>
      <c r="F530" s="316">
        <v>0.57377049180327866</v>
      </c>
      <c r="G530" s="353">
        <v>2.5778688524590163</v>
      </c>
      <c r="H530" s="318">
        <v>1</v>
      </c>
      <c r="I530" s="319">
        <v>61</v>
      </c>
      <c r="J530" s="316">
        <v>3.2786885245901641E-2</v>
      </c>
      <c r="K530" s="316">
        <v>0.24590163934426229</v>
      </c>
      <c r="L530" s="316">
        <v>0.52459016393442626</v>
      </c>
      <c r="M530" s="316">
        <v>0.19672131147540983</v>
      </c>
      <c r="N530" s="317">
        <v>2.8852459016393444</v>
      </c>
      <c r="O530" s="319">
        <v>61</v>
      </c>
      <c r="P530" s="320">
        <v>4.9180327868852458E-2</v>
      </c>
      <c r="Q530" s="321">
        <v>0.13114754098360656</v>
      </c>
      <c r="R530" s="320">
        <v>0.44262295081967212</v>
      </c>
      <c r="S530" s="320">
        <v>0.37704918032786883</v>
      </c>
      <c r="T530" s="317">
        <v>2.3934426229508197</v>
      </c>
      <c r="U530" s="319">
        <v>61</v>
      </c>
      <c r="V530" s="320">
        <v>0.27868852459016391</v>
      </c>
      <c r="W530" s="320">
        <v>0.24590163934426229</v>
      </c>
      <c r="X530" s="320">
        <v>0.27868852459016391</v>
      </c>
      <c r="Y530" s="320">
        <v>0.19672131147540983</v>
      </c>
      <c r="Z530" s="317">
        <v>2.3934426229508197</v>
      </c>
      <c r="AA530" s="319">
        <v>61</v>
      </c>
      <c r="AB530" s="320">
        <v>0.18032786885245902</v>
      </c>
      <c r="AC530" s="321">
        <v>0.24590163934426229</v>
      </c>
      <c r="AD530" s="320">
        <v>0.32786885245901637</v>
      </c>
      <c r="AE530" s="320">
        <v>0.24590163934426229</v>
      </c>
      <c r="AF530" s="317">
        <v>2.639344262295082</v>
      </c>
      <c r="AG530" s="347">
        <v>61</v>
      </c>
      <c r="AH530" s="348">
        <v>0.57377049180327866</v>
      </c>
      <c r="AI530" s="346">
        <v>61</v>
      </c>
      <c r="AJ530" s="320">
        <v>0.16393442622950818</v>
      </c>
      <c r="AK530" s="324">
        <v>7503000</v>
      </c>
    </row>
    <row r="531" spans="1:37" x14ac:dyDescent="0.2">
      <c r="A531" s="313">
        <v>7</v>
      </c>
      <c r="B531" s="314" t="s">
        <v>140</v>
      </c>
      <c r="C531" s="315">
        <v>0.39393939393939392</v>
      </c>
      <c r="D531" s="316">
        <v>0.75757575757575757</v>
      </c>
      <c r="E531" s="316">
        <v>0.42424242424242425</v>
      </c>
      <c r="F531" s="316">
        <v>0.46969696969696972</v>
      </c>
      <c r="G531" s="353">
        <v>2.2803030303030303</v>
      </c>
      <c r="H531" s="318">
        <v>1</v>
      </c>
      <c r="I531" s="319">
        <v>66</v>
      </c>
      <c r="J531" s="316">
        <v>0.22727272727272727</v>
      </c>
      <c r="K531" s="316">
        <v>0.37878787878787878</v>
      </c>
      <c r="L531" s="316">
        <v>0.25757575757575757</v>
      </c>
      <c r="M531" s="316">
        <v>0.13636363636363635</v>
      </c>
      <c r="N531" s="317">
        <v>2.3030303030303028</v>
      </c>
      <c r="O531" s="319">
        <v>66</v>
      </c>
      <c r="P531" s="320">
        <v>3.0303030303030304E-2</v>
      </c>
      <c r="Q531" s="321">
        <v>0.21212121212121213</v>
      </c>
      <c r="R531" s="320">
        <v>0.30303030303030304</v>
      </c>
      <c r="S531" s="320">
        <v>0.45454545454545453</v>
      </c>
      <c r="T531" s="317">
        <v>2.1818181818181817</v>
      </c>
      <c r="U531" s="319">
        <v>66</v>
      </c>
      <c r="V531" s="320">
        <v>0.2878787878787879</v>
      </c>
      <c r="W531" s="320">
        <v>0.2878787878787879</v>
      </c>
      <c r="X531" s="320">
        <v>0.37878787878787878</v>
      </c>
      <c r="Y531" s="320">
        <v>4.5454545454545456E-2</v>
      </c>
      <c r="Z531" s="317">
        <v>2.1818181818181817</v>
      </c>
      <c r="AA531" s="319">
        <v>66</v>
      </c>
      <c r="AB531" s="320">
        <v>0.2878787878787879</v>
      </c>
      <c r="AC531" s="321">
        <v>0.24242424242424243</v>
      </c>
      <c r="AD531" s="320">
        <v>0.19696969696969696</v>
      </c>
      <c r="AE531" s="320">
        <v>0.27272727272727271</v>
      </c>
      <c r="AF531" s="317">
        <v>2.4545454545454541</v>
      </c>
      <c r="AG531" s="347">
        <v>66</v>
      </c>
      <c r="AH531" s="348">
        <v>0.48484848484848486</v>
      </c>
      <c r="AI531" s="346">
        <v>66</v>
      </c>
      <c r="AJ531" s="320">
        <v>0.16666666666666666</v>
      </c>
      <c r="AK531" s="324">
        <v>7503000</v>
      </c>
    </row>
    <row r="532" spans="1:37" x14ac:dyDescent="0.2">
      <c r="A532" s="313">
        <v>8</v>
      </c>
      <c r="B532" s="314" t="s">
        <v>140</v>
      </c>
      <c r="C532" s="315">
        <v>0.48484848484848486</v>
      </c>
      <c r="D532" s="316">
        <v>0.72727272727272729</v>
      </c>
      <c r="E532" s="316">
        <v>0.43939393939393939</v>
      </c>
      <c r="F532" s="316">
        <v>0.5</v>
      </c>
      <c r="G532" s="353">
        <v>2.333333333333333</v>
      </c>
      <c r="H532" s="318">
        <v>1</v>
      </c>
      <c r="I532" s="319">
        <v>66</v>
      </c>
      <c r="J532" s="316">
        <v>0.30303030303030304</v>
      </c>
      <c r="K532" s="316">
        <v>0.21212121212121213</v>
      </c>
      <c r="L532" s="316">
        <v>0.30303030303030304</v>
      </c>
      <c r="M532" s="316">
        <v>0.18181818181818182</v>
      </c>
      <c r="N532" s="317">
        <v>2.3636363636363638</v>
      </c>
      <c r="O532" s="319">
        <v>66</v>
      </c>
      <c r="P532" s="320">
        <v>0.15151515151515152</v>
      </c>
      <c r="Q532" s="321">
        <v>0.12121212121212122</v>
      </c>
      <c r="R532" s="320">
        <v>0.24242424242424243</v>
      </c>
      <c r="S532" s="320">
        <v>0.48484848484848486</v>
      </c>
      <c r="T532" s="317">
        <v>2.2727272727272725</v>
      </c>
      <c r="U532" s="319">
        <v>66</v>
      </c>
      <c r="V532" s="320">
        <v>0.33333333333333331</v>
      </c>
      <c r="W532" s="320">
        <v>0.22727272727272727</v>
      </c>
      <c r="X532" s="320">
        <v>0.27272727272727271</v>
      </c>
      <c r="Y532" s="320">
        <v>0.16666666666666666</v>
      </c>
      <c r="Z532" s="317">
        <v>2.2727272727272725</v>
      </c>
      <c r="AA532" s="319">
        <v>66</v>
      </c>
      <c r="AB532" s="320">
        <v>0.27272727272727271</v>
      </c>
      <c r="AC532" s="321">
        <v>0.22727272727272727</v>
      </c>
      <c r="AD532" s="320">
        <v>0.30303030303030304</v>
      </c>
      <c r="AE532" s="320">
        <v>0.19696969696969696</v>
      </c>
      <c r="AF532" s="317">
        <v>2.4242424242424243</v>
      </c>
      <c r="AG532" s="347">
        <v>66</v>
      </c>
      <c r="AH532" s="348">
        <v>0.53030303030303028</v>
      </c>
      <c r="AI532" s="346">
        <v>66</v>
      </c>
      <c r="AJ532" s="320">
        <v>0.15151515151515152</v>
      </c>
      <c r="AK532" s="324">
        <v>7503000</v>
      </c>
    </row>
    <row r="533" spans="1:37" x14ac:dyDescent="0.2">
      <c r="A533" s="313">
        <v>9</v>
      </c>
      <c r="B533" s="314" t="s">
        <v>140</v>
      </c>
      <c r="C533" s="315">
        <v>0.36065573770491804</v>
      </c>
      <c r="D533" s="316">
        <v>0.63934426229508201</v>
      </c>
      <c r="E533" s="316">
        <v>0.44262295081967212</v>
      </c>
      <c r="F533" s="316">
        <v>0.37704918032786883</v>
      </c>
      <c r="G533" s="353">
        <v>2.319672131147541</v>
      </c>
      <c r="H533" s="318">
        <v>1</v>
      </c>
      <c r="I533" s="319">
        <v>61</v>
      </c>
      <c r="J533" s="316">
        <v>0.36065573770491804</v>
      </c>
      <c r="K533" s="316">
        <v>0.27868852459016391</v>
      </c>
      <c r="L533" s="316">
        <v>0.14754098360655737</v>
      </c>
      <c r="M533" s="316">
        <v>0.21311475409836064</v>
      </c>
      <c r="N533" s="317">
        <v>2.2131147540983607</v>
      </c>
      <c r="O533" s="319">
        <v>61</v>
      </c>
      <c r="P533" s="320">
        <v>0.16393442622950818</v>
      </c>
      <c r="Q533" s="321">
        <v>0.19672131147540983</v>
      </c>
      <c r="R533" s="320">
        <v>0.27868852459016391</v>
      </c>
      <c r="S533" s="320">
        <v>0.36065573770491804</v>
      </c>
      <c r="T533" s="317">
        <v>2.459016393442623</v>
      </c>
      <c r="U533" s="319">
        <v>61</v>
      </c>
      <c r="V533" s="320">
        <v>0.21311475409836064</v>
      </c>
      <c r="W533" s="320">
        <v>0.34426229508196721</v>
      </c>
      <c r="X533" s="320">
        <v>0.21311475409836064</v>
      </c>
      <c r="Y533" s="320">
        <v>0.22950819672131148</v>
      </c>
      <c r="Z533" s="317">
        <v>2.459016393442623</v>
      </c>
      <c r="AA533" s="319">
        <v>61</v>
      </c>
      <c r="AB533" s="320">
        <v>0.37704918032786883</v>
      </c>
      <c r="AC533" s="321">
        <v>0.24590163934426229</v>
      </c>
      <c r="AD533" s="320">
        <v>0.22950819672131148</v>
      </c>
      <c r="AE533" s="320">
        <v>0.14754098360655737</v>
      </c>
      <c r="AF533" s="317">
        <v>2.1475409836065573</v>
      </c>
      <c r="AG533" s="347">
        <v>61</v>
      </c>
      <c r="AH533" s="348">
        <v>0.55737704918032782</v>
      </c>
      <c r="AI533" s="346">
        <v>61</v>
      </c>
      <c r="AJ533" s="320">
        <v>0.14754098360655737</v>
      </c>
      <c r="AK533" s="324">
        <v>7503000</v>
      </c>
    </row>
    <row r="534" spans="1:37" x14ac:dyDescent="0.2">
      <c r="A534" s="313">
        <v>10</v>
      </c>
      <c r="B534" s="314" t="s">
        <v>140</v>
      </c>
      <c r="C534" s="315">
        <v>0.27692307692307694</v>
      </c>
      <c r="D534" s="316">
        <v>0.640625</v>
      </c>
      <c r="E534" s="316">
        <v>0.40625</v>
      </c>
      <c r="F534" s="316">
        <v>0.234375</v>
      </c>
      <c r="G534" s="353">
        <v>2.066766826923077</v>
      </c>
      <c r="H534" s="318">
        <v>1</v>
      </c>
      <c r="I534" s="319">
        <v>65</v>
      </c>
      <c r="J534" s="316">
        <v>0.46153846153846156</v>
      </c>
      <c r="K534" s="316">
        <v>0.26153846153846155</v>
      </c>
      <c r="L534" s="316">
        <v>0.18461538461538463</v>
      </c>
      <c r="M534" s="316">
        <v>9.2307692307692313E-2</v>
      </c>
      <c r="N534" s="317">
        <v>1.9076923076923078</v>
      </c>
      <c r="O534" s="319">
        <v>64</v>
      </c>
      <c r="P534" s="320">
        <v>0.109375</v>
      </c>
      <c r="Q534" s="321">
        <v>0.25</v>
      </c>
      <c r="R534" s="320">
        <v>0.296875</v>
      </c>
      <c r="S534" s="320">
        <v>0.34375</v>
      </c>
      <c r="T534" s="317">
        <v>2.234375</v>
      </c>
      <c r="U534" s="319">
        <v>64</v>
      </c>
      <c r="V534" s="320">
        <v>0.34375</v>
      </c>
      <c r="W534" s="320">
        <v>0.25</v>
      </c>
      <c r="X534" s="320">
        <v>0.234375</v>
      </c>
      <c r="Y534" s="320">
        <v>0.171875</v>
      </c>
      <c r="Z534" s="317">
        <v>2.234375</v>
      </c>
      <c r="AA534" s="319">
        <v>64</v>
      </c>
      <c r="AB534" s="320">
        <v>0.453125</v>
      </c>
      <c r="AC534" s="321">
        <v>0.3125</v>
      </c>
      <c r="AD534" s="320">
        <v>0.125</v>
      </c>
      <c r="AE534" s="320">
        <v>0.109375</v>
      </c>
      <c r="AF534" s="317">
        <v>1.890625</v>
      </c>
      <c r="AG534" s="347">
        <v>64</v>
      </c>
      <c r="AH534" s="348">
        <v>0.46875</v>
      </c>
      <c r="AI534" s="346">
        <v>64</v>
      </c>
      <c r="AJ534" s="320">
        <v>0.109375</v>
      </c>
      <c r="AK534" s="324">
        <v>7503000</v>
      </c>
    </row>
    <row r="535" spans="1:37" x14ac:dyDescent="0.2">
      <c r="A535" s="303" t="s">
        <v>355</v>
      </c>
      <c r="B535" s="304" t="s">
        <v>140</v>
      </c>
      <c r="C535" s="305">
        <v>0.49407114624505932</v>
      </c>
      <c r="D535" s="306">
        <v>0.72871287128712869</v>
      </c>
      <c r="E535" s="306">
        <v>0.42574257425742573</v>
      </c>
      <c r="F535" s="306">
        <v>0.42574257425742573</v>
      </c>
      <c r="G535" s="365">
        <v>2.529974954017141</v>
      </c>
      <c r="H535" s="308">
        <v>1</v>
      </c>
      <c r="I535" s="309">
        <v>506</v>
      </c>
      <c r="J535" s="306">
        <v>0.20553359683794467</v>
      </c>
      <c r="K535" s="306">
        <v>0.30039525691699603</v>
      </c>
      <c r="L535" s="306">
        <v>0.33201581027667987</v>
      </c>
      <c r="M535" s="306">
        <v>0.16205533596837945</v>
      </c>
      <c r="N535" s="335">
        <v>2.4505928853754941</v>
      </c>
      <c r="O535" s="309">
        <v>505</v>
      </c>
      <c r="P535" s="310">
        <v>8.7128712871287123E-2</v>
      </c>
      <c r="Q535" s="311">
        <v>0.18415841584158416</v>
      </c>
      <c r="R535" s="310">
        <v>0.30693069306930693</v>
      </c>
      <c r="S535" s="310">
        <v>0.42178217821782177</v>
      </c>
      <c r="T535" s="335">
        <v>3.0633663366336634</v>
      </c>
      <c r="U535" s="355">
        <v>505</v>
      </c>
      <c r="V535" s="310">
        <v>0.29504950495049503</v>
      </c>
      <c r="W535" s="310">
        <v>0.27920792079207923</v>
      </c>
      <c r="X535" s="310">
        <v>0.25346534653465347</v>
      </c>
      <c r="Y535" s="310">
        <v>0.17227722772277226</v>
      </c>
      <c r="Z535" s="335">
        <v>2.3029702970297032</v>
      </c>
      <c r="AA535" s="309">
        <v>505</v>
      </c>
      <c r="AB535" s="310">
        <v>0.30693069306930693</v>
      </c>
      <c r="AC535" s="311">
        <v>0.26732673267326734</v>
      </c>
      <c r="AD535" s="310">
        <v>0.24158415841584158</v>
      </c>
      <c r="AE535" s="310">
        <v>0.18415841584158416</v>
      </c>
      <c r="AF535" s="335">
        <v>2.3029702970297032</v>
      </c>
      <c r="AG535" s="362">
        <v>505</v>
      </c>
      <c r="AH535" s="363">
        <v>0.51287128712871288</v>
      </c>
      <c r="AI535" s="364">
        <v>505</v>
      </c>
      <c r="AJ535" s="310">
        <v>0.15841584158415842</v>
      </c>
      <c r="AK535" s="312">
        <v>7503000</v>
      </c>
    </row>
    <row r="536" spans="1:37" x14ac:dyDescent="0.2">
      <c r="A536" s="313">
        <v>3</v>
      </c>
      <c r="B536" s="314" t="s">
        <v>141</v>
      </c>
      <c r="C536" s="315">
        <v>0.70114942528735635</v>
      </c>
      <c r="D536" s="316">
        <v>0.78735632183908044</v>
      </c>
      <c r="E536" s="316">
        <v>0.44252873563218392</v>
      </c>
      <c r="F536" s="316">
        <v>0.4885057471264368</v>
      </c>
      <c r="G536" s="353">
        <v>2.5186781609195403</v>
      </c>
      <c r="H536" s="318">
        <v>1</v>
      </c>
      <c r="I536" s="319">
        <v>174</v>
      </c>
      <c r="J536" s="316">
        <v>8.0459770114942528E-2</v>
      </c>
      <c r="K536" s="316">
        <v>0.21839080459770116</v>
      </c>
      <c r="L536" s="316">
        <v>0.34482758620689657</v>
      </c>
      <c r="M536" s="316">
        <v>0.35632183908045978</v>
      </c>
      <c r="N536" s="317">
        <v>2.9770114942528738</v>
      </c>
      <c r="O536" s="319">
        <v>174</v>
      </c>
      <c r="P536" s="320">
        <v>2.8735632183908046E-2</v>
      </c>
      <c r="Q536" s="321">
        <v>0.18390804597701149</v>
      </c>
      <c r="R536" s="320">
        <v>0.29310344827586204</v>
      </c>
      <c r="S536" s="320">
        <v>0.4942528735632184</v>
      </c>
      <c r="T536" s="317">
        <v>2.3505747126436782</v>
      </c>
      <c r="U536" s="319">
        <v>174</v>
      </c>
      <c r="V536" s="320">
        <v>0.28160919540229884</v>
      </c>
      <c r="W536" s="320">
        <v>0.27586206896551724</v>
      </c>
      <c r="X536" s="320">
        <v>0.25287356321839083</v>
      </c>
      <c r="Y536" s="320">
        <v>0.18965517241379309</v>
      </c>
      <c r="Z536" s="317">
        <v>2.3505747126436782</v>
      </c>
      <c r="AA536" s="319">
        <v>174</v>
      </c>
      <c r="AB536" s="320">
        <v>0.36206896551724138</v>
      </c>
      <c r="AC536" s="321">
        <v>0.14942528735632185</v>
      </c>
      <c r="AD536" s="320">
        <v>0.21839080459770116</v>
      </c>
      <c r="AE536" s="320">
        <v>0.27011494252873564</v>
      </c>
      <c r="AF536" s="317">
        <v>2.396551724137931</v>
      </c>
      <c r="AG536" s="347">
        <v>174</v>
      </c>
      <c r="AH536" s="348">
        <v>0.4885057471264368</v>
      </c>
      <c r="AI536" s="346">
        <v>174</v>
      </c>
      <c r="AJ536" s="320">
        <v>0.32183908045977011</v>
      </c>
      <c r="AK536" s="324">
        <v>7504000</v>
      </c>
    </row>
    <row r="537" spans="1:37" x14ac:dyDescent="0.2">
      <c r="A537" s="313">
        <v>4</v>
      </c>
      <c r="B537" s="314" t="s">
        <v>141</v>
      </c>
      <c r="C537" s="315">
        <v>0.625</v>
      </c>
      <c r="D537" s="316">
        <v>0.71022727272727271</v>
      </c>
      <c r="E537" s="316">
        <v>0.44886363636363635</v>
      </c>
      <c r="F537" s="316">
        <v>0.44318181818181818</v>
      </c>
      <c r="G537" s="353">
        <v>2.436079545454545</v>
      </c>
      <c r="H537" s="318">
        <v>1</v>
      </c>
      <c r="I537" s="319">
        <v>176</v>
      </c>
      <c r="J537" s="316">
        <v>3.4090909090909088E-2</v>
      </c>
      <c r="K537" s="316">
        <v>0.34090909090909088</v>
      </c>
      <c r="L537" s="316">
        <v>0.45454545454545453</v>
      </c>
      <c r="M537" s="316">
        <v>0.17045454545454544</v>
      </c>
      <c r="N537" s="317">
        <v>2.7613636363636358</v>
      </c>
      <c r="O537" s="319">
        <v>176</v>
      </c>
      <c r="P537" s="320">
        <v>3.4090909090909088E-2</v>
      </c>
      <c r="Q537" s="321">
        <v>0.25568181818181818</v>
      </c>
      <c r="R537" s="320">
        <v>0.31818181818181818</v>
      </c>
      <c r="S537" s="320">
        <v>0.39204545454545453</v>
      </c>
      <c r="T537" s="317">
        <v>2.3125</v>
      </c>
      <c r="U537" s="319">
        <v>176</v>
      </c>
      <c r="V537" s="320">
        <v>0.27840909090909088</v>
      </c>
      <c r="W537" s="320">
        <v>0.27272727272727271</v>
      </c>
      <c r="X537" s="320">
        <v>0.30681818181818182</v>
      </c>
      <c r="Y537" s="320">
        <v>0.14204545454545456</v>
      </c>
      <c r="Z537" s="317">
        <v>2.3125</v>
      </c>
      <c r="AA537" s="319">
        <v>176</v>
      </c>
      <c r="AB537" s="320">
        <v>0.25568181818181818</v>
      </c>
      <c r="AC537" s="321">
        <v>0.30113636363636365</v>
      </c>
      <c r="AD537" s="320">
        <v>0.27272727272727271</v>
      </c>
      <c r="AE537" s="320">
        <v>0.17045454545454544</v>
      </c>
      <c r="AF537" s="317">
        <v>2.3579545454545454</v>
      </c>
      <c r="AG537" s="347">
        <v>176</v>
      </c>
      <c r="AH537" s="348">
        <v>0.46590909090909088</v>
      </c>
      <c r="AI537" s="346">
        <v>176</v>
      </c>
      <c r="AJ537" s="320">
        <v>0.24431818181818182</v>
      </c>
      <c r="AK537" s="324">
        <v>7504000</v>
      </c>
    </row>
    <row r="538" spans="1:37" x14ac:dyDescent="0.2">
      <c r="A538" s="313">
        <v>5</v>
      </c>
      <c r="B538" s="314" t="s">
        <v>141</v>
      </c>
      <c r="C538" s="315">
        <v>0.62146892655367236</v>
      </c>
      <c r="D538" s="316">
        <v>0.83615819209039544</v>
      </c>
      <c r="E538" s="316">
        <v>0.47457627118644069</v>
      </c>
      <c r="F538" s="316">
        <v>0.50282485875706218</v>
      </c>
      <c r="G538" s="353">
        <v>2.5141242937853105</v>
      </c>
      <c r="H538" s="318">
        <v>1</v>
      </c>
      <c r="I538" s="319">
        <v>177</v>
      </c>
      <c r="J538" s="316">
        <v>2.8248587570621469E-2</v>
      </c>
      <c r="K538" s="316">
        <v>0.35028248587570621</v>
      </c>
      <c r="L538" s="316">
        <v>0.4632768361581921</v>
      </c>
      <c r="M538" s="316">
        <v>0.15819209039548024</v>
      </c>
      <c r="N538" s="317">
        <v>2.7514124293785311</v>
      </c>
      <c r="O538" s="319">
        <v>177</v>
      </c>
      <c r="P538" s="320">
        <v>1.1299435028248588E-2</v>
      </c>
      <c r="Q538" s="321">
        <v>0.15254237288135594</v>
      </c>
      <c r="R538" s="320">
        <v>0.35028248587570621</v>
      </c>
      <c r="S538" s="320">
        <v>0.48587570621468928</v>
      </c>
      <c r="T538" s="317">
        <v>2.4293785310734464</v>
      </c>
      <c r="U538" s="319">
        <v>177</v>
      </c>
      <c r="V538" s="320">
        <v>0.24293785310734464</v>
      </c>
      <c r="W538" s="320">
        <v>0.2824858757062147</v>
      </c>
      <c r="X538" s="320">
        <v>0.2768361581920904</v>
      </c>
      <c r="Y538" s="320">
        <v>0.19774011299435029</v>
      </c>
      <c r="Z538" s="317">
        <v>2.4293785310734464</v>
      </c>
      <c r="AA538" s="319">
        <v>177</v>
      </c>
      <c r="AB538" s="320">
        <v>0.19774011299435029</v>
      </c>
      <c r="AC538" s="321">
        <v>0.29943502824858759</v>
      </c>
      <c r="AD538" s="320">
        <v>0.3615819209039548</v>
      </c>
      <c r="AE538" s="320">
        <v>0.14124293785310735</v>
      </c>
      <c r="AF538" s="317">
        <v>2.4463276836158192</v>
      </c>
      <c r="AG538" s="347">
        <v>177</v>
      </c>
      <c r="AH538" s="348">
        <v>0.51977401129943501</v>
      </c>
      <c r="AI538" s="346">
        <v>177</v>
      </c>
      <c r="AJ538" s="320">
        <v>0.1751412429378531</v>
      </c>
      <c r="AK538" s="324">
        <v>7504000</v>
      </c>
    </row>
    <row r="539" spans="1:37" x14ac:dyDescent="0.2">
      <c r="A539" s="313">
        <v>6</v>
      </c>
      <c r="B539" s="314" t="s">
        <v>141</v>
      </c>
      <c r="C539" s="315">
        <v>0.60264900662251653</v>
      </c>
      <c r="D539" s="316">
        <v>0.79470198675496684</v>
      </c>
      <c r="E539" s="316">
        <v>0.46357615894039733</v>
      </c>
      <c r="F539" s="316">
        <v>0.4370860927152318</v>
      </c>
      <c r="G539" s="353">
        <v>2.4602649006622519</v>
      </c>
      <c r="H539" s="318">
        <v>1</v>
      </c>
      <c r="I539" s="319">
        <v>151</v>
      </c>
      <c r="J539" s="316">
        <v>5.2980132450331126E-2</v>
      </c>
      <c r="K539" s="316">
        <v>0.3443708609271523</v>
      </c>
      <c r="L539" s="316">
        <v>0.44370860927152317</v>
      </c>
      <c r="M539" s="316">
        <v>0.15894039735099338</v>
      </c>
      <c r="N539" s="317">
        <v>2.7086092715231787</v>
      </c>
      <c r="O539" s="319">
        <v>151</v>
      </c>
      <c r="P539" s="320">
        <v>3.3112582781456956E-2</v>
      </c>
      <c r="Q539" s="321">
        <v>0.17218543046357615</v>
      </c>
      <c r="R539" s="320">
        <v>0.35761589403973509</v>
      </c>
      <c r="S539" s="320">
        <v>0.4370860927152318</v>
      </c>
      <c r="T539" s="317">
        <v>2.4304635761589406</v>
      </c>
      <c r="U539" s="319">
        <v>151</v>
      </c>
      <c r="V539" s="320">
        <v>0.25827814569536423</v>
      </c>
      <c r="W539" s="320">
        <v>0.27814569536423839</v>
      </c>
      <c r="X539" s="320">
        <v>0.23841059602649006</v>
      </c>
      <c r="Y539" s="320">
        <v>0.2251655629139073</v>
      </c>
      <c r="Z539" s="317">
        <v>2.4304635761589406</v>
      </c>
      <c r="AA539" s="319">
        <v>151</v>
      </c>
      <c r="AB539" s="320">
        <v>0.29801324503311261</v>
      </c>
      <c r="AC539" s="321">
        <v>0.26490066225165565</v>
      </c>
      <c r="AD539" s="320">
        <v>0.30463576158940397</v>
      </c>
      <c r="AE539" s="320">
        <v>0.13245033112582782</v>
      </c>
      <c r="AF539" s="317">
        <v>2.2715231788079473</v>
      </c>
      <c r="AG539" s="347">
        <v>151</v>
      </c>
      <c r="AH539" s="348">
        <v>0.50993377483443714</v>
      </c>
      <c r="AI539" s="346">
        <v>151</v>
      </c>
      <c r="AJ539" s="320">
        <v>7.9470198675496692E-2</v>
      </c>
      <c r="AK539" s="324">
        <v>7504000</v>
      </c>
    </row>
    <row r="540" spans="1:37" x14ac:dyDescent="0.2">
      <c r="A540" s="313">
        <v>7</v>
      </c>
      <c r="B540" s="314" t="s">
        <v>141</v>
      </c>
      <c r="C540" s="315">
        <v>0.51388888888888884</v>
      </c>
      <c r="D540" s="316">
        <v>0.79166666666666663</v>
      </c>
      <c r="E540" s="316">
        <v>0.52083333333333337</v>
      </c>
      <c r="F540" s="316">
        <v>0.41666666666666669</v>
      </c>
      <c r="G540" s="353">
        <v>2.4236111111111112</v>
      </c>
      <c r="H540" s="318">
        <v>1</v>
      </c>
      <c r="I540" s="319">
        <v>144</v>
      </c>
      <c r="J540" s="316">
        <v>0.15972222222222221</v>
      </c>
      <c r="K540" s="316">
        <v>0.3263888888888889</v>
      </c>
      <c r="L540" s="316">
        <v>0.22916666666666666</v>
      </c>
      <c r="M540" s="316">
        <v>0.28472222222222221</v>
      </c>
      <c r="N540" s="317">
        <v>2.6388888888888888</v>
      </c>
      <c r="O540" s="319">
        <v>144</v>
      </c>
      <c r="P540" s="320">
        <v>6.9444444444444448E-2</v>
      </c>
      <c r="Q540" s="321">
        <v>0.1388888888888889</v>
      </c>
      <c r="R540" s="320">
        <v>0.25694444444444442</v>
      </c>
      <c r="S540" s="320">
        <v>0.53472222222222221</v>
      </c>
      <c r="T540" s="317">
        <v>2.375</v>
      </c>
      <c r="U540" s="319">
        <v>144</v>
      </c>
      <c r="V540" s="320">
        <v>0.27083333333333331</v>
      </c>
      <c r="W540" s="320">
        <v>0.20833333333333334</v>
      </c>
      <c r="X540" s="320">
        <v>0.39583333333333331</v>
      </c>
      <c r="Y540" s="320">
        <v>0.125</v>
      </c>
      <c r="Z540" s="317">
        <v>2.375</v>
      </c>
      <c r="AA540" s="319">
        <v>144</v>
      </c>
      <c r="AB540" s="320">
        <v>0.33333333333333331</v>
      </c>
      <c r="AC540" s="321">
        <v>0.25</v>
      </c>
      <c r="AD540" s="320">
        <v>0.19444444444444445</v>
      </c>
      <c r="AE540" s="320">
        <v>0.22222222222222221</v>
      </c>
      <c r="AF540" s="317">
        <v>2.3055555555555554</v>
      </c>
      <c r="AG540" s="347">
        <v>144</v>
      </c>
      <c r="AH540" s="348">
        <v>0.56944444444444442</v>
      </c>
      <c r="AI540" s="346">
        <v>144</v>
      </c>
      <c r="AJ540" s="320">
        <v>0.22916666666666666</v>
      </c>
      <c r="AK540" s="324">
        <v>7504000</v>
      </c>
    </row>
    <row r="541" spans="1:37" x14ac:dyDescent="0.2">
      <c r="A541" s="313">
        <v>8</v>
      </c>
      <c r="B541" s="314" t="s">
        <v>141</v>
      </c>
      <c r="C541" s="315">
        <v>0.5</v>
      </c>
      <c r="D541" s="316">
        <v>0.79878048780487809</v>
      </c>
      <c r="E541" s="316">
        <v>0.59756097560975607</v>
      </c>
      <c r="F541" s="316">
        <v>0.42073170731707316</v>
      </c>
      <c r="G541" s="353">
        <v>2.5350609756097562</v>
      </c>
      <c r="H541" s="318">
        <v>1</v>
      </c>
      <c r="I541" s="319">
        <v>164</v>
      </c>
      <c r="J541" s="316">
        <v>0.15853658536585366</v>
      </c>
      <c r="K541" s="316">
        <v>0.34146341463414637</v>
      </c>
      <c r="L541" s="316">
        <v>0.25</v>
      </c>
      <c r="M541" s="316">
        <v>0.25</v>
      </c>
      <c r="N541" s="317">
        <v>2.5914634146341466</v>
      </c>
      <c r="O541" s="319">
        <v>164</v>
      </c>
      <c r="P541" s="320">
        <v>7.926829268292683E-2</v>
      </c>
      <c r="Q541" s="321">
        <v>0.12195121951219512</v>
      </c>
      <c r="R541" s="320">
        <v>0.29268292682926828</v>
      </c>
      <c r="S541" s="320">
        <v>0.50609756097560976</v>
      </c>
      <c r="T541" s="317">
        <v>2.6280487804878048</v>
      </c>
      <c r="U541" s="319">
        <v>164</v>
      </c>
      <c r="V541" s="320">
        <v>0.17682926829268292</v>
      </c>
      <c r="W541" s="320">
        <v>0.22560975609756098</v>
      </c>
      <c r="X541" s="320">
        <v>0.3902439024390244</v>
      </c>
      <c r="Y541" s="320">
        <v>0.2073170731707317</v>
      </c>
      <c r="Z541" s="317">
        <v>2.6280487804878048</v>
      </c>
      <c r="AA541" s="319">
        <v>164</v>
      </c>
      <c r="AB541" s="320">
        <v>0.33536585365853661</v>
      </c>
      <c r="AC541" s="321">
        <v>0.24390243902439024</v>
      </c>
      <c r="AD541" s="320">
        <v>0.21341463414634146</v>
      </c>
      <c r="AE541" s="320">
        <v>0.2073170731707317</v>
      </c>
      <c r="AF541" s="317">
        <v>2.2926829268292681</v>
      </c>
      <c r="AG541" s="347">
        <v>164</v>
      </c>
      <c r="AH541" s="348">
        <v>0.55487804878048785</v>
      </c>
      <c r="AI541" s="346">
        <v>164</v>
      </c>
      <c r="AJ541" s="320">
        <v>0.16463414634146342</v>
      </c>
      <c r="AK541" s="324">
        <v>7504000</v>
      </c>
    </row>
    <row r="542" spans="1:37" x14ac:dyDescent="0.2">
      <c r="A542" s="313">
        <v>9</v>
      </c>
      <c r="B542" s="314" t="s">
        <v>141</v>
      </c>
      <c r="C542" s="315">
        <v>0.4589041095890411</v>
      </c>
      <c r="D542" s="316">
        <v>0.54109589041095896</v>
      </c>
      <c r="E542" s="316">
        <v>0.41095890410958902</v>
      </c>
      <c r="F542" s="316">
        <v>0.34246575342465752</v>
      </c>
      <c r="G542" s="353">
        <v>2.2517123287671232</v>
      </c>
      <c r="H542" s="318">
        <v>1</v>
      </c>
      <c r="I542" s="319">
        <v>146</v>
      </c>
      <c r="J542" s="316">
        <v>0.31506849315068491</v>
      </c>
      <c r="K542" s="316">
        <v>0.22602739726027396</v>
      </c>
      <c r="L542" s="316">
        <v>0.27397260273972601</v>
      </c>
      <c r="M542" s="316">
        <v>0.18493150684931506</v>
      </c>
      <c r="N542" s="317">
        <v>2.3287671232876712</v>
      </c>
      <c r="O542" s="319">
        <v>146</v>
      </c>
      <c r="P542" s="320">
        <v>0.23287671232876711</v>
      </c>
      <c r="Q542" s="321">
        <v>0.22602739726027396</v>
      </c>
      <c r="R542" s="320">
        <v>0.24657534246575341</v>
      </c>
      <c r="S542" s="320">
        <v>0.29452054794520549</v>
      </c>
      <c r="T542" s="317">
        <v>2.2876712328767126</v>
      </c>
      <c r="U542" s="319">
        <v>146</v>
      </c>
      <c r="V542" s="320">
        <v>0.32191780821917809</v>
      </c>
      <c r="W542" s="320">
        <v>0.26712328767123289</v>
      </c>
      <c r="X542" s="320">
        <v>0.21232876712328766</v>
      </c>
      <c r="Y542" s="320">
        <v>0.19863013698630136</v>
      </c>
      <c r="Z542" s="317">
        <v>2.2876712328767126</v>
      </c>
      <c r="AA542" s="319">
        <v>146</v>
      </c>
      <c r="AB542" s="320">
        <v>0.3904109589041096</v>
      </c>
      <c r="AC542" s="321">
        <v>0.26712328767123289</v>
      </c>
      <c r="AD542" s="320">
        <v>0.19178082191780821</v>
      </c>
      <c r="AE542" s="320">
        <v>0.15068493150684931</v>
      </c>
      <c r="AF542" s="317">
        <v>2.102739726027397</v>
      </c>
      <c r="AG542" s="347">
        <v>146</v>
      </c>
      <c r="AH542" s="348">
        <v>0.42465753424657532</v>
      </c>
      <c r="AI542" s="346">
        <v>146</v>
      </c>
      <c r="AJ542" s="320">
        <v>0.16438356164383561</v>
      </c>
      <c r="AK542" s="324">
        <v>7504000</v>
      </c>
    </row>
    <row r="543" spans="1:37" x14ac:dyDescent="0.2">
      <c r="A543" s="313">
        <v>10</v>
      </c>
      <c r="B543" s="314" t="s">
        <v>141</v>
      </c>
      <c r="C543" s="315">
        <v>0.42528735632183906</v>
      </c>
      <c r="D543" s="316">
        <v>0.65517241379310343</v>
      </c>
      <c r="E543" s="316">
        <v>0.34482758620689657</v>
      </c>
      <c r="F543" s="316">
        <v>0.39080459770114945</v>
      </c>
      <c r="G543" s="353">
        <v>2.1336206896551722</v>
      </c>
      <c r="H543" s="318">
        <v>1</v>
      </c>
      <c r="I543" s="319">
        <v>174</v>
      </c>
      <c r="J543" s="316">
        <v>0.36206896551724138</v>
      </c>
      <c r="K543" s="316">
        <v>0.21264367816091953</v>
      </c>
      <c r="L543" s="316">
        <v>0.26436781609195403</v>
      </c>
      <c r="M543" s="316">
        <v>0.16091954022988506</v>
      </c>
      <c r="N543" s="317">
        <v>2.2241379310344827</v>
      </c>
      <c r="O543" s="319">
        <v>174</v>
      </c>
      <c r="P543" s="320">
        <v>0.17816091954022989</v>
      </c>
      <c r="Q543" s="321">
        <v>0.16666666666666666</v>
      </c>
      <c r="R543" s="320">
        <v>0.23563218390804597</v>
      </c>
      <c r="S543" s="320">
        <v>0.41954022988505746</v>
      </c>
      <c r="T543" s="317">
        <v>2.0689655172413794</v>
      </c>
      <c r="U543" s="319">
        <v>174</v>
      </c>
      <c r="V543" s="320">
        <v>0.37931034482758619</v>
      </c>
      <c r="W543" s="320">
        <v>0.27586206896551724</v>
      </c>
      <c r="X543" s="320">
        <v>0.2413793103448276</v>
      </c>
      <c r="Y543" s="320">
        <v>0.10344827586206896</v>
      </c>
      <c r="Z543" s="317">
        <v>2.0689655172413794</v>
      </c>
      <c r="AA543" s="319">
        <v>174</v>
      </c>
      <c r="AB543" s="320">
        <v>0.36206896551724138</v>
      </c>
      <c r="AC543" s="321">
        <v>0.2471264367816092</v>
      </c>
      <c r="AD543" s="320">
        <v>0.2471264367816092</v>
      </c>
      <c r="AE543" s="320">
        <v>0.14367816091954022</v>
      </c>
      <c r="AF543" s="317">
        <v>2.1724137931034484</v>
      </c>
      <c r="AG543" s="347">
        <v>174</v>
      </c>
      <c r="AH543" s="348">
        <v>0.4885057471264368</v>
      </c>
      <c r="AI543" s="346">
        <v>174</v>
      </c>
      <c r="AJ543" s="320">
        <v>0.17241379310344829</v>
      </c>
      <c r="AK543" s="324">
        <v>7504000</v>
      </c>
    </row>
    <row r="544" spans="1:37" x14ac:dyDescent="0.2">
      <c r="A544" s="303" t="s">
        <v>355</v>
      </c>
      <c r="B544" s="304" t="s">
        <v>141</v>
      </c>
      <c r="C544" s="305">
        <v>0.55895865237366005</v>
      </c>
      <c r="D544" s="306">
        <v>0.7411944869831546</v>
      </c>
      <c r="E544" s="306">
        <v>0.46171516079632469</v>
      </c>
      <c r="F544" s="306">
        <v>0.43261868300153139</v>
      </c>
      <c r="G544" s="356">
        <v>2.5976263399693722</v>
      </c>
      <c r="H544" s="308">
        <v>1</v>
      </c>
      <c r="I544" s="309">
        <v>1306</v>
      </c>
      <c r="J544" s="306">
        <v>0.14624808575803983</v>
      </c>
      <c r="K544" s="306">
        <v>0.29479326186830013</v>
      </c>
      <c r="L544" s="306">
        <v>0.34379785604900459</v>
      </c>
      <c r="M544" s="306">
        <v>0.21516079632465543</v>
      </c>
      <c r="N544" s="335">
        <v>2.6278713629402759</v>
      </c>
      <c r="O544" s="309">
        <v>1306</v>
      </c>
      <c r="P544" s="310">
        <v>8.1163859111791734E-2</v>
      </c>
      <c r="Q544" s="311">
        <v>0.1776416539050536</v>
      </c>
      <c r="R544" s="310">
        <v>0.29479326186830013</v>
      </c>
      <c r="S544" s="310">
        <v>0.44640122511485453</v>
      </c>
      <c r="T544" s="335">
        <v>3.1064318529862174</v>
      </c>
      <c r="U544" s="355">
        <v>1306</v>
      </c>
      <c r="V544" s="310">
        <v>0.27641653905053598</v>
      </c>
      <c r="W544" s="310">
        <v>0.26186830015313933</v>
      </c>
      <c r="X544" s="310">
        <v>0.2886676875957121</v>
      </c>
      <c r="Y544" s="310">
        <v>0.17304747320061256</v>
      </c>
      <c r="Z544" s="335">
        <v>2.358346094946401</v>
      </c>
      <c r="AA544" s="309">
        <v>1306</v>
      </c>
      <c r="AB544" s="310">
        <v>0.31470137825421135</v>
      </c>
      <c r="AC544" s="311">
        <v>0.25267993874425726</v>
      </c>
      <c r="AD544" s="310">
        <v>0.25267993874425726</v>
      </c>
      <c r="AE544" s="310">
        <v>0.17993874425727413</v>
      </c>
      <c r="AF544" s="335">
        <v>2.2978560490045941</v>
      </c>
      <c r="AG544" s="362">
        <v>1306</v>
      </c>
      <c r="AH544" s="363">
        <v>0.50229709035222048</v>
      </c>
      <c r="AI544" s="364">
        <v>1306</v>
      </c>
      <c r="AJ544" s="310">
        <v>0.19601837672281777</v>
      </c>
      <c r="AK544" s="312">
        <v>7504000</v>
      </c>
    </row>
    <row r="545" spans="1:37" x14ac:dyDescent="0.2">
      <c r="A545" s="313">
        <v>3</v>
      </c>
      <c r="B545" s="314" t="s">
        <v>69</v>
      </c>
      <c r="C545" s="315">
        <v>0.61538461538461542</v>
      </c>
      <c r="D545" s="316">
        <v>0.75471698113207553</v>
      </c>
      <c r="E545" s="316">
        <v>0.26415094339622641</v>
      </c>
      <c r="F545" s="316">
        <v>0.28846153846153844</v>
      </c>
      <c r="G545" s="353">
        <v>2.1070391872278664</v>
      </c>
      <c r="H545" s="318">
        <v>1</v>
      </c>
      <c r="I545" s="319">
        <v>52</v>
      </c>
      <c r="J545" s="316">
        <v>9.6153846153846159E-2</v>
      </c>
      <c r="K545" s="316">
        <v>0.28846153846153844</v>
      </c>
      <c r="L545" s="316">
        <v>0.44230769230769229</v>
      </c>
      <c r="M545" s="316">
        <v>0.17307692307692307</v>
      </c>
      <c r="N545" s="317">
        <v>2.6923076923076925</v>
      </c>
      <c r="O545" s="319">
        <v>53</v>
      </c>
      <c r="P545" s="320">
        <v>1.8867924528301886E-2</v>
      </c>
      <c r="Q545" s="321">
        <v>0.22641509433962265</v>
      </c>
      <c r="R545" s="320">
        <v>0.37735849056603776</v>
      </c>
      <c r="S545" s="320">
        <v>0.37735849056603776</v>
      </c>
      <c r="T545" s="317">
        <v>1.8679245283018866</v>
      </c>
      <c r="U545" s="319">
        <v>53</v>
      </c>
      <c r="V545" s="320">
        <v>0.49056603773584906</v>
      </c>
      <c r="W545" s="320">
        <v>0.24528301886792453</v>
      </c>
      <c r="X545" s="320">
        <v>0.16981132075471697</v>
      </c>
      <c r="Y545" s="320">
        <v>9.4339622641509441E-2</v>
      </c>
      <c r="Z545" s="317">
        <v>1.8679245283018866</v>
      </c>
      <c r="AA545" s="319">
        <v>52</v>
      </c>
      <c r="AB545" s="320">
        <v>0.5</v>
      </c>
      <c r="AC545" s="321">
        <v>0.21153846153846154</v>
      </c>
      <c r="AD545" s="320">
        <v>7.6923076923076927E-2</v>
      </c>
      <c r="AE545" s="320">
        <v>0.21153846153846154</v>
      </c>
      <c r="AF545" s="317">
        <v>2</v>
      </c>
      <c r="AG545" s="347">
        <v>52</v>
      </c>
      <c r="AH545" s="348">
        <v>0.32692307692307693</v>
      </c>
      <c r="AI545" s="346">
        <v>52</v>
      </c>
      <c r="AJ545" s="320">
        <v>0.19230769230769232</v>
      </c>
      <c r="AK545" s="324">
        <v>402000</v>
      </c>
    </row>
    <row r="546" spans="1:37" x14ac:dyDescent="0.2">
      <c r="A546" s="313">
        <v>4</v>
      </c>
      <c r="B546" s="314" t="s">
        <v>69</v>
      </c>
      <c r="C546" s="315">
        <v>0.36538461538461536</v>
      </c>
      <c r="D546" s="316">
        <v>0.51923076923076927</v>
      </c>
      <c r="E546" s="316">
        <v>0.21153846153846154</v>
      </c>
      <c r="F546" s="316">
        <v>0.25</v>
      </c>
      <c r="G546" s="353">
        <v>1.8701923076923077</v>
      </c>
      <c r="H546" s="318">
        <v>1</v>
      </c>
      <c r="I546" s="319">
        <v>52</v>
      </c>
      <c r="J546" s="316">
        <v>0.17307692307692307</v>
      </c>
      <c r="K546" s="316">
        <v>0.46153846153846156</v>
      </c>
      <c r="L546" s="316">
        <v>0.28846153846153844</v>
      </c>
      <c r="M546" s="316">
        <v>7.6923076923076927E-2</v>
      </c>
      <c r="N546" s="317">
        <v>2.2692307692307692</v>
      </c>
      <c r="O546" s="319">
        <v>52</v>
      </c>
      <c r="P546" s="320">
        <v>0.11538461538461539</v>
      </c>
      <c r="Q546" s="321">
        <v>0.36538461538461536</v>
      </c>
      <c r="R546" s="320">
        <v>0.32692307692307693</v>
      </c>
      <c r="S546" s="320">
        <v>0.19230769230769232</v>
      </c>
      <c r="T546" s="317">
        <v>1.7307692307692308</v>
      </c>
      <c r="U546" s="319">
        <v>52</v>
      </c>
      <c r="V546" s="320">
        <v>0.53846153846153844</v>
      </c>
      <c r="W546" s="320">
        <v>0.25</v>
      </c>
      <c r="X546" s="320">
        <v>0.15384615384615385</v>
      </c>
      <c r="Y546" s="320">
        <v>5.7692307692307696E-2</v>
      </c>
      <c r="Z546" s="317">
        <v>1.7307692307692308</v>
      </c>
      <c r="AA546" s="319">
        <v>52</v>
      </c>
      <c r="AB546" s="320">
        <v>0.59615384615384615</v>
      </c>
      <c r="AC546" s="321">
        <v>0.15384615384615385</v>
      </c>
      <c r="AD546" s="320">
        <v>0.15384615384615385</v>
      </c>
      <c r="AE546" s="320">
        <v>9.6153846153846159E-2</v>
      </c>
      <c r="AF546" s="317">
        <v>1.75</v>
      </c>
      <c r="AG546" s="347">
        <v>52</v>
      </c>
      <c r="AH546" s="348">
        <v>0.25</v>
      </c>
      <c r="AI546" s="346">
        <v>52</v>
      </c>
      <c r="AJ546" s="320">
        <v>0.13461538461538461</v>
      </c>
      <c r="AK546" s="324">
        <v>402000</v>
      </c>
    </row>
    <row r="547" spans="1:37" x14ac:dyDescent="0.2">
      <c r="A547" s="313">
        <v>5</v>
      </c>
      <c r="B547" s="314" t="s">
        <v>69</v>
      </c>
      <c r="C547" s="315">
        <v>0.1276595744680851</v>
      </c>
      <c r="D547" s="316">
        <v>0.53191489361702127</v>
      </c>
      <c r="E547" s="316">
        <v>0.21276595744680851</v>
      </c>
      <c r="F547" s="316">
        <v>0.1702127659574468</v>
      </c>
      <c r="G547" s="353">
        <v>1.7234042553191489</v>
      </c>
      <c r="H547" s="318">
        <v>1</v>
      </c>
      <c r="I547" s="319">
        <v>47</v>
      </c>
      <c r="J547" s="316">
        <v>0.21276595744680851</v>
      </c>
      <c r="K547" s="316">
        <v>0.65957446808510634</v>
      </c>
      <c r="L547" s="316">
        <v>0.10638297872340426</v>
      </c>
      <c r="M547" s="316">
        <v>2.1276595744680851E-2</v>
      </c>
      <c r="N547" s="317">
        <v>1.9361702127659572</v>
      </c>
      <c r="O547" s="319">
        <v>47</v>
      </c>
      <c r="P547" s="320">
        <v>6.3829787234042548E-2</v>
      </c>
      <c r="Q547" s="321">
        <v>0.40425531914893614</v>
      </c>
      <c r="R547" s="320">
        <v>0.38297872340425532</v>
      </c>
      <c r="S547" s="320">
        <v>0.14893617021276595</v>
      </c>
      <c r="T547" s="317">
        <v>1.6595744680851063</v>
      </c>
      <c r="U547" s="319">
        <v>47</v>
      </c>
      <c r="V547" s="320">
        <v>0.5957446808510638</v>
      </c>
      <c r="W547" s="320">
        <v>0.19148936170212766</v>
      </c>
      <c r="X547" s="320">
        <v>0.1702127659574468</v>
      </c>
      <c r="Y547" s="320">
        <v>4.2553191489361701E-2</v>
      </c>
      <c r="Z547" s="317">
        <v>1.6595744680851063</v>
      </c>
      <c r="AA547" s="319">
        <v>47</v>
      </c>
      <c r="AB547" s="320">
        <v>0.5957446808510638</v>
      </c>
      <c r="AC547" s="321">
        <v>0.23404255319148937</v>
      </c>
      <c r="AD547" s="320">
        <v>0.10638297872340426</v>
      </c>
      <c r="AE547" s="320">
        <v>6.3829787234042548E-2</v>
      </c>
      <c r="AF547" s="317">
        <v>1.6382978723404253</v>
      </c>
      <c r="AG547" s="347">
        <v>47</v>
      </c>
      <c r="AH547" s="348">
        <v>0.14893617021276595</v>
      </c>
      <c r="AI547" s="346">
        <v>47</v>
      </c>
      <c r="AJ547" s="320">
        <v>4.2553191489361701E-2</v>
      </c>
      <c r="AK547" s="324">
        <v>402000</v>
      </c>
    </row>
    <row r="548" spans="1:37" x14ac:dyDescent="0.2">
      <c r="A548" s="313">
        <v>6</v>
      </c>
      <c r="B548" s="314" t="s">
        <v>69</v>
      </c>
      <c r="C548" s="315">
        <v>0.13513513513513514</v>
      </c>
      <c r="D548" s="316">
        <v>0.43243243243243246</v>
      </c>
      <c r="E548" s="316">
        <v>0.21621621621621623</v>
      </c>
      <c r="F548" s="316">
        <v>0.21621621621621623</v>
      </c>
      <c r="G548" s="353">
        <v>1.7567567567567566</v>
      </c>
      <c r="H548" s="318">
        <v>1</v>
      </c>
      <c r="I548" s="319">
        <v>37</v>
      </c>
      <c r="J548" s="316">
        <v>0.21621621621621623</v>
      </c>
      <c r="K548" s="316">
        <v>0.64864864864864868</v>
      </c>
      <c r="L548" s="316">
        <v>0.10810810810810811</v>
      </c>
      <c r="M548" s="316">
        <v>2.7027027027027029E-2</v>
      </c>
      <c r="N548" s="317">
        <v>1.9459459459459461</v>
      </c>
      <c r="O548" s="319">
        <v>37</v>
      </c>
      <c r="P548" s="320">
        <v>0.13513513513513514</v>
      </c>
      <c r="Q548" s="321">
        <v>0.43243243243243246</v>
      </c>
      <c r="R548" s="320">
        <v>0.24324324324324326</v>
      </c>
      <c r="S548" s="320">
        <v>0.1891891891891892</v>
      </c>
      <c r="T548" s="317">
        <v>1.6756756756756757</v>
      </c>
      <c r="U548" s="319">
        <v>37</v>
      </c>
      <c r="V548" s="320">
        <v>0.6216216216216216</v>
      </c>
      <c r="W548" s="320">
        <v>0.16216216216216217</v>
      </c>
      <c r="X548" s="320">
        <v>0.13513513513513514</v>
      </c>
      <c r="Y548" s="320">
        <v>8.1081081081081086E-2</v>
      </c>
      <c r="Z548" s="317">
        <v>1.6756756756756757</v>
      </c>
      <c r="AA548" s="319">
        <v>37</v>
      </c>
      <c r="AB548" s="320">
        <v>0.54054054054054057</v>
      </c>
      <c r="AC548" s="321">
        <v>0.24324324324324326</v>
      </c>
      <c r="AD548" s="320">
        <v>0.16216216216216217</v>
      </c>
      <c r="AE548" s="320">
        <v>5.4054054054054057E-2</v>
      </c>
      <c r="AF548" s="317">
        <v>1.7297297297297298</v>
      </c>
      <c r="AG548" s="347">
        <v>37</v>
      </c>
      <c r="AH548" s="348">
        <v>0.24324324324324326</v>
      </c>
      <c r="AI548" s="346">
        <v>37</v>
      </c>
      <c r="AJ548" s="320">
        <v>2.7027027027027029E-2</v>
      </c>
      <c r="AK548" s="324">
        <v>402000</v>
      </c>
    </row>
    <row r="549" spans="1:37" x14ac:dyDescent="0.2">
      <c r="A549" s="313">
        <v>7</v>
      </c>
      <c r="B549" s="314" t="s">
        <v>69</v>
      </c>
      <c r="C549" s="315">
        <v>0.21052631578947367</v>
      </c>
      <c r="D549" s="316">
        <v>0.63157894736842102</v>
      </c>
      <c r="E549" s="316">
        <v>0.21052631578947367</v>
      </c>
      <c r="F549" s="316">
        <v>0.28947368421052633</v>
      </c>
      <c r="G549" s="353">
        <v>1.8749999999999996</v>
      </c>
      <c r="H549" s="318">
        <v>1</v>
      </c>
      <c r="I549" s="319">
        <v>38</v>
      </c>
      <c r="J549" s="316">
        <v>0.39473684210526316</v>
      </c>
      <c r="K549" s="316">
        <v>0.39473684210526316</v>
      </c>
      <c r="L549" s="316">
        <v>7.8947368421052627E-2</v>
      </c>
      <c r="M549" s="316">
        <v>0.13157894736842105</v>
      </c>
      <c r="N549" s="317">
        <v>1.9473684210526314</v>
      </c>
      <c r="O549" s="319">
        <v>38</v>
      </c>
      <c r="P549" s="320">
        <v>0.15789473684210525</v>
      </c>
      <c r="Q549" s="321">
        <v>0.21052631578947367</v>
      </c>
      <c r="R549" s="320">
        <v>0.28947368421052633</v>
      </c>
      <c r="S549" s="320">
        <v>0.34210526315789475</v>
      </c>
      <c r="T549" s="317">
        <v>1.7894736842105261</v>
      </c>
      <c r="U549" s="319">
        <v>38</v>
      </c>
      <c r="V549" s="320">
        <v>0.47368421052631576</v>
      </c>
      <c r="W549" s="320">
        <v>0.31578947368421051</v>
      </c>
      <c r="X549" s="320">
        <v>0.15789473684210525</v>
      </c>
      <c r="Y549" s="320">
        <v>5.2631578947368418E-2</v>
      </c>
      <c r="Z549" s="317">
        <v>1.7894736842105261</v>
      </c>
      <c r="AA549" s="319">
        <v>38</v>
      </c>
      <c r="AB549" s="320">
        <v>0.42105263157894735</v>
      </c>
      <c r="AC549" s="321">
        <v>0.28947368421052633</v>
      </c>
      <c r="AD549" s="320">
        <v>0.18421052631578946</v>
      </c>
      <c r="AE549" s="320">
        <v>0.10526315789473684</v>
      </c>
      <c r="AF549" s="317">
        <v>1.9736842105263157</v>
      </c>
      <c r="AG549" s="347">
        <v>38</v>
      </c>
      <c r="AH549" s="348">
        <v>0.21052631578947367</v>
      </c>
      <c r="AI549" s="346">
        <v>38</v>
      </c>
      <c r="AJ549" s="320">
        <v>0.10526315789473684</v>
      </c>
      <c r="AK549" s="324">
        <v>402000</v>
      </c>
    </row>
    <row r="550" spans="1:37" x14ac:dyDescent="0.2">
      <c r="A550" s="313">
        <v>8</v>
      </c>
      <c r="B550" s="314" t="s">
        <v>69</v>
      </c>
      <c r="C550" s="315">
        <v>0.21621621621621623</v>
      </c>
      <c r="D550" s="316">
        <v>0.51351351351351349</v>
      </c>
      <c r="E550" s="316">
        <v>0.29729729729729731</v>
      </c>
      <c r="F550" s="316">
        <v>0.24324324324324326</v>
      </c>
      <c r="G550" s="353">
        <v>1.8513513513513515</v>
      </c>
      <c r="H550" s="318">
        <v>1</v>
      </c>
      <c r="I550" s="319">
        <v>37</v>
      </c>
      <c r="J550" s="316">
        <v>0.56756756756756754</v>
      </c>
      <c r="K550" s="316">
        <v>0.21621621621621623</v>
      </c>
      <c r="L550" s="316">
        <v>0.16216216216216217</v>
      </c>
      <c r="M550" s="316">
        <v>5.4054054054054057E-2</v>
      </c>
      <c r="N550" s="317">
        <v>1.7027027027027026</v>
      </c>
      <c r="O550" s="319">
        <v>37</v>
      </c>
      <c r="P550" s="320">
        <v>0.1891891891891892</v>
      </c>
      <c r="Q550" s="321">
        <v>0.29729729729729731</v>
      </c>
      <c r="R550" s="320">
        <v>0.29729729729729731</v>
      </c>
      <c r="S550" s="320">
        <v>0.21621621621621623</v>
      </c>
      <c r="T550" s="317">
        <v>1.8918918918918919</v>
      </c>
      <c r="U550" s="319">
        <v>37</v>
      </c>
      <c r="V550" s="320">
        <v>0.48648648648648651</v>
      </c>
      <c r="W550" s="320">
        <v>0.21621621621621623</v>
      </c>
      <c r="X550" s="320">
        <v>0.21621621621621623</v>
      </c>
      <c r="Y550" s="320">
        <v>8.1081081081081086E-2</v>
      </c>
      <c r="Z550" s="317">
        <v>1.8918918918918919</v>
      </c>
      <c r="AA550" s="319">
        <v>37</v>
      </c>
      <c r="AB550" s="320">
        <v>0.45945945945945948</v>
      </c>
      <c r="AC550" s="321">
        <v>0.29729729729729731</v>
      </c>
      <c r="AD550" s="320">
        <v>0.10810810810810811</v>
      </c>
      <c r="AE550" s="320">
        <v>0.13513513513513514</v>
      </c>
      <c r="AF550" s="317">
        <v>1.9189189189189191</v>
      </c>
      <c r="AG550" s="347">
        <v>37</v>
      </c>
      <c r="AH550" s="348">
        <v>0.1891891891891892</v>
      </c>
      <c r="AI550" s="346">
        <v>37</v>
      </c>
      <c r="AJ550" s="320">
        <v>0</v>
      </c>
      <c r="AK550" s="324">
        <v>402000</v>
      </c>
    </row>
    <row r="551" spans="1:37" x14ac:dyDescent="0.2">
      <c r="A551" s="313">
        <v>9</v>
      </c>
      <c r="B551" s="314" t="s">
        <v>69</v>
      </c>
      <c r="C551" s="315">
        <v>0.10526315789473684</v>
      </c>
      <c r="D551" s="316">
        <v>0.31578947368421051</v>
      </c>
      <c r="E551" s="316">
        <v>0.10526315789473684</v>
      </c>
      <c r="F551" s="316">
        <v>2.6315789473684209E-2</v>
      </c>
      <c r="G551" s="353">
        <v>1.3684210526315788</v>
      </c>
      <c r="H551" s="318">
        <v>1</v>
      </c>
      <c r="I551" s="319">
        <v>38</v>
      </c>
      <c r="J551" s="316">
        <v>0.76315789473684215</v>
      </c>
      <c r="K551" s="316">
        <v>0.13157894736842105</v>
      </c>
      <c r="L551" s="316">
        <v>7.8947368421052627E-2</v>
      </c>
      <c r="M551" s="316">
        <v>2.6315789473684209E-2</v>
      </c>
      <c r="N551" s="317">
        <v>1.3684210526315792</v>
      </c>
      <c r="O551" s="319">
        <v>38</v>
      </c>
      <c r="P551" s="320">
        <v>0.31578947368421051</v>
      </c>
      <c r="Q551" s="321">
        <v>0.36842105263157893</v>
      </c>
      <c r="R551" s="320">
        <v>0.26315789473684209</v>
      </c>
      <c r="S551" s="320">
        <v>5.2631578947368418E-2</v>
      </c>
      <c r="T551" s="317">
        <v>1.4210526315789473</v>
      </c>
      <c r="U551" s="319">
        <v>38</v>
      </c>
      <c r="V551" s="320">
        <v>0.68421052631578949</v>
      </c>
      <c r="W551" s="320">
        <v>0.21052631578947367</v>
      </c>
      <c r="X551" s="320">
        <v>0.10526315789473684</v>
      </c>
      <c r="Y551" s="320">
        <v>0</v>
      </c>
      <c r="Z551" s="317">
        <v>1.4210526315789473</v>
      </c>
      <c r="AA551" s="319">
        <v>38</v>
      </c>
      <c r="AB551" s="320">
        <v>0.76315789473684215</v>
      </c>
      <c r="AC551" s="321">
        <v>0.21052631578947367</v>
      </c>
      <c r="AD551" s="320">
        <v>2.6315789473684209E-2</v>
      </c>
      <c r="AE551" s="320">
        <v>0</v>
      </c>
      <c r="AF551" s="317">
        <v>1.263157894736842</v>
      </c>
      <c r="AG551" s="347">
        <v>38</v>
      </c>
      <c r="AH551" s="348">
        <v>0.15789473684210525</v>
      </c>
      <c r="AI551" s="346">
        <v>38</v>
      </c>
      <c r="AJ551" s="320">
        <v>0</v>
      </c>
      <c r="AK551" s="324">
        <v>402000</v>
      </c>
    </row>
    <row r="552" spans="1:37" x14ac:dyDescent="0.2">
      <c r="A552" s="313">
        <v>10</v>
      </c>
      <c r="B552" s="314" t="s">
        <v>69</v>
      </c>
      <c r="C552" s="315">
        <v>2.6315789473684209E-2</v>
      </c>
      <c r="D552" s="316">
        <v>0.39473684210526316</v>
      </c>
      <c r="E552" s="316">
        <v>0.21052631578947367</v>
      </c>
      <c r="F552" s="316">
        <v>0.15789473684210525</v>
      </c>
      <c r="G552" s="353">
        <v>1.5723684210526314</v>
      </c>
      <c r="H552" s="318">
        <v>1</v>
      </c>
      <c r="I552" s="319">
        <v>38</v>
      </c>
      <c r="J552" s="316">
        <v>0.76315789473684215</v>
      </c>
      <c r="K552" s="316">
        <v>0.21052631578947367</v>
      </c>
      <c r="L552" s="316">
        <v>0</v>
      </c>
      <c r="M552" s="316">
        <v>2.6315789473684209E-2</v>
      </c>
      <c r="N552" s="317">
        <v>1.2894736842105261</v>
      </c>
      <c r="O552" s="319">
        <v>38</v>
      </c>
      <c r="P552" s="320">
        <v>0.31578947368421051</v>
      </c>
      <c r="Q552" s="321">
        <v>0.28947368421052633</v>
      </c>
      <c r="R552" s="320">
        <v>0.34210526315789475</v>
      </c>
      <c r="S552" s="320">
        <v>5.2631578947368418E-2</v>
      </c>
      <c r="T552" s="317">
        <v>1.6842105263157894</v>
      </c>
      <c r="U552" s="319">
        <v>38</v>
      </c>
      <c r="V552" s="320">
        <v>0.57894736842105265</v>
      </c>
      <c r="W552" s="320">
        <v>0.21052631578947367</v>
      </c>
      <c r="X552" s="320">
        <v>0.15789473684210525</v>
      </c>
      <c r="Y552" s="320">
        <v>5.2631578947368418E-2</v>
      </c>
      <c r="Z552" s="317">
        <v>1.6842105263157894</v>
      </c>
      <c r="AA552" s="319">
        <v>38</v>
      </c>
      <c r="AB552" s="320">
        <v>0.63157894736842102</v>
      </c>
      <c r="AC552" s="321">
        <v>0.21052631578947367</v>
      </c>
      <c r="AD552" s="320">
        <v>5.2631578947368418E-2</v>
      </c>
      <c r="AE552" s="320">
        <v>0.10526315789473684</v>
      </c>
      <c r="AF552" s="317">
        <v>1.631578947368421</v>
      </c>
      <c r="AG552" s="347">
        <v>38</v>
      </c>
      <c r="AH552" s="348">
        <v>0.21052631578947367</v>
      </c>
      <c r="AI552" s="346">
        <v>38</v>
      </c>
      <c r="AJ552" s="320">
        <v>2.6315789473684209E-2</v>
      </c>
      <c r="AK552" s="324">
        <v>402000</v>
      </c>
    </row>
    <row r="553" spans="1:37" x14ac:dyDescent="0.2">
      <c r="A553" s="303" t="s">
        <v>355</v>
      </c>
      <c r="B553" s="304" t="s">
        <v>69</v>
      </c>
      <c r="C553" s="305">
        <v>0.24483775811209441</v>
      </c>
      <c r="D553" s="306">
        <v>0.52352941176470591</v>
      </c>
      <c r="E553" s="306">
        <v>0.21764705882352942</v>
      </c>
      <c r="F553" s="306">
        <v>0.20943952802359883</v>
      </c>
      <c r="G553" s="356">
        <v>1.9960957834461222</v>
      </c>
      <c r="H553" s="308">
        <v>1</v>
      </c>
      <c r="I553" s="309">
        <v>339</v>
      </c>
      <c r="J553" s="306">
        <v>0.37168141592920356</v>
      </c>
      <c r="K553" s="306">
        <v>0.38348082595870209</v>
      </c>
      <c r="L553" s="306">
        <v>0.17404129793510326</v>
      </c>
      <c r="M553" s="306">
        <v>7.0796460176991149E-2</v>
      </c>
      <c r="N553" s="307">
        <v>1.943952802359882</v>
      </c>
      <c r="O553" s="309">
        <v>340</v>
      </c>
      <c r="P553" s="310">
        <v>0.15294117647058825</v>
      </c>
      <c r="Q553" s="311">
        <v>0.3235294117647059</v>
      </c>
      <c r="R553" s="310">
        <v>0.32058823529411767</v>
      </c>
      <c r="S553" s="310">
        <v>0.20294117647058824</v>
      </c>
      <c r="T553" s="307">
        <v>2.5735294117647061</v>
      </c>
      <c r="U553" s="309">
        <v>340</v>
      </c>
      <c r="V553" s="310">
        <v>0.55588235294117649</v>
      </c>
      <c r="W553" s="310">
        <v>0.22647058823529412</v>
      </c>
      <c r="X553" s="310">
        <v>0.1588235294117647</v>
      </c>
      <c r="Y553" s="310">
        <v>5.8823529411764712E-2</v>
      </c>
      <c r="Z553" s="307">
        <v>1.7205882352941178</v>
      </c>
      <c r="AA553" s="309">
        <v>339</v>
      </c>
      <c r="AB553" s="310">
        <v>0.56342182890855452</v>
      </c>
      <c r="AC553" s="311">
        <v>0.22713864306784662</v>
      </c>
      <c r="AD553" s="310">
        <v>0.10914454277286136</v>
      </c>
      <c r="AE553" s="310">
        <v>0.10029498525073746</v>
      </c>
      <c r="AF553" s="307">
        <v>1.7463126843657819</v>
      </c>
      <c r="AG553" s="362">
        <v>339</v>
      </c>
      <c r="AH553" s="363">
        <v>0.22123893805309736</v>
      </c>
      <c r="AI553" s="364">
        <v>339</v>
      </c>
      <c r="AJ553" s="310">
        <v>7.3746312684365781E-2</v>
      </c>
      <c r="AK553" s="312">
        <v>402000</v>
      </c>
    </row>
    <row r="554" spans="1:37" x14ac:dyDescent="0.2">
      <c r="A554" s="313">
        <v>3</v>
      </c>
      <c r="B554" s="314" t="s">
        <v>110</v>
      </c>
      <c r="C554" s="315">
        <v>0.63636363636363635</v>
      </c>
      <c r="D554" s="316">
        <v>0.59090909090909094</v>
      </c>
      <c r="E554" s="316">
        <v>0.27272727272727271</v>
      </c>
      <c r="F554" s="316">
        <v>0.22727272727272727</v>
      </c>
      <c r="G554" s="353">
        <v>2</v>
      </c>
      <c r="H554" s="318">
        <v>1</v>
      </c>
      <c r="I554" s="319">
        <v>22</v>
      </c>
      <c r="J554" s="316">
        <v>0.31818181818181818</v>
      </c>
      <c r="K554" s="316">
        <v>4.5454545454545456E-2</v>
      </c>
      <c r="L554" s="316">
        <v>0.54545454545454541</v>
      </c>
      <c r="M554" s="316">
        <v>9.0909090909090912E-2</v>
      </c>
      <c r="N554" s="317">
        <v>2.4090909090909092</v>
      </c>
      <c r="O554" s="319">
        <v>22</v>
      </c>
      <c r="P554" s="320">
        <v>0.13636363636363635</v>
      </c>
      <c r="Q554" s="321">
        <v>0.27272727272727271</v>
      </c>
      <c r="R554" s="320">
        <v>0.18181818181818182</v>
      </c>
      <c r="S554" s="320">
        <v>0.40909090909090912</v>
      </c>
      <c r="T554" s="317">
        <v>1.8636363636363635</v>
      </c>
      <c r="U554" s="319">
        <v>22</v>
      </c>
      <c r="V554" s="320">
        <v>0.45454545454545453</v>
      </c>
      <c r="W554" s="320">
        <v>0.27272727272727271</v>
      </c>
      <c r="X554" s="320">
        <v>0.22727272727272727</v>
      </c>
      <c r="Y554" s="320">
        <v>4.5454545454545456E-2</v>
      </c>
      <c r="Z554" s="317">
        <v>1.8636363636363635</v>
      </c>
      <c r="AA554" s="319">
        <v>22</v>
      </c>
      <c r="AB554" s="320">
        <v>0.5</v>
      </c>
      <c r="AC554" s="321">
        <v>0.27272727272727271</v>
      </c>
      <c r="AD554" s="320">
        <v>9.0909090909090912E-2</v>
      </c>
      <c r="AE554" s="320">
        <v>0.13636363636363635</v>
      </c>
      <c r="AF554" s="317">
        <v>1.8636363636363635</v>
      </c>
      <c r="AG554" s="347">
        <v>22</v>
      </c>
      <c r="AH554" s="348">
        <v>0.18181818181818182</v>
      </c>
      <c r="AI554" s="346">
        <v>22</v>
      </c>
      <c r="AJ554" s="320">
        <v>9.0909090909090912E-2</v>
      </c>
      <c r="AK554" s="324">
        <v>5106000</v>
      </c>
    </row>
    <row r="555" spans="1:37" x14ac:dyDescent="0.2">
      <c r="A555" s="313">
        <v>4</v>
      </c>
      <c r="B555" s="314" t="s">
        <v>110</v>
      </c>
      <c r="C555" s="315">
        <v>0.25</v>
      </c>
      <c r="D555" s="316">
        <v>0.52777777777777779</v>
      </c>
      <c r="E555" s="316">
        <v>0.19444444444444445</v>
      </c>
      <c r="F555" s="316">
        <v>0.1388888888888889</v>
      </c>
      <c r="G555" s="353">
        <v>1.8402777777777781</v>
      </c>
      <c r="H555" s="318">
        <v>1</v>
      </c>
      <c r="I555" s="319">
        <v>36</v>
      </c>
      <c r="J555" s="316">
        <v>0.16666666666666666</v>
      </c>
      <c r="K555" s="316">
        <v>0.58333333333333337</v>
      </c>
      <c r="L555" s="316">
        <v>0.25</v>
      </c>
      <c r="M555" s="316">
        <v>0</v>
      </c>
      <c r="N555" s="317">
        <v>2.0833333333333335</v>
      </c>
      <c r="O555" s="319">
        <v>36</v>
      </c>
      <c r="P555" s="320">
        <v>2.7777777777777776E-2</v>
      </c>
      <c r="Q555" s="321">
        <v>0.44444444444444442</v>
      </c>
      <c r="R555" s="320">
        <v>0.33333333333333331</v>
      </c>
      <c r="S555" s="320">
        <v>0.19444444444444445</v>
      </c>
      <c r="T555" s="317">
        <v>1.8333333333333335</v>
      </c>
      <c r="U555" s="319">
        <v>36</v>
      </c>
      <c r="V555" s="320">
        <v>0.3611111111111111</v>
      </c>
      <c r="W555" s="320">
        <v>0.44444444444444442</v>
      </c>
      <c r="X555" s="320">
        <v>0.19444444444444445</v>
      </c>
      <c r="Y555" s="320">
        <v>0</v>
      </c>
      <c r="Z555" s="317">
        <v>1.8333333333333335</v>
      </c>
      <c r="AA555" s="319">
        <v>36</v>
      </c>
      <c r="AB555" s="320">
        <v>0.58333333333333337</v>
      </c>
      <c r="AC555" s="321">
        <v>0.27777777777777779</v>
      </c>
      <c r="AD555" s="320">
        <v>8.3333333333333329E-2</v>
      </c>
      <c r="AE555" s="320">
        <v>5.5555555555555552E-2</v>
      </c>
      <c r="AF555" s="317">
        <v>1.6111111111111112</v>
      </c>
      <c r="AG555" s="347">
        <v>36</v>
      </c>
      <c r="AH555" s="348">
        <v>0.1388888888888889</v>
      </c>
      <c r="AI555" s="346">
        <v>36</v>
      </c>
      <c r="AJ555" s="320">
        <v>5.5555555555555552E-2</v>
      </c>
      <c r="AK555" s="324">
        <v>5106000</v>
      </c>
    </row>
    <row r="556" spans="1:37" x14ac:dyDescent="0.2">
      <c r="A556" s="313">
        <v>5</v>
      </c>
      <c r="B556" s="314" t="s">
        <v>110</v>
      </c>
      <c r="C556" s="315">
        <v>0.3235294117647059</v>
      </c>
      <c r="D556" s="316">
        <v>0.61764705882352944</v>
      </c>
      <c r="E556" s="316">
        <v>0.38235294117647056</v>
      </c>
      <c r="F556" s="316">
        <v>0.23529411764705882</v>
      </c>
      <c r="G556" s="353">
        <v>2.0147058823529411</v>
      </c>
      <c r="H556" s="318">
        <v>1</v>
      </c>
      <c r="I556" s="319">
        <v>34</v>
      </c>
      <c r="J556" s="316">
        <v>0.26470588235294118</v>
      </c>
      <c r="K556" s="316">
        <v>0.41176470588235292</v>
      </c>
      <c r="L556" s="316">
        <v>0.26470588235294118</v>
      </c>
      <c r="M556" s="316">
        <v>5.8823529411764705E-2</v>
      </c>
      <c r="N556" s="317">
        <v>2.1176470588235294</v>
      </c>
      <c r="O556" s="319">
        <v>34</v>
      </c>
      <c r="P556" s="320">
        <v>5.8823529411764705E-2</v>
      </c>
      <c r="Q556" s="321">
        <v>0.3235294117647059</v>
      </c>
      <c r="R556" s="320">
        <v>0.3235294117647059</v>
      </c>
      <c r="S556" s="320">
        <v>0.29411764705882354</v>
      </c>
      <c r="T556" s="317">
        <v>2.0294117647058822</v>
      </c>
      <c r="U556" s="319">
        <v>34</v>
      </c>
      <c r="V556" s="320">
        <v>0.47058823529411764</v>
      </c>
      <c r="W556" s="320">
        <v>0.14705882352941177</v>
      </c>
      <c r="X556" s="320">
        <v>0.26470588235294118</v>
      </c>
      <c r="Y556" s="320">
        <v>0.11764705882352941</v>
      </c>
      <c r="Z556" s="317">
        <v>2.0294117647058822</v>
      </c>
      <c r="AA556" s="319">
        <v>34</v>
      </c>
      <c r="AB556" s="320">
        <v>0.47058823529411764</v>
      </c>
      <c r="AC556" s="321">
        <v>0.29411764705882354</v>
      </c>
      <c r="AD556" s="320">
        <v>0.11764705882352941</v>
      </c>
      <c r="AE556" s="320">
        <v>0.11764705882352941</v>
      </c>
      <c r="AF556" s="317">
        <v>1.8823529411764706</v>
      </c>
      <c r="AG556" s="347">
        <v>34</v>
      </c>
      <c r="AH556" s="348">
        <v>0.38235294117647056</v>
      </c>
      <c r="AI556" s="346">
        <v>34</v>
      </c>
      <c r="AJ556" s="320">
        <v>0.11764705882352941</v>
      </c>
      <c r="AK556" s="324">
        <v>5106000</v>
      </c>
    </row>
    <row r="557" spans="1:37" x14ac:dyDescent="0.2">
      <c r="A557" s="313">
        <v>6</v>
      </c>
      <c r="B557" s="314" t="s">
        <v>110</v>
      </c>
      <c r="C557" s="315">
        <v>0.45454545454545453</v>
      </c>
      <c r="D557" s="316">
        <v>0.59090909090909094</v>
      </c>
      <c r="E557" s="316">
        <v>0.27272727272727271</v>
      </c>
      <c r="F557" s="316">
        <v>0.31818181818181818</v>
      </c>
      <c r="G557" s="353">
        <v>1.9090909090909089</v>
      </c>
      <c r="H557" s="318">
        <v>1</v>
      </c>
      <c r="I557" s="319">
        <v>22</v>
      </c>
      <c r="J557" s="316">
        <v>0.18181818181818182</v>
      </c>
      <c r="K557" s="316">
        <v>0.36363636363636365</v>
      </c>
      <c r="L557" s="316">
        <v>0.40909090909090912</v>
      </c>
      <c r="M557" s="316">
        <v>4.5454545454545456E-2</v>
      </c>
      <c r="N557" s="317">
        <v>2.3181818181818183</v>
      </c>
      <c r="O557" s="319">
        <v>22</v>
      </c>
      <c r="P557" s="320">
        <v>9.0909090909090912E-2</v>
      </c>
      <c r="Q557" s="321">
        <v>0.31818181818181818</v>
      </c>
      <c r="R557" s="320">
        <v>0.36363636363636365</v>
      </c>
      <c r="S557" s="320">
        <v>0.22727272727272727</v>
      </c>
      <c r="T557" s="317">
        <v>1.7727272727272727</v>
      </c>
      <c r="U557" s="319">
        <v>22</v>
      </c>
      <c r="V557" s="320">
        <v>0.54545454545454541</v>
      </c>
      <c r="W557" s="320">
        <v>0.18181818181818182</v>
      </c>
      <c r="X557" s="320">
        <v>0.22727272727272727</v>
      </c>
      <c r="Y557" s="320">
        <v>4.5454545454545456E-2</v>
      </c>
      <c r="Z557" s="317">
        <v>1.7727272727272727</v>
      </c>
      <c r="AA557" s="319">
        <v>22</v>
      </c>
      <c r="AB557" s="320">
        <v>0.59090909090909094</v>
      </c>
      <c r="AC557" s="321">
        <v>9.0909090909090912E-2</v>
      </c>
      <c r="AD557" s="320">
        <v>0.27272727272727271</v>
      </c>
      <c r="AE557" s="320">
        <v>4.5454545454545456E-2</v>
      </c>
      <c r="AF557" s="317">
        <v>1.7727272727272727</v>
      </c>
      <c r="AG557" s="347">
        <v>22</v>
      </c>
      <c r="AH557" s="348">
        <v>0.22727272727272727</v>
      </c>
      <c r="AI557" s="346">
        <v>22</v>
      </c>
      <c r="AJ557" s="320">
        <v>4.5454545454545456E-2</v>
      </c>
      <c r="AK557" s="324">
        <v>5106000</v>
      </c>
    </row>
    <row r="558" spans="1:37" x14ac:dyDescent="0.2">
      <c r="A558" s="313">
        <v>7</v>
      </c>
      <c r="B558" s="314" t="s">
        <v>110</v>
      </c>
      <c r="C558" s="315">
        <v>0.46153846153846156</v>
      </c>
      <c r="D558" s="316">
        <v>0.80769230769230771</v>
      </c>
      <c r="E558" s="316">
        <v>0.46153846153846156</v>
      </c>
      <c r="F558" s="316">
        <v>0.42307692307692307</v>
      </c>
      <c r="G558" s="353">
        <v>2.2788461538461542</v>
      </c>
      <c r="H558" s="318">
        <v>1</v>
      </c>
      <c r="I558" s="319">
        <v>26</v>
      </c>
      <c r="J558" s="316">
        <v>0.23076923076923078</v>
      </c>
      <c r="K558" s="316">
        <v>0.30769230769230771</v>
      </c>
      <c r="L558" s="316">
        <v>0.34615384615384615</v>
      </c>
      <c r="M558" s="316">
        <v>0.11538461538461539</v>
      </c>
      <c r="N558" s="317">
        <v>2.3461538461538463</v>
      </c>
      <c r="O558" s="319">
        <v>26</v>
      </c>
      <c r="P558" s="320">
        <v>3.8461538461538464E-2</v>
      </c>
      <c r="Q558" s="321">
        <v>0.15384615384615385</v>
      </c>
      <c r="R558" s="320">
        <v>0.30769230769230771</v>
      </c>
      <c r="S558" s="320">
        <v>0.5</v>
      </c>
      <c r="T558" s="317">
        <v>2.2692307692307692</v>
      </c>
      <c r="U558" s="319">
        <v>26</v>
      </c>
      <c r="V558" s="320">
        <v>0.23076923076923078</v>
      </c>
      <c r="W558" s="320">
        <v>0.30769230769230771</v>
      </c>
      <c r="X558" s="320">
        <v>0.42307692307692307</v>
      </c>
      <c r="Y558" s="320">
        <v>3.8461538461538464E-2</v>
      </c>
      <c r="Z558" s="317">
        <v>2.2692307692307692</v>
      </c>
      <c r="AA558" s="319">
        <v>26</v>
      </c>
      <c r="AB558" s="320">
        <v>0.38461538461538464</v>
      </c>
      <c r="AC558" s="321">
        <v>0.19230769230769232</v>
      </c>
      <c r="AD558" s="320">
        <v>0.23076923076923078</v>
      </c>
      <c r="AE558" s="320">
        <v>0.19230769230769232</v>
      </c>
      <c r="AF558" s="317">
        <v>2.2307692307692308</v>
      </c>
      <c r="AG558" s="347">
        <v>26</v>
      </c>
      <c r="AH558" s="348">
        <v>0.53846153846153844</v>
      </c>
      <c r="AI558" s="346">
        <v>26</v>
      </c>
      <c r="AJ558" s="320">
        <v>0.11538461538461539</v>
      </c>
      <c r="AK558" s="324">
        <v>5106000</v>
      </c>
    </row>
    <row r="559" spans="1:37" x14ac:dyDescent="0.2">
      <c r="A559" s="313">
        <v>8</v>
      </c>
      <c r="B559" s="314" t="s">
        <v>110</v>
      </c>
      <c r="C559" s="315">
        <v>0.23529411764705882</v>
      </c>
      <c r="D559" s="316">
        <v>0.52941176470588236</v>
      </c>
      <c r="E559" s="316">
        <v>0.44117647058823528</v>
      </c>
      <c r="F559" s="316">
        <v>0.41176470588235292</v>
      </c>
      <c r="G559" s="353">
        <v>2.0735294117647056</v>
      </c>
      <c r="H559" s="318">
        <v>1</v>
      </c>
      <c r="I559" s="319">
        <v>34</v>
      </c>
      <c r="J559" s="316">
        <v>0.47058823529411764</v>
      </c>
      <c r="K559" s="316">
        <v>0.29411764705882354</v>
      </c>
      <c r="L559" s="316">
        <v>0.14705882352941177</v>
      </c>
      <c r="M559" s="316">
        <v>8.8235294117647065E-2</v>
      </c>
      <c r="N559" s="317">
        <v>1.8529411764705883</v>
      </c>
      <c r="O559" s="319">
        <v>34</v>
      </c>
      <c r="P559" s="320">
        <v>0.20588235294117646</v>
      </c>
      <c r="Q559" s="321">
        <v>0.26470588235294118</v>
      </c>
      <c r="R559" s="320">
        <v>5.8823529411764705E-2</v>
      </c>
      <c r="S559" s="320">
        <v>0.47058823529411764</v>
      </c>
      <c r="T559" s="317">
        <v>2.2058823529411766</v>
      </c>
      <c r="U559" s="319">
        <v>34</v>
      </c>
      <c r="V559" s="320">
        <v>0.3235294117647059</v>
      </c>
      <c r="W559" s="320">
        <v>0.23529411764705882</v>
      </c>
      <c r="X559" s="320">
        <v>0.35294117647058826</v>
      </c>
      <c r="Y559" s="320">
        <v>8.8235294117647065E-2</v>
      </c>
      <c r="Z559" s="317">
        <v>2.2058823529411766</v>
      </c>
      <c r="AA559" s="319">
        <v>34</v>
      </c>
      <c r="AB559" s="320">
        <v>0.44117647058823528</v>
      </c>
      <c r="AC559" s="321">
        <v>0.14705882352941177</v>
      </c>
      <c r="AD559" s="320">
        <v>0.35294117647058826</v>
      </c>
      <c r="AE559" s="320">
        <v>5.8823529411764705E-2</v>
      </c>
      <c r="AF559" s="317">
        <v>2.0294117647058822</v>
      </c>
      <c r="AG559" s="347">
        <v>34</v>
      </c>
      <c r="AH559" s="348">
        <v>0.47058823529411764</v>
      </c>
      <c r="AI559" s="346">
        <v>34</v>
      </c>
      <c r="AJ559" s="320">
        <v>5.8823529411764705E-2</v>
      </c>
      <c r="AK559" s="324">
        <v>5106000</v>
      </c>
    </row>
    <row r="560" spans="1:37" x14ac:dyDescent="0.2">
      <c r="A560" s="313">
        <v>9</v>
      </c>
      <c r="B560" s="314" t="s">
        <v>110</v>
      </c>
      <c r="C560" s="315">
        <v>0.16129032258064516</v>
      </c>
      <c r="D560" s="316">
        <v>0.45161290322580644</v>
      </c>
      <c r="E560" s="316">
        <v>0.32258064516129031</v>
      </c>
      <c r="F560" s="316">
        <v>0.19354838709677419</v>
      </c>
      <c r="G560" s="353">
        <v>1.8629032258064515</v>
      </c>
      <c r="H560" s="318">
        <v>1</v>
      </c>
      <c r="I560" s="319">
        <v>31</v>
      </c>
      <c r="J560" s="316">
        <v>0.58064516129032262</v>
      </c>
      <c r="K560" s="316">
        <v>0.25806451612903225</v>
      </c>
      <c r="L560" s="316">
        <v>0.12903225806451613</v>
      </c>
      <c r="M560" s="316">
        <v>3.2258064516129031E-2</v>
      </c>
      <c r="N560" s="317">
        <v>1.6129032258064515</v>
      </c>
      <c r="O560" s="319">
        <v>31</v>
      </c>
      <c r="P560" s="320">
        <v>0.25806451612903225</v>
      </c>
      <c r="Q560" s="321">
        <v>0.29032258064516131</v>
      </c>
      <c r="R560" s="320">
        <v>0.22580645161290322</v>
      </c>
      <c r="S560" s="320">
        <v>0.22580645161290322</v>
      </c>
      <c r="T560" s="317">
        <v>2</v>
      </c>
      <c r="U560" s="319">
        <v>31</v>
      </c>
      <c r="V560" s="320">
        <v>0.45161290322580644</v>
      </c>
      <c r="W560" s="320">
        <v>0.22580645161290322</v>
      </c>
      <c r="X560" s="320">
        <v>0.19354838709677419</v>
      </c>
      <c r="Y560" s="320">
        <v>0.12903225806451613</v>
      </c>
      <c r="Z560" s="317">
        <v>2</v>
      </c>
      <c r="AA560" s="319">
        <v>31</v>
      </c>
      <c r="AB560" s="320">
        <v>0.45161290322580644</v>
      </c>
      <c r="AC560" s="321">
        <v>0.35483870967741937</v>
      </c>
      <c r="AD560" s="320">
        <v>9.6774193548387094E-2</v>
      </c>
      <c r="AE560" s="320">
        <v>9.6774193548387094E-2</v>
      </c>
      <c r="AF560" s="317">
        <v>1.838709677419355</v>
      </c>
      <c r="AG560" s="347">
        <v>31</v>
      </c>
      <c r="AH560" s="348">
        <v>0.29032258064516131</v>
      </c>
      <c r="AI560" s="346">
        <v>31</v>
      </c>
      <c r="AJ560" s="320">
        <v>9.6774193548387094E-2</v>
      </c>
      <c r="AK560" s="324">
        <v>5106000</v>
      </c>
    </row>
    <row r="561" spans="1:37" x14ac:dyDescent="0.2">
      <c r="A561" s="313">
        <v>10</v>
      </c>
      <c r="B561" s="314" t="s">
        <v>110</v>
      </c>
      <c r="C561" s="315">
        <v>0.22222222222222221</v>
      </c>
      <c r="D561" s="316">
        <v>0.51851851851851849</v>
      </c>
      <c r="E561" s="316">
        <v>0.25925925925925924</v>
      </c>
      <c r="F561" s="316">
        <v>0.22222222222222221</v>
      </c>
      <c r="G561" s="353">
        <v>1.8148148148148149</v>
      </c>
      <c r="H561" s="318">
        <v>1</v>
      </c>
      <c r="I561" s="319">
        <v>27</v>
      </c>
      <c r="J561" s="316">
        <v>0.55555555555555558</v>
      </c>
      <c r="K561" s="316">
        <v>0.22222222222222221</v>
      </c>
      <c r="L561" s="316">
        <v>0.14814814814814814</v>
      </c>
      <c r="M561" s="316">
        <v>7.407407407407407E-2</v>
      </c>
      <c r="N561" s="317">
        <v>1.7407407407407407</v>
      </c>
      <c r="O561" s="319">
        <v>27</v>
      </c>
      <c r="P561" s="320">
        <v>0.33333333333333331</v>
      </c>
      <c r="Q561" s="321">
        <v>0.14814814814814814</v>
      </c>
      <c r="R561" s="320">
        <v>0.22222222222222221</v>
      </c>
      <c r="S561" s="320">
        <v>0.29629629629629628</v>
      </c>
      <c r="T561" s="317">
        <v>1.8518518518518519</v>
      </c>
      <c r="U561" s="319">
        <v>27</v>
      </c>
      <c r="V561" s="320">
        <v>0.48148148148148145</v>
      </c>
      <c r="W561" s="320">
        <v>0.25925925925925924</v>
      </c>
      <c r="X561" s="320">
        <v>0.18518518518518517</v>
      </c>
      <c r="Y561" s="320">
        <v>7.407407407407407E-2</v>
      </c>
      <c r="Z561" s="317">
        <v>1.8518518518518519</v>
      </c>
      <c r="AA561" s="319">
        <v>27</v>
      </c>
      <c r="AB561" s="320">
        <v>0.55555555555555558</v>
      </c>
      <c r="AC561" s="321">
        <v>0.22222222222222221</v>
      </c>
      <c r="AD561" s="320">
        <v>7.407407407407407E-2</v>
      </c>
      <c r="AE561" s="320">
        <v>0.14814814814814814</v>
      </c>
      <c r="AF561" s="317">
        <v>1.8148148148148149</v>
      </c>
      <c r="AG561" s="347">
        <v>27</v>
      </c>
      <c r="AH561" s="348">
        <v>0.33333333333333331</v>
      </c>
      <c r="AI561" s="346">
        <v>27</v>
      </c>
      <c r="AJ561" s="320">
        <v>7.407407407407407E-2</v>
      </c>
      <c r="AK561" s="324">
        <v>5106000</v>
      </c>
    </row>
    <row r="562" spans="1:37" x14ac:dyDescent="0.2">
      <c r="A562" s="303" t="s">
        <v>355</v>
      </c>
      <c r="B562" s="304" t="s">
        <v>110</v>
      </c>
      <c r="C562" s="305">
        <v>0.32327586206896552</v>
      </c>
      <c r="D562" s="306">
        <v>0.57327586206896552</v>
      </c>
      <c r="E562" s="306">
        <v>0.32758620689655171</v>
      </c>
      <c r="F562" s="306">
        <v>0.26724137931034481</v>
      </c>
      <c r="G562" s="356">
        <v>2.162715517241379</v>
      </c>
      <c r="H562" s="308">
        <v>1</v>
      </c>
      <c r="I562" s="309">
        <v>232</v>
      </c>
      <c r="J562" s="306">
        <v>0.34913793103448276</v>
      </c>
      <c r="K562" s="306">
        <v>0.32758620689655171</v>
      </c>
      <c r="L562" s="306">
        <v>0.26293103448275862</v>
      </c>
      <c r="M562" s="306">
        <v>6.0344827586206899E-2</v>
      </c>
      <c r="N562" s="307">
        <v>2.0344827586206895</v>
      </c>
      <c r="O562" s="309">
        <v>232</v>
      </c>
      <c r="P562" s="310">
        <v>0.14224137931034483</v>
      </c>
      <c r="Q562" s="311">
        <v>0.28448275862068967</v>
      </c>
      <c r="R562" s="310">
        <v>0.25</v>
      </c>
      <c r="S562" s="310">
        <v>0.32327586206896552</v>
      </c>
      <c r="T562" s="307">
        <v>2.7543103448275863</v>
      </c>
      <c r="U562" s="309">
        <v>232</v>
      </c>
      <c r="V562" s="310">
        <v>0.40948275862068967</v>
      </c>
      <c r="W562" s="310">
        <v>0.26293103448275862</v>
      </c>
      <c r="X562" s="310">
        <v>0.25862068965517243</v>
      </c>
      <c r="Y562" s="310">
        <v>6.8965517241379309E-2</v>
      </c>
      <c r="Z562" s="307">
        <v>1.9870689655172415</v>
      </c>
      <c r="AA562" s="309">
        <v>232</v>
      </c>
      <c r="AB562" s="310">
        <v>0.49568965517241381</v>
      </c>
      <c r="AC562" s="311">
        <v>0.23706896551724138</v>
      </c>
      <c r="AD562" s="310">
        <v>0.16379310344827586</v>
      </c>
      <c r="AE562" s="310">
        <v>0.10344827586206896</v>
      </c>
      <c r="AF562" s="307">
        <v>1.875</v>
      </c>
      <c r="AG562" s="362">
        <v>232</v>
      </c>
      <c r="AH562" s="363">
        <v>0.32327586206896552</v>
      </c>
      <c r="AI562" s="364">
        <v>232</v>
      </c>
      <c r="AJ562" s="310">
        <v>8.1896551724137928E-2</v>
      </c>
      <c r="AK562" s="312">
        <v>5106000</v>
      </c>
    </row>
    <row r="563" spans="1:37" x14ac:dyDescent="0.2">
      <c r="A563" s="313">
        <v>3</v>
      </c>
      <c r="B563" s="314" t="s">
        <v>296</v>
      </c>
      <c r="C563" s="315">
        <v>0.62814070351758799</v>
      </c>
      <c r="D563" s="316">
        <v>0.87437185929648242</v>
      </c>
      <c r="E563" s="316">
        <v>0.48241206030150752</v>
      </c>
      <c r="F563" s="316">
        <v>0.4020100502512563</v>
      </c>
      <c r="G563" s="353">
        <v>2.4610552763819094</v>
      </c>
      <c r="H563" s="318">
        <v>4</v>
      </c>
      <c r="I563" s="319">
        <v>199</v>
      </c>
      <c r="J563" s="316">
        <v>5.0251256281407038E-2</v>
      </c>
      <c r="K563" s="316">
        <v>0.32160804020100503</v>
      </c>
      <c r="L563" s="316">
        <v>0.4120603015075377</v>
      </c>
      <c r="M563" s="316">
        <v>0.21608040201005024</v>
      </c>
      <c r="N563" s="317">
        <v>2.7939698492462313</v>
      </c>
      <c r="O563" s="319">
        <v>199</v>
      </c>
      <c r="P563" s="320">
        <v>1.0050251256281407E-2</v>
      </c>
      <c r="Q563" s="321">
        <v>0.11557788944723618</v>
      </c>
      <c r="R563" s="320">
        <v>0.31155778894472363</v>
      </c>
      <c r="S563" s="320">
        <v>0.56281407035175879</v>
      </c>
      <c r="T563" s="317">
        <v>2.442211055276382</v>
      </c>
      <c r="U563" s="319">
        <v>199</v>
      </c>
      <c r="V563" s="320">
        <v>0.271356783919598</v>
      </c>
      <c r="W563" s="320">
        <v>0.24623115577889448</v>
      </c>
      <c r="X563" s="320">
        <v>0.25125628140703515</v>
      </c>
      <c r="Y563" s="320">
        <v>0.23115577889447236</v>
      </c>
      <c r="Z563" s="317">
        <v>2.442211055276382</v>
      </c>
      <c r="AA563" s="319">
        <v>199</v>
      </c>
      <c r="AB563" s="320">
        <v>0.42211055276381909</v>
      </c>
      <c r="AC563" s="321">
        <v>0.17587939698492464</v>
      </c>
      <c r="AD563" s="320">
        <v>0.21608040201005024</v>
      </c>
      <c r="AE563" s="320">
        <v>0.18592964824120603</v>
      </c>
      <c r="AF563" s="317">
        <v>2.1658291457286434</v>
      </c>
      <c r="AG563" s="347">
        <v>199</v>
      </c>
      <c r="AH563" s="348">
        <v>0.51758793969849248</v>
      </c>
      <c r="AI563" s="346">
        <v>199</v>
      </c>
      <c r="AJ563" s="320">
        <v>0.15075376884422109</v>
      </c>
      <c r="AK563" s="324">
        <v>6701000</v>
      </c>
    </row>
    <row r="564" spans="1:37" x14ac:dyDescent="0.2">
      <c r="A564" s="313">
        <v>4</v>
      </c>
      <c r="B564" s="314" t="s">
        <v>296</v>
      </c>
      <c r="C564" s="315">
        <v>0.62068965517241381</v>
      </c>
      <c r="D564" s="316">
        <v>0.75862068965517238</v>
      </c>
      <c r="E564" s="316">
        <v>0.56930693069306926</v>
      </c>
      <c r="F564" s="316">
        <v>0.45544554455445546</v>
      </c>
      <c r="G564" s="353">
        <v>2.614105252889821</v>
      </c>
      <c r="H564" s="318">
        <v>4</v>
      </c>
      <c r="I564" s="319">
        <v>203</v>
      </c>
      <c r="J564" s="316">
        <v>9.852216748768473E-3</v>
      </c>
      <c r="K564" s="316">
        <v>0.36945812807881773</v>
      </c>
      <c r="L564" s="316">
        <v>0.42857142857142855</v>
      </c>
      <c r="M564" s="316">
        <v>0.19211822660098521</v>
      </c>
      <c r="N564" s="317">
        <v>2.8029556650246303</v>
      </c>
      <c r="O564" s="319">
        <v>203</v>
      </c>
      <c r="P564" s="320">
        <v>2.4630541871921183E-2</v>
      </c>
      <c r="Q564" s="321">
        <v>0.21674876847290642</v>
      </c>
      <c r="R564" s="320">
        <v>0.37438423645320196</v>
      </c>
      <c r="S564" s="320">
        <v>0.38423645320197042</v>
      </c>
      <c r="T564" s="317">
        <v>2.6039603960396041</v>
      </c>
      <c r="U564" s="319">
        <v>202</v>
      </c>
      <c r="V564" s="320">
        <v>0.13861386138613863</v>
      </c>
      <c r="W564" s="320">
        <v>0.29207920792079206</v>
      </c>
      <c r="X564" s="320">
        <v>0.39603960396039606</v>
      </c>
      <c r="Y564" s="320">
        <v>0.17326732673267325</v>
      </c>
      <c r="Z564" s="317">
        <v>2.6039603960396041</v>
      </c>
      <c r="AA564" s="319">
        <v>202</v>
      </c>
      <c r="AB564" s="320">
        <v>0.20297029702970298</v>
      </c>
      <c r="AC564" s="321">
        <v>0.34158415841584161</v>
      </c>
      <c r="AD564" s="320">
        <v>0.26237623762376239</v>
      </c>
      <c r="AE564" s="320">
        <v>0.19306930693069307</v>
      </c>
      <c r="AF564" s="317">
        <v>2.4455445544554459</v>
      </c>
      <c r="AG564" s="347">
        <v>202</v>
      </c>
      <c r="AH564" s="348">
        <v>0.48019801980198018</v>
      </c>
      <c r="AI564" s="346">
        <v>202</v>
      </c>
      <c r="AJ564" s="320">
        <v>0.24752475247524752</v>
      </c>
      <c r="AK564" s="324">
        <v>6701000</v>
      </c>
    </row>
    <row r="565" spans="1:37" x14ac:dyDescent="0.2">
      <c r="A565" s="313">
        <v>5</v>
      </c>
      <c r="B565" s="314" t="s">
        <v>296</v>
      </c>
      <c r="C565" s="315">
        <v>0.58128078817733986</v>
      </c>
      <c r="D565" s="316">
        <v>0.81773399014778325</v>
      </c>
      <c r="E565" s="316">
        <v>0.45812807881773399</v>
      </c>
      <c r="F565" s="316">
        <v>0.5073891625615764</v>
      </c>
      <c r="G565" s="353">
        <v>2.5443349753694582</v>
      </c>
      <c r="H565" s="318">
        <v>4</v>
      </c>
      <c r="I565" s="319">
        <v>203</v>
      </c>
      <c r="J565" s="316">
        <v>1.9704433497536946E-2</v>
      </c>
      <c r="K565" s="316">
        <v>0.39901477832512317</v>
      </c>
      <c r="L565" s="316">
        <v>0.3891625615763547</v>
      </c>
      <c r="M565" s="316">
        <v>0.19211822660098521</v>
      </c>
      <c r="N565" s="317">
        <v>2.7536945812807883</v>
      </c>
      <c r="O565" s="319">
        <v>203</v>
      </c>
      <c r="P565" s="320">
        <v>2.4630541871921183E-2</v>
      </c>
      <c r="Q565" s="321">
        <v>0.15763546798029557</v>
      </c>
      <c r="R565" s="320">
        <v>0.40886699507389163</v>
      </c>
      <c r="S565" s="320">
        <v>0.40886699507389163</v>
      </c>
      <c r="T565" s="317">
        <v>2.4433497536945814</v>
      </c>
      <c r="U565" s="319">
        <v>203</v>
      </c>
      <c r="V565" s="320">
        <v>0.22167487684729065</v>
      </c>
      <c r="W565" s="320">
        <v>0.32019704433497537</v>
      </c>
      <c r="X565" s="320">
        <v>0.25123152709359609</v>
      </c>
      <c r="Y565" s="320">
        <v>0.20689655172413793</v>
      </c>
      <c r="Z565" s="317">
        <v>2.4433497536945814</v>
      </c>
      <c r="AA565" s="319">
        <v>203</v>
      </c>
      <c r="AB565" s="320">
        <v>0.20689655172413793</v>
      </c>
      <c r="AC565" s="321">
        <v>0.2857142857142857</v>
      </c>
      <c r="AD565" s="320">
        <v>0.27093596059113301</v>
      </c>
      <c r="AE565" s="320">
        <v>0.23645320197044334</v>
      </c>
      <c r="AF565" s="317">
        <v>2.5369458128078817</v>
      </c>
      <c r="AG565" s="347">
        <v>203</v>
      </c>
      <c r="AH565" s="348">
        <v>0.52709359605911332</v>
      </c>
      <c r="AI565" s="346">
        <v>203</v>
      </c>
      <c r="AJ565" s="320">
        <v>0.23645320197044334</v>
      </c>
      <c r="AK565" s="324">
        <v>6701000</v>
      </c>
    </row>
    <row r="566" spans="1:37" x14ac:dyDescent="0.2">
      <c r="A566" s="313">
        <v>6</v>
      </c>
      <c r="B566" s="314" t="s">
        <v>296</v>
      </c>
      <c r="C566" s="315">
        <v>0.62179487179487181</v>
      </c>
      <c r="D566" s="316">
        <v>0.80128205128205132</v>
      </c>
      <c r="E566" s="316">
        <v>0.51923076923076927</v>
      </c>
      <c r="F566" s="316">
        <v>0.49358974358974361</v>
      </c>
      <c r="G566" s="353">
        <v>2.5608974358974361</v>
      </c>
      <c r="H566" s="318">
        <v>4</v>
      </c>
      <c r="I566" s="319">
        <v>156</v>
      </c>
      <c r="J566" s="316">
        <v>4.4871794871794872E-2</v>
      </c>
      <c r="K566" s="316">
        <v>0.33333333333333331</v>
      </c>
      <c r="L566" s="316">
        <v>0.38461538461538464</v>
      </c>
      <c r="M566" s="316">
        <v>0.23717948717948717</v>
      </c>
      <c r="N566" s="317">
        <v>2.8141025641025639</v>
      </c>
      <c r="O566" s="319">
        <v>156</v>
      </c>
      <c r="P566" s="320">
        <v>3.2051282051282048E-2</v>
      </c>
      <c r="Q566" s="321">
        <v>0.16666666666666666</v>
      </c>
      <c r="R566" s="320">
        <v>0.32051282051282054</v>
      </c>
      <c r="S566" s="320">
        <v>0.48076923076923078</v>
      </c>
      <c r="T566" s="317">
        <v>2.5192307692307692</v>
      </c>
      <c r="U566" s="319">
        <v>156</v>
      </c>
      <c r="V566" s="320">
        <v>0.23717948717948717</v>
      </c>
      <c r="W566" s="320">
        <v>0.24358974358974358</v>
      </c>
      <c r="X566" s="320">
        <v>0.28205128205128205</v>
      </c>
      <c r="Y566" s="320">
        <v>0.23717948717948717</v>
      </c>
      <c r="Z566" s="317">
        <v>2.5192307692307692</v>
      </c>
      <c r="AA566" s="319">
        <v>156</v>
      </c>
      <c r="AB566" s="320">
        <v>0.28205128205128205</v>
      </c>
      <c r="AC566" s="321">
        <v>0.22435897435897437</v>
      </c>
      <c r="AD566" s="320">
        <v>0.3141025641025641</v>
      </c>
      <c r="AE566" s="320">
        <v>0.17948717948717949</v>
      </c>
      <c r="AF566" s="317">
        <v>2.391025641025641</v>
      </c>
      <c r="AG566" s="347">
        <v>156</v>
      </c>
      <c r="AH566" s="348">
        <v>0.53846153846153844</v>
      </c>
      <c r="AI566" s="346">
        <v>156</v>
      </c>
      <c r="AJ566" s="320">
        <v>0.1858974358974359</v>
      </c>
      <c r="AK566" s="324">
        <v>6701000</v>
      </c>
    </row>
    <row r="567" spans="1:37" x14ac:dyDescent="0.2">
      <c r="A567" s="313">
        <v>7</v>
      </c>
      <c r="B567" s="314" t="s">
        <v>296</v>
      </c>
      <c r="C567" s="315">
        <v>0.62091503267973858</v>
      </c>
      <c r="D567" s="316">
        <v>0.88235294117647056</v>
      </c>
      <c r="E567" s="316">
        <v>0.43790849673202614</v>
      </c>
      <c r="F567" s="316">
        <v>0.47712418300653597</v>
      </c>
      <c r="G567" s="353">
        <v>2.4624183006535945</v>
      </c>
      <c r="H567" s="318">
        <v>4</v>
      </c>
      <c r="I567" s="319">
        <v>153</v>
      </c>
      <c r="J567" s="316">
        <v>6.535947712418301E-2</v>
      </c>
      <c r="K567" s="316">
        <v>0.31372549019607843</v>
      </c>
      <c r="L567" s="316">
        <v>0.33333333333333331</v>
      </c>
      <c r="M567" s="316">
        <v>0.28758169934640521</v>
      </c>
      <c r="N567" s="317">
        <v>2.8431372549019605</v>
      </c>
      <c r="O567" s="319">
        <v>153</v>
      </c>
      <c r="P567" s="320">
        <v>3.2679738562091505E-2</v>
      </c>
      <c r="Q567" s="321">
        <v>8.4967320261437912E-2</v>
      </c>
      <c r="R567" s="320">
        <v>0.30065359477124182</v>
      </c>
      <c r="S567" s="320">
        <v>0.5816993464052288</v>
      </c>
      <c r="T567" s="317">
        <v>2.2875816993464051</v>
      </c>
      <c r="U567" s="319">
        <v>153</v>
      </c>
      <c r="V567" s="320">
        <v>0.22222222222222221</v>
      </c>
      <c r="W567" s="320">
        <v>0.33986928104575165</v>
      </c>
      <c r="X567" s="320">
        <v>0.36601307189542481</v>
      </c>
      <c r="Y567" s="320">
        <v>7.1895424836601302E-2</v>
      </c>
      <c r="Z567" s="317">
        <v>2.2875816993464051</v>
      </c>
      <c r="AA567" s="319">
        <v>153</v>
      </c>
      <c r="AB567" s="320">
        <v>0.24183006535947713</v>
      </c>
      <c r="AC567" s="321">
        <v>0.28104575163398693</v>
      </c>
      <c r="AD567" s="320">
        <v>0.28104575163398693</v>
      </c>
      <c r="AE567" s="320">
        <v>0.19607843137254902</v>
      </c>
      <c r="AF567" s="317">
        <v>2.4313725490196076</v>
      </c>
      <c r="AG567" s="347">
        <v>153</v>
      </c>
      <c r="AH567" s="348">
        <v>0.47712418300653597</v>
      </c>
      <c r="AI567" s="346">
        <v>153</v>
      </c>
      <c r="AJ567" s="320">
        <v>0.17647058823529413</v>
      </c>
      <c r="AK567" s="324">
        <v>6701000</v>
      </c>
    </row>
    <row r="568" spans="1:37" x14ac:dyDescent="0.2">
      <c r="A568" s="313">
        <v>8</v>
      </c>
      <c r="B568" s="314" t="s">
        <v>296</v>
      </c>
      <c r="C568" s="315">
        <v>0.6467065868263473</v>
      </c>
      <c r="D568" s="316">
        <v>0.83832335329341312</v>
      </c>
      <c r="E568" s="316">
        <v>0.59880239520958078</v>
      </c>
      <c r="F568" s="316">
        <v>0.43712574850299402</v>
      </c>
      <c r="G568" s="353">
        <v>2.6422155688622757</v>
      </c>
      <c r="H568" s="318">
        <v>4</v>
      </c>
      <c r="I568" s="319">
        <v>167</v>
      </c>
      <c r="J568" s="316">
        <v>9.580838323353294E-2</v>
      </c>
      <c r="K568" s="316">
        <v>0.25748502994011974</v>
      </c>
      <c r="L568" s="316">
        <v>0.28742514970059879</v>
      </c>
      <c r="M568" s="316">
        <v>0.3592814371257485</v>
      </c>
      <c r="N568" s="317">
        <v>2.9101796407185629</v>
      </c>
      <c r="O568" s="319">
        <v>167</v>
      </c>
      <c r="P568" s="320">
        <v>2.3952095808383235E-2</v>
      </c>
      <c r="Q568" s="321">
        <v>0.1377245508982036</v>
      </c>
      <c r="R568" s="320">
        <v>0.31137724550898205</v>
      </c>
      <c r="S568" s="320">
        <v>0.52694610778443118</v>
      </c>
      <c r="T568" s="317">
        <v>2.658682634730539</v>
      </c>
      <c r="U568" s="319">
        <v>167</v>
      </c>
      <c r="V568" s="320">
        <v>0.15568862275449102</v>
      </c>
      <c r="W568" s="320">
        <v>0.24550898203592814</v>
      </c>
      <c r="X568" s="320">
        <v>0.38323353293413176</v>
      </c>
      <c r="Y568" s="320">
        <v>0.21556886227544911</v>
      </c>
      <c r="Z568" s="317">
        <v>2.658682634730539</v>
      </c>
      <c r="AA568" s="319">
        <v>167</v>
      </c>
      <c r="AB568" s="320">
        <v>0.26946107784431139</v>
      </c>
      <c r="AC568" s="321">
        <v>0.29341317365269459</v>
      </c>
      <c r="AD568" s="320">
        <v>0.26347305389221559</v>
      </c>
      <c r="AE568" s="320">
        <v>0.17365269461077845</v>
      </c>
      <c r="AF568" s="317">
        <v>2.341317365269461</v>
      </c>
      <c r="AG568" s="347">
        <v>167</v>
      </c>
      <c r="AH568" s="348">
        <v>0.53892215568862278</v>
      </c>
      <c r="AI568" s="346">
        <v>167</v>
      </c>
      <c r="AJ568" s="320">
        <v>0.19161676646706588</v>
      </c>
      <c r="AK568" s="324">
        <v>6701000</v>
      </c>
    </row>
    <row r="569" spans="1:37" x14ac:dyDescent="0.2">
      <c r="A569" s="313">
        <v>9</v>
      </c>
      <c r="B569" s="314" t="s">
        <v>296</v>
      </c>
      <c r="C569" s="315">
        <v>0.40883977900552487</v>
      </c>
      <c r="D569" s="316">
        <v>0.53038674033149169</v>
      </c>
      <c r="E569" s="316">
        <v>0.38674033149171272</v>
      </c>
      <c r="F569" s="316">
        <v>0.32044198895027626</v>
      </c>
      <c r="G569" s="353">
        <v>2.1933701657458564</v>
      </c>
      <c r="H569" s="318">
        <v>4</v>
      </c>
      <c r="I569" s="319">
        <v>181</v>
      </c>
      <c r="J569" s="316">
        <v>0.31491712707182318</v>
      </c>
      <c r="K569" s="316">
        <v>0.27624309392265195</v>
      </c>
      <c r="L569" s="316">
        <v>0.23756906077348067</v>
      </c>
      <c r="M569" s="316">
        <v>0.17127071823204421</v>
      </c>
      <c r="N569" s="317">
        <v>2.2651933701657461</v>
      </c>
      <c r="O569" s="319">
        <v>181</v>
      </c>
      <c r="P569" s="320">
        <v>0.11602209944751381</v>
      </c>
      <c r="Q569" s="321">
        <v>0.35359116022099446</v>
      </c>
      <c r="R569" s="320">
        <v>0.24861878453038674</v>
      </c>
      <c r="S569" s="320">
        <v>0.28176795580110497</v>
      </c>
      <c r="T569" s="317">
        <v>2.2265193370165748</v>
      </c>
      <c r="U569" s="319">
        <v>181</v>
      </c>
      <c r="V569" s="320">
        <v>0.287292817679558</v>
      </c>
      <c r="W569" s="320">
        <v>0.32596685082872928</v>
      </c>
      <c r="X569" s="320">
        <v>0.25966850828729282</v>
      </c>
      <c r="Y569" s="320">
        <v>0.1270718232044199</v>
      </c>
      <c r="Z569" s="317">
        <v>2.2265193370165748</v>
      </c>
      <c r="AA569" s="319">
        <v>181</v>
      </c>
      <c r="AB569" s="320">
        <v>0.33701657458563539</v>
      </c>
      <c r="AC569" s="321">
        <v>0.34254143646408841</v>
      </c>
      <c r="AD569" s="320">
        <v>0.24861878453038674</v>
      </c>
      <c r="AE569" s="320">
        <v>7.18232044198895E-2</v>
      </c>
      <c r="AF569" s="317">
        <v>2.0552486187845305</v>
      </c>
      <c r="AG569" s="347">
        <v>181</v>
      </c>
      <c r="AH569" s="348">
        <v>0.425414364640884</v>
      </c>
      <c r="AI569" s="346">
        <v>181</v>
      </c>
      <c r="AJ569" s="320">
        <v>0.1270718232044199</v>
      </c>
      <c r="AK569" s="324">
        <v>6701000</v>
      </c>
    </row>
    <row r="570" spans="1:37" x14ac:dyDescent="0.2">
      <c r="A570" s="313">
        <v>10</v>
      </c>
      <c r="B570" s="314" t="s">
        <v>296</v>
      </c>
      <c r="C570" s="315">
        <v>0.34636871508379891</v>
      </c>
      <c r="D570" s="316">
        <v>0.64245810055865926</v>
      </c>
      <c r="E570" s="316">
        <v>0.36312849162011174</v>
      </c>
      <c r="F570" s="316">
        <v>0.27374301675977653</v>
      </c>
      <c r="G570" s="353">
        <v>2.0041899441340782</v>
      </c>
      <c r="H570" s="318">
        <v>4</v>
      </c>
      <c r="I570" s="319">
        <v>179</v>
      </c>
      <c r="J570" s="316">
        <v>0.44134078212290501</v>
      </c>
      <c r="K570" s="316">
        <v>0.21229050279329609</v>
      </c>
      <c r="L570" s="316">
        <v>0.23463687150837989</v>
      </c>
      <c r="M570" s="316">
        <v>0.11173184357541899</v>
      </c>
      <c r="N570" s="317">
        <v>2.016759776536313</v>
      </c>
      <c r="O570" s="319">
        <v>179</v>
      </c>
      <c r="P570" s="320">
        <v>0.15083798882681565</v>
      </c>
      <c r="Q570" s="321">
        <v>0.20670391061452514</v>
      </c>
      <c r="R570" s="320">
        <v>0.29608938547486036</v>
      </c>
      <c r="S570" s="320">
        <v>0.34636871508379891</v>
      </c>
      <c r="T570" s="317">
        <v>2.0446927374301676</v>
      </c>
      <c r="U570" s="319">
        <v>179</v>
      </c>
      <c r="V570" s="320">
        <v>0.39106145251396646</v>
      </c>
      <c r="W570" s="320">
        <v>0.24581005586592178</v>
      </c>
      <c r="X570" s="320">
        <v>0.29050279329608941</v>
      </c>
      <c r="Y570" s="320">
        <v>7.2625698324022353E-2</v>
      </c>
      <c r="Z570" s="317">
        <v>2.0446927374301676</v>
      </c>
      <c r="AA570" s="319">
        <v>179</v>
      </c>
      <c r="AB570" s="320">
        <v>0.46368715083798884</v>
      </c>
      <c r="AC570" s="321">
        <v>0.26256983240223464</v>
      </c>
      <c r="AD570" s="320">
        <v>0.17318435754189945</v>
      </c>
      <c r="AE570" s="320">
        <v>0.1005586592178771</v>
      </c>
      <c r="AF570" s="317">
        <v>1.9106145251396649</v>
      </c>
      <c r="AG570" s="347">
        <v>179</v>
      </c>
      <c r="AH570" s="348">
        <v>0.40782122905027934</v>
      </c>
      <c r="AI570" s="346">
        <v>179</v>
      </c>
      <c r="AJ570" s="320">
        <v>0.13966480446927373</v>
      </c>
      <c r="AK570" s="324">
        <v>6701000</v>
      </c>
    </row>
    <row r="571" spans="1:37" x14ac:dyDescent="0.2">
      <c r="A571" s="303" t="s">
        <v>355</v>
      </c>
      <c r="B571" s="304" t="s">
        <v>296</v>
      </c>
      <c r="C571" s="305">
        <v>0.55863983344899371</v>
      </c>
      <c r="D571" s="306">
        <v>0.76682859125607217</v>
      </c>
      <c r="E571" s="306">
        <v>0.47708333333333336</v>
      </c>
      <c r="F571" s="306">
        <v>0.4201388888888889</v>
      </c>
      <c r="G571" s="356">
        <v>2.623992067622793</v>
      </c>
      <c r="H571" s="308">
        <v>4</v>
      </c>
      <c r="I571" s="309">
        <v>1441</v>
      </c>
      <c r="J571" s="306">
        <v>0.12838306731436502</v>
      </c>
      <c r="K571" s="306">
        <v>0.31297709923664124</v>
      </c>
      <c r="L571" s="306">
        <v>0.34142956280360859</v>
      </c>
      <c r="M571" s="306">
        <v>0.21721027064538515</v>
      </c>
      <c r="N571" s="307">
        <v>2.6474670367800139</v>
      </c>
      <c r="O571" s="309">
        <v>1441</v>
      </c>
      <c r="P571" s="310">
        <v>5.1353226925746009E-2</v>
      </c>
      <c r="Q571" s="311">
        <v>0.18181818181818182</v>
      </c>
      <c r="R571" s="310">
        <v>0.32408049965301872</v>
      </c>
      <c r="S571" s="310">
        <v>0.44274809160305345</v>
      </c>
      <c r="T571" s="307">
        <v>3.1582234559333795</v>
      </c>
      <c r="U571" s="309">
        <v>1440</v>
      </c>
      <c r="V571" s="310">
        <v>0.24027777777777778</v>
      </c>
      <c r="W571" s="310">
        <v>0.28263888888888888</v>
      </c>
      <c r="X571" s="310">
        <v>0.30833333333333335</v>
      </c>
      <c r="Y571" s="310">
        <v>0.16875000000000001</v>
      </c>
      <c r="Z571" s="307">
        <v>2.4055555555555559</v>
      </c>
      <c r="AA571" s="309">
        <v>1440</v>
      </c>
      <c r="AB571" s="310">
        <v>0.3034722222222222</v>
      </c>
      <c r="AC571" s="311">
        <v>0.27638888888888891</v>
      </c>
      <c r="AD571" s="310">
        <v>0.25208333333333333</v>
      </c>
      <c r="AE571" s="310">
        <v>0.16805555555555557</v>
      </c>
      <c r="AF571" s="307">
        <v>2.2847222222222223</v>
      </c>
      <c r="AG571" s="362">
        <v>1440</v>
      </c>
      <c r="AH571" s="363">
        <v>0.48888888888888887</v>
      </c>
      <c r="AI571" s="364">
        <v>1440</v>
      </c>
      <c r="AJ571" s="310">
        <v>0.18333333333333332</v>
      </c>
      <c r="AK571" s="312">
        <v>6701000</v>
      </c>
    </row>
    <row r="572" spans="1:37" x14ac:dyDescent="0.2">
      <c r="A572" s="313">
        <v>3</v>
      </c>
      <c r="B572" s="314" t="s">
        <v>309</v>
      </c>
      <c r="C572" s="315">
        <v>0.58620689655172409</v>
      </c>
      <c r="D572" s="316">
        <v>0.51724137931034486</v>
      </c>
      <c r="E572" s="316">
        <v>0.13793103448275862</v>
      </c>
      <c r="F572" s="316">
        <v>0.27586206896551724</v>
      </c>
      <c r="G572" s="353">
        <v>1.9396551724137931</v>
      </c>
      <c r="H572" s="318">
        <v>5</v>
      </c>
      <c r="I572" s="319">
        <v>29</v>
      </c>
      <c r="J572" s="316">
        <v>0.17241379310344829</v>
      </c>
      <c r="K572" s="316">
        <v>0.2413793103448276</v>
      </c>
      <c r="L572" s="316">
        <v>0.51724137931034486</v>
      </c>
      <c r="M572" s="316">
        <v>6.8965517241379309E-2</v>
      </c>
      <c r="N572" s="317">
        <v>2.4827586206896552</v>
      </c>
      <c r="O572" s="319">
        <v>29</v>
      </c>
      <c r="P572" s="320">
        <v>6.8965517241379309E-2</v>
      </c>
      <c r="Q572" s="321">
        <v>0.41379310344827586</v>
      </c>
      <c r="R572" s="320">
        <v>0.2413793103448276</v>
      </c>
      <c r="S572" s="320">
        <v>0.27586206896551724</v>
      </c>
      <c r="T572" s="317">
        <v>1.6896551724137931</v>
      </c>
      <c r="U572" s="319">
        <v>29</v>
      </c>
      <c r="V572" s="320">
        <v>0.51724137931034486</v>
      </c>
      <c r="W572" s="320">
        <v>0.34482758620689657</v>
      </c>
      <c r="X572" s="320">
        <v>6.8965517241379309E-2</v>
      </c>
      <c r="Y572" s="320">
        <v>6.8965517241379309E-2</v>
      </c>
      <c r="Z572" s="317">
        <v>1.6896551724137931</v>
      </c>
      <c r="AA572" s="319">
        <v>29</v>
      </c>
      <c r="AB572" s="320">
        <v>0.48275862068965519</v>
      </c>
      <c r="AC572" s="321">
        <v>0.2413793103448276</v>
      </c>
      <c r="AD572" s="320">
        <v>0.17241379310344829</v>
      </c>
      <c r="AE572" s="320">
        <v>0.10344827586206896</v>
      </c>
      <c r="AF572" s="317">
        <v>1.896551724137931</v>
      </c>
      <c r="AG572" s="347">
        <v>29</v>
      </c>
      <c r="AH572" s="348">
        <v>0.10344827586206896</v>
      </c>
      <c r="AI572" s="346">
        <v>29</v>
      </c>
      <c r="AJ572" s="320">
        <v>6.8965517241379309E-2</v>
      </c>
      <c r="AK572" s="324">
        <v>901000</v>
      </c>
    </row>
    <row r="573" spans="1:37" x14ac:dyDescent="0.2">
      <c r="A573" s="313">
        <v>4</v>
      </c>
      <c r="B573" s="314" t="s">
        <v>309</v>
      </c>
      <c r="C573" s="315">
        <v>0.1875</v>
      </c>
      <c r="D573" s="316">
        <v>0.4375</v>
      </c>
      <c r="E573" s="316">
        <v>0.1875</v>
      </c>
      <c r="F573" s="316">
        <v>0.21875</v>
      </c>
      <c r="G573" s="353">
        <v>1.78125</v>
      </c>
      <c r="H573" s="318">
        <v>5</v>
      </c>
      <c r="I573" s="319">
        <v>32</v>
      </c>
      <c r="J573" s="316">
        <v>0.375</v>
      </c>
      <c r="K573" s="316">
        <v>0.4375</v>
      </c>
      <c r="L573" s="316">
        <v>0.1875</v>
      </c>
      <c r="M573" s="316">
        <v>0</v>
      </c>
      <c r="N573" s="317">
        <v>1.8125</v>
      </c>
      <c r="O573" s="319">
        <v>32</v>
      </c>
      <c r="P573" s="320">
        <v>0.28125</v>
      </c>
      <c r="Q573" s="321">
        <v>0.28125</v>
      </c>
      <c r="R573" s="320">
        <v>0.3125</v>
      </c>
      <c r="S573" s="320">
        <v>0.125</v>
      </c>
      <c r="T573" s="317">
        <v>1.75</v>
      </c>
      <c r="U573" s="319">
        <v>32</v>
      </c>
      <c r="V573" s="320">
        <v>0.46875</v>
      </c>
      <c r="W573" s="320">
        <v>0.34375</v>
      </c>
      <c r="X573" s="320">
        <v>0.15625</v>
      </c>
      <c r="Y573" s="320">
        <v>3.125E-2</v>
      </c>
      <c r="Z573" s="317">
        <v>1.75</v>
      </c>
      <c r="AA573" s="319">
        <v>32</v>
      </c>
      <c r="AB573" s="320">
        <v>0.5</v>
      </c>
      <c r="AC573" s="321">
        <v>0.28125</v>
      </c>
      <c r="AD573" s="320">
        <v>0.125</v>
      </c>
      <c r="AE573" s="320">
        <v>9.375E-2</v>
      </c>
      <c r="AF573" s="317">
        <v>1.8125</v>
      </c>
      <c r="AG573" s="347">
        <v>32</v>
      </c>
      <c r="AH573" s="348">
        <v>3.125E-2</v>
      </c>
      <c r="AI573" s="346">
        <v>32</v>
      </c>
      <c r="AJ573" s="320">
        <v>9.375E-2</v>
      </c>
      <c r="AK573" s="324">
        <v>901000</v>
      </c>
    </row>
    <row r="574" spans="1:37" x14ac:dyDescent="0.2">
      <c r="A574" s="313">
        <v>5</v>
      </c>
      <c r="B574" s="314" t="s">
        <v>309</v>
      </c>
      <c r="C574" s="315">
        <v>0</v>
      </c>
      <c r="D574" s="316">
        <v>0.41176470588235292</v>
      </c>
      <c r="E574" s="316">
        <v>0.11764705882352941</v>
      </c>
      <c r="F574" s="316">
        <v>0.17647058823529413</v>
      </c>
      <c r="G574" s="353">
        <v>1.5</v>
      </c>
      <c r="H574" s="318">
        <v>5</v>
      </c>
      <c r="I574" s="319">
        <v>17</v>
      </c>
      <c r="J574" s="316">
        <v>0.41176470588235292</v>
      </c>
      <c r="K574" s="316">
        <v>0.58823529411764708</v>
      </c>
      <c r="L574" s="316">
        <v>0</v>
      </c>
      <c r="M574" s="316">
        <v>0</v>
      </c>
      <c r="N574" s="317">
        <v>1.5882352941176472</v>
      </c>
      <c r="O574" s="319">
        <v>17</v>
      </c>
      <c r="P574" s="320">
        <v>5.8823529411764705E-2</v>
      </c>
      <c r="Q574" s="321">
        <v>0.52941176470588236</v>
      </c>
      <c r="R574" s="320">
        <v>0.29411764705882354</v>
      </c>
      <c r="S574" s="320">
        <v>0.11764705882352941</v>
      </c>
      <c r="T574" s="317">
        <v>1.4705882352941178</v>
      </c>
      <c r="U574" s="319">
        <v>17</v>
      </c>
      <c r="V574" s="320">
        <v>0.6470588235294118</v>
      </c>
      <c r="W574" s="320">
        <v>0.23529411764705882</v>
      </c>
      <c r="X574" s="320">
        <v>0.11764705882352941</v>
      </c>
      <c r="Y574" s="320">
        <v>0</v>
      </c>
      <c r="Z574" s="317">
        <v>1.4705882352941178</v>
      </c>
      <c r="AA574" s="319">
        <v>17</v>
      </c>
      <c r="AB574" s="320">
        <v>0.70588235294117652</v>
      </c>
      <c r="AC574" s="321">
        <v>0.11764705882352941</v>
      </c>
      <c r="AD574" s="320">
        <v>0.17647058823529413</v>
      </c>
      <c r="AE574" s="320">
        <v>0</v>
      </c>
      <c r="AF574" s="317">
        <v>1.4705882352941178</v>
      </c>
      <c r="AG574" s="347">
        <v>17</v>
      </c>
      <c r="AH574" s="348">
        <v>5.8823529411764705E-2</v>
      </c>
      <c r="AI574" s="346">
        <v>17</v>
      </c>
      <c r="AJ574" s="320">
        <v>0</v>
      </c>
      <c r="AK574" s="324">
        <v>901000</v>
      </c>
    </row>
    <row r="575" spans="1:37" x14ac:dyDescent="0.2">
      <c r="A575" s="313">
        <v>6</v>
      </c>
      <c r="B575" s="314" t="s">
        <v>309</v>
      </c>
      <c r="C575" s="315">
        <v>0.13043478260869565</v>
      </c>
      <c r="D575" s="316">
        <v>0.47826086956521741</v>
      </c>
      <c r="E575" s="316">
        <v>0.2608695652173913</v>
      </c>
      <c r="F575" s="316">
        <v>8.6956521739130432E-2</v>
      </c>
      <c r="G575" s="353">
        <v>1.7934782608695652</v>
      </c>
      <c r="H575" s="318">
        <v>5</v>
      </c>
      <c r="I575" s="319">
        <v>23</v>
      </c>
      <c r="J575" s="316">
        <v>0.39130434782608697</v>
      </c>
      <c r="K575" s="316">
        <v>0.47826086956521741</v>
      </c>
      <c r="L575" s="316">
        <v>8.6956521739130432E-2</v>
      </c>
      <c r="M575" s="316">
        <v>4.3478260869565216E-2</v>
      </c>
      <c r="N575" s="317">
        <v>1.7826086956521738</v>
      </c>
      <c r="O575" s="319">
        <v>23</v>
      </c>
      <c r="P575" s="320">
        <v>4.3478260869565216E-2</v>
      </c>
      <c r="Q575" s="321">
        <v>0.47826086956521741</v>
      </c>
      <c r="R575" s="320">
        <v>0.2608695652173913</v>
      </c>
      <c r="S575" s="320">
        <v>0.21739130434782608</v>
      </c>
      <c r="T575" s="317">
        <v>1.9565217391304348</v>
      </c>
      <c r="U575" s="319">
        <v>23</v>
      </c>
      <c r="V575" s="320">
        <v>0.47826086956521741</v>
      </c>
      <c r="W575" s="320">
        <v>0.2608695652173913</v>
      </c>
      <c r="X575" s="320">
        <v>8.6956521739130432E-2</v>
      </c>
      <c r="Y575" s="320">
        <v>0.17391304347826086</v>
      </c>
      <c r="Z575" s="317">
        <v>1.9565217391304348</v>
      </c>
      <c r="AA575" s="319">
        <v>23</v>
      </c>
      <c r="AB575" s="320">
        <v>0.65217391304347827</v>
      </c>
      <c r="AC575" s="321">
        <v>0.2608695652173913</v>
      </c>
      <c r="AD575" s="320">
        <v>4.3478260869565216E-2</v>
      </c>
      <c r="AE575" s="320">
        <v>4.3478260869565216E-2</v>
      </c>
      <c r="AF575" s="317">
        <v>1.4782608695652173</v>
      </c>
      <c r="AG575" s="347">
        <v>23</v>
      </c>
      <c r="AH575" s="348">
        <v>0.2608695652173913</v>
      </c>
      <c r="AI575" s="346">
        <v>23</v>
      </c>
      <c r="AJ575" s="320">
        <v>4.3478260869565216E-2</v>
      </c>
      <c r="AK575" s="324">
        <v>901000</v>
      </c>
    </row>
    <row r="576" spans="1:37" x14ac:dyDescent="0.2">
      <c r="A576" s="313">
        <v>7</v>
      </c>
      <c r="B576" s="314" t="s">
        <v>309</v>
      </c>
      <c r="C576" s="315">
        <v>0.10714285714285714</v>
      </c>
      <c r="D576" s="316">
        <v>0.7857142857142857</v>
      </c>
      <c r="E576" s="316">
        <v>0.21428571428571427</v>
      </c>
      <c r="F576" s="316">
        <v>0.14285714285714285</v>
      </c>
      <c r="G576" s="353">
        <v>1.75</v>
      </c>
      <c r="H576" s="318">
        <v>5</v>
      </c>
      <c r="I576" s="319">
        <v>28</v>
      </c>
      <c r="J576" s="316">
        <v>0.4642857142857143</v>
      </c>
      <c r="K576" s="316">
        <v>0.42857142857142855</v>
      </c>
      <c r="L576" s="316">
        <v>0.10714285714285714</v>
      </c>
      <c r="M576" s="316">
        <v>0</v>
      </c>
      <c r="N576" s="317">
        <v>1.6428571428571428</v>
      </c>
      <c r="O576" s="319">
        <v>28</v>
      </c>
      <c r="P576" s="320">
        <v>3.5714285714285712E-2</v>
      </c>
      <c r="Q576" s="321">
        <v>0.17857142857142858</v>
      </c>
      <c r="R576" s="320">
        <v>0.39285714285714285</v>
      </c>
      <c r="S576" s="320">
        <v>0.39285714285714285</v>
      </c>
      <c r="T576" s="317">
        <v>1.8571428571428572</v>
      </c>
      <c r="U576" s="319">
        <v>28</v>
      </c>
      <c r="V576" s="320">
        <v>0.39285714285714285</v>
      </c>
      <c r="W576" s="320">
        <v>0.39285714285714285</v>
      </c>
      <c r="X576" s="320">
        <v>0.17857142857142858</v>
      </c>
      <c r="Y576" s="320">
        <v>3.5714285714285712E-2</v>
      </c>
      <c r="Z576" s="317">
        <v>1.8571428571428572</v>
      </c>
      <c r="AA576" s="319">
        <v>28</v>
      </c>
      <c r="AB576" s="320">
        <v>0.5357142857142857</v>
      </c>
      <c r="AC576" s="321">
        <v>0.32142857142857145</v>
      </c>
      <c r="AD576" s="320">
        <v>0.10714285714285714</v>
      </c>
      <c r="AE576" s="320">
        <v>3.5714285714285712E-2</v>
      </c>
      <c r="AF576" s="317">
        <v>1.6428571428571428</v>
      </c>
      <c r="AG576" s="347">
        <v>28</v>
      </c>
      <c r="AH576" s="348">
        <v>0.21428571428571427</v>
      </c>
      <c r="AI576" s="346">
        <v>28</v>
      </c>
      <c r="AJ576" s="320">
        <v>0</v>
      </c>
      <c r="AK576" s="324">
        <v>901000</v>
      </c>
    </row>
    <row r="577" spans="1:37" x14ac:dyDescent="0.2">
      <c r="A577" s="313">
        <v>8</v>
      </c>
      <c r="B577" s="314" t="s">
        <v>309</v>
      </c>
      <c r="C577" s="315">
        <v>0.19230769230769232</v>
      </c>
      <c r="D577" s="316">
        <v>0.57692307692307687</v>
      </c>
      <c r="E577" s="316">
        <v>0.26923076923076922</v>
      </c>
      <c r="F577" s="316">
        <v>0.19230769230769232</v>
      </c>
      <c r="G577" s="353">
        <v>1.8269230769230769</v>
      </c>
      <c r="H577" s="318">
        <v>5</v>
      </c>
      <c r="I577" s="319">
        <v>26</v>
      </c>
      <c r="J577" s="316">
        <v>0.5</v>
      </c>
      <c r="K577" s="316">
        <v>0.30769230769230771</v>
      </c>
      <c r="L577" s="316">
        <v>0.15384615384615385</v>
      </c>
      <c r="M577" s="316">
        <v>3.8461538461538464E-2</v>
      </c>
      <c r="N577" s="317">
        <v>1.7307692307692308</v>
      </c>
      <c r="O577" s="319">
        <v>26</v>
      </c>
      <c r="P577" s="320">
        <v>0.23076923076923078</v>
      </c>
      <c r="Q577" s="321">
        <v>0.19230769230769232</v>
      </c>
      <c r="R577" s="320">
        <v>0.38461538461538464</v>
      </c>
      <c r="S577" s="320">
        <v>0.19230769230769232</v>
      </c>
      <c r="T577" s="317">
        <v>2.0384615384615383</v>
      </c>
      <c r="U577" s="319">
        <v>26</v>
      </c>
      <c r="V577" s="320">
        <v>0.38461538461538464</v>
      </c>
      <c r="W577" s="320">
        <v>0.34615384615384615</v>
      </c>
      <c r="X577" s="320">
        <v>0.11538461538461539</v>
      </c>
      <c r="Y577" s="320">
        <v>0.15384615384615385</v>
      </c>
      <c r="Z577" s="317">
        <v>2.0384615384615383</v>
      </c>
      <c r="AA577" s="319">
        <v>26</v>
      </c>
      <c r="AB577" s="320">
        <v>0.69230769230769229</v>
      </c>
      <c r="AC577" s="321">
        <v>0.11538461538461539</v>
      </c>
      <c r="AD577" s="320">
        <v>0.19230769230769232</v>
      </c>
      <c r="AE577" s="320">
        <v>0</v>
      </c>
      <c r="AF577" s="317">
        <v>1.5</v>
      </c>
      <c r="AG577" s="347">
        <v>26</v>
      </c>
      <c r="AH577" s="348">
        <v>0.19230769230769232</v>
      </c>
      <c r="AI577" s="346">
        <v>26</v>
      </c>
      <c r="AJ577" s="320">
        <v>3.8461538461538464E-2</v>
      </c>
      <c r="AK577" s="324">
        <v>901000</v>
      </c>
    </row>
    <row r="578" spans="1:37" x14ac:dyDescent="0.2">
      <c r="A578" s="313">
        <v>9</v>
      </c>
      <c r="B578" s="314" t="s">
        <v>309</v>
      </c>
      <c r="C578" s="315">
        <v>0.17391304347826086</v>
      </c>
      <c r="D578" s="316">
        <v>0.52173913043478259</v>
      </c>
      <c r="E578" s="316">
        <v>0.2608695652173913</v>
      </c>
      <c r="F578" s="316">
        <v>0.17391304347826086</v>
      </c>
      <c r="G578" s="353">
        <v>1.6956521739130437</v>
      </c>
      <c r="H578" s="318">
        <v>5</v>
      </c>
      <c r="I578" s="319">
        <v>23</v>
      </c>
      <c r="J578" s="316">
        <v>0.78260869565217395</v>
      </c>
      <c r="K578" s="316">
        <v>4.3478260869565216E-2</v>
      </c>
      <c r="L578" s="316">
        <v>8.6956521739130432E-2</v>
      </c>
      <c r="M578" s="316">
        <v>8.6956521739130432E-2</v>
      </c>
      <c r="N578" s="317">
        <v>1.4782608695652175</v>
      </c>
      <c r="O578" s="319">
        <v>23</v>
      </c>
      <c r="P578" s="320">
        <v>0.21739130434782608</v>
      </c>
      <c r="Q578" s="321">
        <v>0.2608695652173913</v>
      </c>
      <c r="R578" s="320">
        <v>0.21739130434782608</v>
      </c>
      <c r="S578" s="320">
        <v>0.30434782608695654</v>
      </c>
      <c r="T578" s="317">
        <v>1.8695652173913044</v>
      </c>
      <c r="U578" s="319">
        <v>23</v>
      </c>
      <c r="V578" s="320">
        <v>0.47826086956521741</v>
      </c>
      <c r="W578" s="320">
        <v>0.2608695652173913</v>
      </c>
      <c r="X578" s="320">
        <v>0.17391304347826086</v>
      </c>
      <c r="Y578" s="320">
        <v>8.6956521739130432E-2</v>
      </c>
      <c r="Z578" s="317">
        <v>1.8695652173913044</v>
      </c>
      <c r="AA578" s="319">
        <v>23</v>
      </c>
      <c r="AB578" s="320">
        <v>0.69565217391304346</v>
      </c>
      <c r="AC578" s="321">
        <v>0.13043478260869565</v>
      </c>
      <c r="AD578" s="320">
        <v>8.6956521739130432E-2</v>
      </c>
      <c r="AE578" s="320">
        <v>8.6956521739130432E-2</v>
      </c>
      <c r="AF578" s="317">
        <v>1.5652173913043479</v>
      </c>
      <c r="AG578" s="347">
        <v>23</v>
      </c>
      <c r="AH578" s="348">
        <v>0.34782608695652173</v>
      </c>
      <c r="AI578" s="346">
        <v>23</v>
      </c>
      <c r="AJ578" s="320">
        <v>8.6956521739130432E-2</v>
      </c>
      <c r="AK578" s="324">
        <v>901000</v>
      </c>
    </row>
    <row r="579" spans="1:37" x14ac:dyDescent="0.2">
      <c r="A579" s="313">
        <v>10</v>
      </c>
      <c r="B579" s="314" t="s">
        <v>309</v>
      </c>
      <c r="C579" s="315">
        <v>0.17647058823529413</v>
      </c>
      <c r="D579" s="316">
        <v>0.52941176470588236</v>
      </c>
      <c r="E579" s="316">
        <v>0.11764705882352941</v>
      </c>
      <c r="F579" s="316">
        <v>0.17647058823529413</v>
      </c>
      <c r="G579" s="353">
        <v>1.6176470588235294</v>
      </c>
      <c r="H579" s="318">
        <v>5</v>
      </c>
      <c r="I579" s="319">
        <v>17</v>
      </c>
      <c r="J579" s="316">
        <v>0.58823529411764708</v>
      </c>
      <c r="K579" s="316">
        <v>0.23529411764705882</v>
      </c>
      <c r="L579" s="316">
        <v>0.17647058823529413</v>
      </c>
      <c r="M579" s="316">
        <v>0</v>
      </c>
      <c r="N579" s="317">
        <v>1.5882352941176472</v>
      </c>
      <c r="O579" s="319">
        <v>17</v>
      </c>
      <c r="P579" s="320">
        <v>0.17647058823529413</v>
      </c>
      <c r="Q579" s="321">
        <v>0.29411764705882354</v>
      </c>
      <c r="R579" s="320">
        <v>0.23529411764705882</v>
      </c>
      <c r="S579" s="320">
        <v>0.29411764705882354</v>
      </c>
      <c r="T579" s="317">
        <v>1.5882352941176472</v>
      </c>
      <c r="U579" s="319">
        <v>17</v>
      </c>
      <c r="V579" s="320">
        <v>0.58823529411764708</v>
      </c>
      <c r="W579" s="320">
        <v>0.29411764705882354</v>
      </c>
      <c r="X579" s="320">
        <v>5.8823529411764705E-2</v>
      </c>
      <c r="Y579" s="320">
        <v>5.8823529411764705E-2</v>
      </c>
      <c r="Z579" s="317">
        <v>1.5882352941176472</v>
      </c>
      <c r="AA579" s="319">
        <v>17</v>
      </c>
      <c r="AB579" s="320">
        <v>0.47058823529411764</v>
      </c>
      <c r="AC579" s="321">
        <v>0.35294117647058826</v>
      </c>
      <c r="AD579" s="320">
        <v>0.17647058823529413</v>
      </c>
      <c r="AE579" s="320">
        <v>0</v>
      </c>
      <c r="AF579" s="317">
        <v>1.7058823529411766</v>
      </c>
      <c r="AG579" s="347">
        <v>17</v>
      </c>
      <c r="AH579" s="348">
        <v>0.35294117647058826</v>
      </c>
      <c r="AI579" s="346">
        <v>17</v>
      </c>
      <c r="AJ579" s="320">
        <v>0</v>
      </c>
      <c r="AK579" s="324">
        <v>901000</v>
      </c>
    </row>
    <row r="580" spans="1:37" x14ac:dyDescent="0.2">
      <c r="A580" s="303" t="s">
        <v>355</v>
      </c>
      <c r="B580" s="304" t="s">
        <v>309</v>
      </c>
      <c r="C580" s="305">
        <v>0.21025641025641026</v>
      </c>
      <c r="D580" s="306">
        <v>0.53846153846153844</v>
      </c>
      <c r="E580" s="306">
        <v>0.2</v>
      </c>
      <c r="F580" s="306">
        <v>0.18461538461538463</v>
      </c>
      <c r="G580" s="356">
        <v>1.9692307692307693</v>
      </c>
      <c r="H580" s="308">
        <v>5</v>
      </c>
      <c r="I580" s="309">
        <v>195</v>
      </c>
      <c r="J580" s="306">
        <v>0.44615384615384618</v>
      </c>
      <c r="K580" s="306">
        <v>0.34358974358974359</v>
      </c>
      <c r="L580" s="306">
        <v>0.17948717948717949</v>
      </c>
      <c r="M580" s="306">
        <v>3.0769230769230771E-2</v>
      </c>
      <c r="N580" s="307">
        <v>1.7948717948717947</v>
      </c>
      <c r="O580" s="309">
        <v>195</v>
      </c>
      <c r="P580" s="310">
        <v>0.14358974358974358</v>
      </c>
      <c r="Q580" s="311">
        <v>0.31794871794871793</v>
      </c>
      <c r="R580" s="310">
        <v>0.29743589743589743</v>
      </c>
      <c r="S580" s="310">
        <v>0.24102564102564103</v>
      </c>
      <c r="T580" s="307">
        <v>2.6358974358974359</v>
      </c>
      <c r="U580" s="309">
        <v>195</v>
      </c>
      <c r="V580" s="310">
        <v>0.48205128205128206</v>
      </c>
      <c r="W580" s="310">
        <v>0.31794871794871793</v>
      </c>
      <c r="X580" s="310">
        <v>0.12307692307692308</v>
      </c>
      <c r="Y580" s="310">
        <v>7.6923076923076927E-2</v>
      </c>
      <c r="Z580" s="307">
        <v>1.7948717948717949</v>
      </c>
      <c r="AA580" s="309">
        <v>195</v>
      </c>
      <c r="AB580" s="310">
        <v>0.58461538461538465</v>
      </c>
      <c r="AC580" s="311">
        <v>0.23076923076923078</v>
      </c>
      <c r="AD580" s="310">
        <v>0.13333333333333333</v>
      </c>
      <c r="AE580" s="310">
        <v>5.128205128205128E-2</v>
      </c>
      <c r="AF580" s="307">
        <v>1.6512820512820514</v>
      </c>
      <c r="AG580" s="362">
        <v>195</v>
      </c>
      <c r="AH580" s="363">
        <v>0.18461538461538463</v>
      </c>
      <c r="AI580" s="364">
        <v>195</v>
      </c>
      <c r="AJ580" s="310">
        <v>4.6153846153846163E-2</v>
      </c>
      <c r="AK580" s="312">
        <v>901000</v>
      </c>
    </row>
    <row r="581" spans="1:37" x14ac:dyDescent="0.2">
      <c r="A581" s="313">
        <v>3</v>
      </c>
      <c r="B581" s="314" t="s">
        <v>325</v>
      </c>
      <c r="C581" s="315">
        <v>0.75</v>
      </c>
      <c r="D581" s="316">
        <v>0.86111111111111116</v>
      </c>
      <c r="E581" s="316">
        <v>0.47222222222222221</v>
      </c>
      <c r="F581" s="316">
        <v>0.52777777777777779</v>
      </c>
      <c r="G581" s="353">
        <v>2.6597222222222223</v>
      </c>
      <c r="H581" s="318">
        <v>5</v>
      </c>
      <c r="I581" s="319">
        <v>36</v>
      </c>
      <c r="J581" s="316">
        <v>2.7777777777777776E-2</v>
      </c>
      <c r="K581" s="316">
        <v>0.22222222222222221</v>
      </c>
      <c r="L581" s="316">
        <v>0.5</v>
      </c>
      <c r="M581" s="316">
        <v>0.25</v>
      </c>
      <c r="N581" s="317">
        <v>2.9722222222222223</v>
      </c>
      <c r="O581" s="319">
        <v>36</v>
      </c>
      <c r="P581" s="320">
        <v>0</v>
      </c>
      <c r="Q581" s="321">
        <v>0.1388888888888889</v>
      </c>
      <c r="R581" s="320">
        <v>0.1111111111111111</v>
      </c>
      <c r="S581" s="320">
        <v>0.75</v>
      </c>
      <c r="T581" s="317">
        <v>2.5277777777777777</v>
      </c>
      <c r="U581" s="319">
        <v>36</v>
      </c>
      <c r="V581" s="320">
        <v>0.19444444444444445</v>
      </c>
      <c r="W581" s="320">
        <v>0.33333333333333331</v>
      </c>
      <c r="X581" s="320">
        <v>0.22222222222222221</v>
      </c>
      <c r="Y581" s="320">
        <v>0.25</v>
      </c>
      <c r="Z581" s="317">
        <v>2.5277777777777777</v>
      </c>
      <c r="AA581" s="319">
        <v>36</v>
      </c>
      <c r="AB581" s="320">
        <v>0.19444444444444445</v>
      </c>
      <c r="AC581" s="321">
        <v>0.27777777777777779</v>
      </c>
      <c r="AD581" s="320">
        <v>0.25</v>
      </c>
      <c r="AE581" s="320">
        <v>0.27777777777777779</v>
      </c>
      <c r="AF581" s="317">
        <v>2.6111111111111112</v>
      </c>
      <c r="AG581" s="347">
        <v>36</v>
      </c>
      <c r="AH581" s="348">
        <v>0.58333333333333337</v>
      </c>
      <c r="AI581" s="346">
        <v>36</v>
      </c>
      <c r="AJ581" s="320">
        <v>0.30555555555555558</v>
      </c>
      <c r="AK581" s="324">
        <v>5901000</v>
      </c>
    </row>
    <row r="582" spans="1:37" x14ac:dyDescent="0.2">
      <c r="A582" s="313">
        <v>4</v>
      </c>
      <c r="B582" s="314" t="s">
        <v>325</v>
      </c>
      <c r="C582" s="315">
        <v>0.84</v>
      </c>
      <c r="D582" s="316">
        <v>0.84</v>
      </c>
      <c r="E582" s="316">
        <v>0.5</v>
      </c>
      <c r="F582" s="316">
        <v>0.52</v>
      </c>
      <c r="G582" s="353">
        <v>2.7349999999999999</v>
      </c>
      <c r="H582" s="318">
        <v>5</v>
      </c>
      <c r="I582" s="319">
        <v>50</v>
      </c>
      <c r="J582" s="316">
        <v>0</v>
      </c>
      <c r="K582" s="316">
        <v>0.16</v>
      </c>
      <c r="L582" s="316">
        <v>0.52</v>
      </c>
      <c r="M582" s="316">
        <v>0.32</v>
      </c>
      <c r="N582" s="317">
        <v>3.16</v>
      </c>
      <c r="O582" s="319">
        <v>50</v>
      </c>
      <c r="P582" s="320">
        <v>0.02</v>
      </c>
      <c r="Q582" s="321">
        <v>0.14000000000000001</v>
      </c>
      <c r="R582" s="320">
        <v>0.42</v>
      </c>
      <c r="S582" s="320">
        <v>0.42</v>
      </c>
      <c r="T582" s="317">
        <v>2.58</v>
      </c>
      <c r="U582" s="319">
        <v>50</v>
      </c>
      <c r="V582" s="320">
        <v>0.18</v>
      </c>
      <c r="W582" s="320">
        <v>0.32</v>
      </c>
      <c r="X582" s="320">
        <v>0.24</v>
      </c>
      <c r="Y582" s="320">
        <v>0.26</v>
      </c>
      <c r="Z582" s="317">
        <v>2.58</v>
      </c>
      <c r="AA582" s="319">
        <v>50</v>
      </c>
      <c r="AB582" s="320">
        <v>0.12</v>
      </c>
      <c r="AC582" s="321">
        <v>0.36</v>
      </c>
      <c r="AD582" s="320">
        <v>0.3</v>
      </c>
      <c r="AE582" s="320">
        <v>0.22</v>
      </c>
      <c r="AF582" s="317">
        <v>2.6199999999999997</v>
      </c>
      <c r="AG582" s="347">
        <v>50</v>
      </c>
      <c r="AH582" s="348">
        <v>0.44</v>
      </c>
      <c r="AI582" s="346">
        <v>50</v>
      </c>
      <c r="AJ582" s="320">
        <v>0.3</v>
      </c>
      <c r="AK582" s="324">
        <v>5901000</v>
      </c>
    </row>
    <row r="583" spans="1:37" x14ac:dyDescent="0.2">
      <c r="A583" s="313">
        <v>5</v>
      </c>
      <c r="B583" s="314" t="s">
        <v>325</v>
      </c>
      <c r="C583" s="315">
        <v>0.83333333333333337</v>
      </c>
      <c r="D583" s="316">
        <v>0.83333333333333337</v>
      </c>
      <c r="E583" s="316">
        <v>0.47619047619047616</v>
      </c>
      <c r="F583" s="316">
        <v>0.59523809523809523</v>
      </c>
      <c r="G583" s="353">
        <v>2.7202380952380953</v>
      </c>
      <c r="H583" s="318">
        <v>5</v>
      </c>
      <c r="I583" s="319">
        <v>42</v>
      </c>
      <c r="J583" s="316">
        <v>2.3809523809523808E-2</v>
      </c>
      <c r="K583" s="316">
        <v>0.14285714285714285</v>
      </c>
      <c r="L583" s="316">
        <v>0.54761904761904767</v>
      </c>
      <c r="M583" s="316">
        <v>0.2857142857142857</v>
      </c>
      <c r="N583" s="317">
        <v>3.0952380952380953</v>
      </c>
      <c r="O583" s="319">
        <v>42</v>
      </c>
      <c r="P583" s="320">
        <v>0</v>
      </c>
      <c r="Q583" s="321">
        <v>0.16666666666666666</v>
      </c>
      <c r="R583" s="320">
        <v>0.30952380952380953</v>
      </c>
      <c r="S583" s="320">
        <v>0.52380952380952384</v>
      </c>
      <c r="T583" s="317">
        <v>2.5</v>
      </c>
      <c r="U583" s="319">
        <v>42</v>
      </c>
      <c r="V583" s="320">
        <v>0.21428571428571427</v>
      </c>
      <c r="W583" s="320">
        <v>0.30952380952380953</v>
      </c>
      <c r="X583" s="320">
        <v>0.23809523809523808</v>
      </c>
      <c r="Y583" s="320">
        <v>0.23809523809523808</v>
      </c>
      <c r="Z583" s="317">
        <v>2.5</v>
      </c>
      <c r="AA583" s="319">
        <v>42</v>
      </c>
      <c r="AB583" s="320">
        <v>7.1428571428571425E-2</v>
      </c>
      <c r="AC583" s="321">
        <v>0.33333333333333331</v>
      </c>
      <c r="AD583" s="320">
        <v>0.33333333333333331</v>
      </c>
      <c r="AE583" s="320">
        <v>0.26190476190476192</v>
      </c>
      <c r="AF583" s="317">
        <v>2.7857142857142856</v>
      </c>
      <c r="AG583" s="347">
        <v>42</v>
      </c>
      <c r="AH583" s="348">
        <v>0.61904761904761907</v>
      </c>
      <c r="AI583" s="346">
        <v>42</v>
      </c>
      <c r="AJ583" s="320">
        <v>0.35714285714285715</v>
      </c>
      <c r="AK583" s="324">
        <v>5901000</v>
      </c>
    </row>
    <row r="584" spans="1:37" x14ac:dyDescent="0.2">
      <c r="A584" s="313">
        <v>6</v>
      </c>
      <c r="B584" s="314" t="s">
        <v>325</v>
      </c>
      <c r="C584" s="315">
        <v>0.76190476190476186</v>
      </c>
      <c r="D584" s="316">
        <v>0.8571428571428571</v>
      </c>
      <c r="E584" s="316">
        <v>0.5714285714285714</v>
      </c>
      <c r="F584" s="316">
        <v>0.69047619047619047</v>
      </c>
      <c r="G584" s="353">
        <v>2.7559523809523809</v>
      </c>
      <c r="H584" s="318">
        <v>5</v>
      </c>
      <c r="I584" s="319">
        <v>42</v>
      </c>
      <c r="J584" s="316">
        <v>0</v>
      </c>
      <c r="K584" s="316">
        <v>0.23809523809523808</v>
      </c>
      <c r="L584" s="316">
        <v>0.42857142857142855</v>
      </c>
      <c r="M584" s="316">
        <v>0.33333333333333331</v>
      </c>
      <c r="N584" s="317">
        <v>3.0952380952380949</v>
      </c>
      <c r="O584" s="319">
        <v>42</v>
      </c>
      <c r="P584" s="320">
        <v>2.3809523809523808E-2</v>
      </c>
      <c r="Q584" s="321">
        <v>0.11904761904761904</v>
      </c>
      <c r="R584" s="320">
        <v>0.19047619047619047</v>
      </c>
      <c r="S584" s="320">
        <v>0.66666666666666663</v>
      </c>
      <c r="T584" s="317">
        <v>2.5714285714285712</v>
      </c>
      <c r="U584" s="319">
        <v>42</v>
      </c>
      <c r="V584" s="320">
        <v>0.23809523809523808</v>
      </c>
      <c r="W584" s="320">
        <v>0.19047619047619047</v>
      </c>
      <c r="X584" s="320">
        <v>0.33333333333333331</v>
      </c>
      <c r="Y584" s="320">
        <v>0.23809523809523808</v>
      </c>
      <c r="Z584" s="317">
        <v>2.5714285714285712</v>
      </c>
      <c r="AA584" s="319">
        <v>42</v>
      </c>
      <c r="AB584" s="320">
        <v>0.19047619047619047</v>
      </c>
      <c r="AC584" s="321">
        <v>0.11904761904761904</v>
      </c>
      <c r="AD584" s="320">
        <v>0.40476190476190477</v>
      </c>
      <c r="AE584" s="320">
        <v>0.2857142857142857</v>
      </c>
      <c r="AF584" s="317">
        <v>2.7857142857142856</v>
      </c>
      <c r="AG584" s="347">
        <v>42</v>
      </c>
      <c r="AH584" s="348">
        <v>0.66666666666666663</v>
      </c>
      <c r="AI584" s="346">
        <v>42</v>
      </c>
      <c r="AJ584" s="320">
        <v>0.23809523809523808</v>
      </c>
      <c r="AK584" s="324">
        <v>5901000</v>
      </c>
    </row>
    <row r="585" spans="1:37" x14ac:dyDescent="0.2">
      <c r="A585" s="313">
        <v>7</v>
      </c>
      <c r="B585" s="314" t="s">
        <v>325</v>
      </c>
      <c r="C585" s="315">
        <v>0.7142857142857143</v>
      </c>
      <c r="D585" s="316">
        <v>0.82857142857142863</v>
      </c>
      <c r="E585" s="316">
        <v>0.6</v>
      </c>
      <c r="F585" s="316">
        <v>0.54285714285714282</v>
      </c>
      <c r="G585" s="353">
        <v>2.7642857142857142</v>
      </c>
      <c r="H585" s="318">
        <v>5</v>
      </c>
      <c r="I585" s="319">
        <v>35</v>
      </c>
      <c r="J585" s="316">
        <v>0.11428571428571428</v>
      </c>
      <c r="K585" s="316">
        <v>0.17142857142857143</v>
      </c>
      <c r="L585" s="316">
        <v>0.22857142857142856</v>
      </c>
      <c r="M585" s="316">
        <v>0.48571428571428571</v>
      </c>
      <c r="N585" s="317">
        <v>3.0857142857142854</v>
      </c>
      <c r="O585" s="319">
        <v>35</v>
      </c>
      <c r="P585" s="320">
        <v>5.7142857142857141E-2</v>
      </c>
      <c r="Q585" s="321">
        <v>0.11428571428571428</v>
      </c>
      <c r="R585" s="320">
        <v>0.11428571428571428</v>
      </c>
      <c r="S585" s="320">
        <v>0.7142857142857143</v>
      </c>
      <c r="T585" s="317">
        <v>2.6571428571428575</v>
      </c>
      <c r="U585" s="319">
        <v>35</v>
      </c>
      <c r="V585" s="320">
        <v>0.14285714285714285</v>
      </c>
      <c r="W585" s="320">
        <v>0.25714285714285712</v>
      </c>
      <c r="X585" s="320">
        <v>0.4</v>
      </c>
      <c r="Y585" s="320">
        <v>0.2</v>
      </c>
      <c r="Z585" s="317">
        <v>2.6571428571428575</v>
      </c>
      <c r="AA585" s="319">
        <v>35</v>
      </c>
      <c r="AB585" s="320">
        <v>0.2</v>
      </c>
      <c r="AC585" s="321">
        <v>0.25714285714285712</v>
      </c>
      <c r="AD585" s="320">
        <v>0.22857142857142856</v>
      </c>
      <c r="AE585" s="320">
        <v>0.31428571428571428</v>
      </c>
      <c r="AF585" s="317">
        <v>2.657142857142857</v>
      </c>
      <c r="AG585" s="347">
        <v>35</v>
      </c>
      <c r="AH585" s="348">
        <v>0.62857142857142856</v>
      </c>
      <c r="AI585" s="346">
        <v>35</v>
      </c>
      <c r="AJ585" s="320">
        <v>0.37142857142857144</v>
      </c>
      <c r="AK585" s="324">
        <v>5901000</v>
      </c>
    </row>
    <row r="586" spans="1:37" x14ac:dyDescent="0.2">
      <c r="A586" s="313">
        <v>8</v>
      </c>
      <c r="B586" s="314" t="s">
        <v>325</v>
      </c>
      <c r="C586" s="315">
        <v>0.67346938775510201</v>
      </c>
      <c r="D586" s="316">
        <v>0.8571428571428571</v>
      </c>
      <c r="E586" s="316">
        <v>0.61224489795918369</v>
      </c>
      <c r="F586" s="316">
        <v>0.5714285714285714</v>
      </c>
      <c r="G586" s="353">
        <v>2.8214285714285712</v>
      </c>
      <c r="H586" s="318">
        <v>5</v>
      </c>
      <c r="I586" s="319">
        <v>49</v>
      </c>
      <c r="J586" s="316">
        <v>0.16326530612244897</v>
      </c>
      <c r="K586" s="316">
        <v>0.16326530612244897</v>
      </c>
      <c r="L586" s="316">
        <v>0.18367346938775511</v>
      </c>
      <c r="M586" s="316">
        <v>0.48979591836734693</v>
      </c>
      <c r="N586" s="317">
        <v>3</v>
      </c>
      <c r="O586" s="319">
        <v>49</v>
      </c>
      <c r="P586" s="320">
        <v>2.0408163265306121E-2</v>
      </c>
      <c r="Q586" s="321">
        <v>0.12244897959183673</v>
      </c>
      <c r="R586" s="320">
        <v>0.14285714285714285</v>
      </c>
      <c r="S586" s="320">
        <v>0.7142857142857143</v>
      </c>
      <c r="T586" s="317">
        <v>2.7755102040816326</v>
      </c>
      <c r="U586" s="319">
        <v>49</v>
      </c>
      <c r="V586" s="320">
        <v>0.12244897959183673</v>
      </c>
      <c r="W586" s="320">
        <v>0.26530612244897961</v>
      </c>
      <c r="X586" s="320">
        <v>0.32653061224489793</v>
      </c>
      <c r="Y586" s="320">
        <v>0.2857142857142857</v>
      </c>
      <c r="Z586" s="317">
        <v>2.7755102040816326</v>
      </c>
      <c r="AA586" s="319">
        <v>49</v>
      </c>
      <c r="AB586" s="320">
        <v>0.24489795918367346</v>
      </c>
      <c r="AC586" s="321">
        <v>0.18367346938775511</v>
      </c>
      <c r="AD586" s="320">
        <v>0.16326530612244897</v>
      </c>
      <c r="AE586" s="320">
        <v>0.40816326530612246</v>
      </c>
      <c r="AF586" s="317">
        <v>2.7346938775510203</v>
      </c>
      <c r="AG586" s="347">
        <v>49</v>
      </c>
      <c r="AH586" s="348">
        <v>0.63265306122448983</v>
      </c>
      <c r="AI586" s="346">
        <v>49</v>
      </c>
      <c r="AJ586" s="320">
        <v>0.40816326530612246</v>
      </c>
      <c r="AK586" s="324">
        <v>5901000</v>
      </c>
    </row>
    <row r="587" spans="1:37" x14ac:dyDescent="0.2">
      <c r="A587" s="313">
        <v>9</v>
      </c>
      <c r="B587" s="314" t="s">
        <v>325</v>
      </c>
      <c r="C587" s="315">
        <v>0.59523809523809523</v>
      </c>
      <c r="D587" s="316">
        <v>0.73809523809523814</v>
      </c>
      <c r="E587" s="316">
        <v>0.47619047619047616</v>
      </c>
      <c r="F587" s="316">
        <v>0.52380952380952384</v>
      </c>
      <c r="G587" s="353">
        <v>2.5476190476190474</v>
      </c>
      <c r="H587" s="318">
        <v>5</v>
      </c>
      <c r="I587" s="319">
        <v>42</v>
      </c>
      <c r="J587" s="316">
        <v>0.21428571428571427</v>
      </c>
      <c r="K587" s="316">
        <v>0.19047619047619047</v>
      </c>
      <c r="L587" s="316">
        <v>0.30952380952380953</v>
      </c>
      <c r="M587" s="316">
        <v>0.2857142857142857</v>
      </c>
      <c r="N587" s="317">
        <v>2.6666666666666665</v>
      </c>
      <c r="O587" s="319">
        <v>42</v>
      </c>
      <c r="P587" s="320">
        <v>0.14285714285714285</v>
      </c>
      <c r="Q587" s="321">
        <v>0.11904761904761904</v>
      </c>
      <c r="R587" s="320">
        <v>0.16666666666666666</v>
      </c>
      <c r="S587" s="320">
        <v>0.5714285714285714</v>
      </c>
      <c r="T587" s="317">
        <v>2.5</v>
      </c>
      <c r="U587" s="319">
        <v>42</v>
      </c>
      <c r="V587" s="320">
        <v>0.2857142857142857</v>
      </c>
      <c r="W587" s="320">
        <v>0.23809523809523808</v>
      </c>
      <c r="X587" s="320">
        <v>0.16666666666666666</v>
      </c>
      <c r="Y587" s="320">
        <v>0.30952380952380953</v>
      </c>
      <c r="Z587" s="317">
        <v>2.5</v>
      </c>
      <c r="AA587" s="319">
        <v>42</v>
      </c>
      <c r="AB587" s="320">
        <v>0.2857142857142857</v>
      </c>
      <c r="AC587" s="321">
        <v>0.19047619047619047</v>
      </c>
      <c r="AD587" s="320">
        <v>0.23809523809523808</v>
      </c>
      <c r="AE587" s="320">
        <v>0.2857142857142857</v>
      </c>
      <c r="AF587" s="317">
        <v>2.5238095238095237</v>
      </c>
      <c r="AG587" s="347">
        <v>42</v>
      </c>
      <c r="AH587" s="348">
        <v>0.5714285714285714</v>
      </c>
      <c r="AI587" s="346">
        <v>42</v>
      </c>
      <c r="AJ587" s="320">
        <v>0.2857142857142857</v>
      </c>
      <c r="AK587" s="324">
        <v>5901000</v>
      </c>
    </row>
    <row r="588" spans="1:37" x14ac:dyDescent="0.2">
      <c r="A588" s="313">
        <v>10</v>
      </c>
      <c r="B588" s="314" t="s">
        <v>325</v>
      </c>
      <c r="C588" s="315">
        <v>0.42857142857142855</v>
      </c>
      <c r="D588" s="316">
        <v>0.77142857142857146</v>
      </c>
      <c r="E588" s="316">
        <v>0.54285714285714282</v>
      </c>
      <c r="F588" s="316">
        <v>0.34285714285714286</v>
      </c>
      <c r="G588" s="353">
        <v>2.3285714285714283</v>
      </c>
      <c r="H588" s="318">
        <v>5</v>
      </c>
      <c r="I588" s="319">
        <v>35</v>
      </c>
      <c r="J588" s="316">
        <v>0.31428571428571428</v>
      </c>
      <c r="K588" s="316">
        <v>0.25714285714285712</v>
      </c>
      <c r="L588" s="316">
        <v>0.25714285714285712</v>
      </c>
      <c r="M588" s="316">
        <v>0.17142857142857143</v>
      </c>
      <c r="N588" s="317">
        <v>2.2857142857142856</v>
      </c>
      <c r="O588" s="319">
        <v>35</v>
      </c>
      <c r="P588" s="320">
        <v>8.5714285714285715E-2</v>
      </c>
      <c r="Q588" s="321">
        <v>0.14285714285714285</v>
      </c>
      <c r="R588" s="320">
        <v>0.2</v>
      </c>
      <c r="S588" s="320">
        <v>0.5714285714285714</v>
      </c>
      <c r="T588" s="317">
        <v>2.4571428571428573</v>
      </c>
      <c r="U588" s="319">
        <v>35</v>
      </c>
      <c r="V588" s="320">
        <v>0.22857142857142856</v>
      </c>
      <c r="W588" s="320">
        <v>0.22857142857142856</v>
      </c>
      <c r="X588" s="320">
        <v>0.4</v>
      </c>
      <c r="Y588" s="320">
        <v>0.14285714285714285</v>
      </c>
      <c r="Z588" s="317">
        <v>2.4571428571428573</v>
      </c>
      <c r="AA588" s="319">
        <v>35</v>
      </c>
      <c r="AB588" s="320">
        <v>0.31428571428571428</v>
      </c>
      <c r="AC588" s="321">
        <v>0.34285714285714286</v>
      </c>
      <c r="AD588" s="320">
        <v>0.25714285714285712</v>
      </c>
      <c r="AE588" s="320">
        <v>8.5714285714285715E-2</v>
      </c>
      <c r="AF588" s="317">
        <v>2.1142857142857143</v>
      </c>
      <c r="AG588" s="347">
        <v>35</v>
      </c>
      <c r="AH588" s="348">
        <v>0.62857142857142856</v>
      </c>
      <c r="AI588" s="346">
        <v>35</v>
      </c>
      <c r="AJ588" s="320">
        <v>0.14285714285714285</v>
      </c>
      <c r="AK588" s="324">
        <v>5901000</v>
      </c>
    </row>
    <row r="589" spans="1:37" x14ac:dyDescent="0.2">
      <c r="A589" s="303" t="s">
        <v>355</v>
      </c>
      <c r="B589" s="304" t="s">
        <v>325</v>
      </c>
      <c r="C589" s="305">
        <v>0.70694864048338368</v>
      </c>
      <c r="D589" s="306">
        <v>0.82477341389728098</v>
      </c>
      <c r="E589" s="306">
        <v>0.53172205438066467</v>
      </c>
      <c r="F589" s="306">
        <v>0.54380664652567978</v>
      </c>
      <c r="G589" s="356">
        <v>2.880664652567976</v>
      </c>
      <c r="H589" s="308">
        <v>5</v>
      </c>
      <c r="I589" s="309">
        <v>331</v>
      </c>
      <c r="J589" s="306">
        <v>0.1027190332326284</v>
      </c>
      <c r="K589" s="306">
        <v>0.19033232628398791</v>
      </c>
      <c r="L589" s="306">
        <v>0.37462235649546827</v>
      </c>
      <c r="M589" s="306">
        <v>0.33232628398791542</v>
      </c>
      <c r="N589" s="307">
        <v>2.9365558912386707</v>
      </c>
      <c r="O589" s="309">
        <v>331</v>
      </c>
      <c r="P589" s="310">
        <v>4.2296072507552872E-2</v>
      </c>
      <c r="Q589" s="311">
        <v>0.13293051359516617</v>
      </c>
      <c r="R589" s="310">
        <v>0.21450151057401812</v>
      </c>
      <c r="S589" s="310">
        <v>0.61027190332326287</v>
      </c>
      <c r="T589" s="307">
        <v>3.392749244712991</v>
      </c>
      <c r="U589" s="309">
        <v>331</v>
      </c>
      <c r="V589" s="310">
        <v>0.19939577039274925</v>
      </c>
      <c r="W589" s="310">
        <v>0.26888217522658608</v>
      </c>
      <c r="X589" s="310">
        <v>0.28700906344410876</v>
      </c>
      <c r="Y589" s="310">
        <v>0.24471299093655588</v>
      </c>
      <c r="Z589" s="307">
        <v>2.5770392749244713</v>
      </c>
      <c r="AA589" s="309">
        <v>331</v>
      </c>
      <c r="AB589" s="310">
        <v>0.19939577039274925</v>
      </c>
      <c r="AC589" s="311">
        <v>0.25679758308157102</v>
      </c>
      <c r="AD589" s="310">
        <v>0.27190332326283989</v>
      </c>
      <c r="AE589" s="310">
        <v>0.27190332326283989</v>
      </c>
      <c r="AF589" s="307">
        <v>2.6163141993957706</v>
      </c>
      <c r="AG589" s="362">
        <v>331</v>
      </c>
      <c r="AH589" s="363">
        <v>0.59214501510574014</v>
      </c>
      <c r="AI589" s="364">
        <v>331</v>
      </c>
      <c r="AJ589" s="310">
        <v>0.30513595166163143</v>
      </c>
      <c r="AK589" s="312">
        <v>5901000</v>
      </c>
    </row>
    <row r="590" spans="1:37" x14ac:dyDescent="0.2">
      <c r="A590" s="313">
        <v>3</v>
      </c>
      <c r="B590" s="314" t="s">
        <v>303</v>
      </c>
      <c r="C590" s="315">
        <v>0.63953488372093026</v>
      </c>
      <c r="D590" s="316">
        <v>0.79069767441860461</v>
      </c>
      <c r="E590" s="316">
        <v>0.42352941176470588</v>
      </c>
      <c r="F590" s="316">
        <v>0.47674418604651164</v>
      </c>
      <c r="G590" s="352">
        <v>2.4405950752393979</v>
      </c>
      <c r="H590" s="318">
        <v>5</v>
      </c>
      <c r="I590" s="319">
        <v>86</v>
      </c>
      <c r="J590" s="316">
        <v>6.9767441860465115E-2</v>
      </c>
      <c r="K590" s="316">
        <v>0.29069767441860467</v>
      </c>
      <c r="L590" s="316">
        <v>0.39534883720930231</v>
      </c>
      <c r="M590" s="316">
        <v>0.2441860465116279</v>
      </c>
      <c r="N590" s="317">
        <v>2.8139534883720927</v>
      </c>
      <c r="O590" s="319">
        <v>86</v>
      </c>
      <c r="P590" s="320">
        <v>1.1627906976744186E-2</v>
      </c>
      <c r="Q590" s="321">
        <v>0.19767441860465115</v>
      </c>
      <c r="R590" s="320">
        <v>0.31395348837209303</v>
      </c>
      <c r="S590" s="320">
        <v>0.47674418604651164</v>
      </c>
      <c r="T590" s="317">
        <v>2.2823529411764705</v>
      </c>
      <c r="U590" s="319">
        <v>85</v>
      </c>
      <c r="V590" s="320">
        <v>0.37647058823529411</v>
      </c>
      <c r="W590" s="320">
        <v>0.2</v>
      </c>
      <c r="X590" s="320">
        <v>0.18823529411764706</v>
      </c>
      <c r="Y590" s="320">
        <v>0.23529411764705882</v>
      </c>
      <c r="Z590" s="317">
        <v>2.2823529411764705</v>
      </c>
      <c r="AA590" s="319">
        <v>86</v>
      </c>
      <c r="AB590" s="320">
        <v>0.33720930232558138</v>
      </c>
      <c r="AC590" s="321">
        <v>0.18604651162790697</v>
      </c>
      <c r="AD590" s="320">
        <v>0.23255813953488372</v>
      </c>
      <c r="AE590" s="320">
        <v>0.2441860465116279</v>
      </c>
      <c r="AF590" s="317">
        <v>2.3837209302325579</v>
      </c>
      <c r="AG590" s="347">
        <v>85</v>
      </c>
      <c r="AH590" s="348">
        <v>0.43529411764705883</v>
      </c>
      <c r="AI590" s="346">
        <v>86</v>
      </c>
      <c r="AJ590" s="320">
        <v>0.22093023255813954</v>
      </c>
      <c r="AK590" s="324">
        <v>101000</v>
      </c>
    </row>
    <row r="591" spans="1:37" x14ac:dyDescent="0.2">
      <c r="A591" s="313">
        <v>4</v>
      </c>
      <c r="B591" s="314" t="s">
        <v>303</v>
      </c>
      <c r="C591" s="315">
        <v>0.37362637362637363</v>
      </c>
      <c r="D591" s="316">
        <v>0.69230769230769229</v>
      </c>
      <c r="E591" s="316">
        <v>0.42857142857142855</v>
      </c>
      <c r="F591" s="316">
        <v>0.38461538461538464</v>
      </c>
      <c r="G591" s="353">
        <v>2.2197802197802199</v>
      </c>
      <c r="H591" s="318">
        <v>5</v>
      </c>
      <c r="I591" s="319">
        <v>91</v>
      </c>
      <c r="J591" s="316">
        <v>0.10989010989010989</v>
      </c>
      <c r="K591" s="316">
        <v>0.51648351648351654</v>
      </c>
      <c r="L591" s="316">
        <v>0.35164835164835168</v>
      </c>
      <c r="M591" s="316">
        <v>2.197802197802198E-2</v>
      </c>
      <c r="N591" s="317">
        <v>2.285714285714286</v>
      </c>
      <c r="O591" s="319">
        <v>91</v>
      </c>
      <c r="P591" s="320">
        <v>0.10989010989010989</v>
      </c>
      <c r="Q591" s="321">
        <v>0.19780219780219779</v>
      </c>
      <c r="R591" s="320">
        <v>0.37362637362637363</v>
      </c>
      <c r="S591" s="320">
        <v>0.31868131868131866</v>
      </c>
      <c r="T591" s="317">
        <v>2.2307692307692308</v>
      </c>
      <c r="U591" s="319">
        <v>91</v>
      </c>
      <c r="V591" s="320">
        <v>0.30769230769230771</v>
      </c>
      <c r="W591" s="320">
        <v>0.26373626373626374</v>
      </c>
      <c r="X591" s="320">
        <v>0.31868131868131866</v>
      </c>
      <c r="Y591" s="320">
        <v>0.10989010989010989</v>
      </c>
      <c r="Z591" s="317">
        <v>2.2307692307692308</v>
      </c>
      <c r="AA591" s="319">
        <v>91</v>
      </c>
      <c r="AB591" s="320">
        <v>0.35164835164835168</v>
      </c>
      <c r="AC591" s="321">
        <v>0.26373626373626374</v>
      </c>
      <c r="AD591" s="320">
        <v>0.2857142857142857</v>
      </c>
      <c r="AE591" s="320">
        <v>9.8901098901098897E-2</v>
      </c>
      <c r="AF591" s="317">
        <v>2.1318681318681318</v>
      </c>
      <c r="AG591" s="347">
        <v>91</v>
      </c>
      <c r="AH591" s="348">
        <v>0.34065934065934067</v>
      </c>
      <c r="AI591" s="346">
        <v>91</v>
      </c>
      <c r="AJ591" s="320">
        <v>8.7912087912087919E-2</v>
      </c>
      <c r="AK591" s="324">
        <v>101000</v>
      </c>
    </row>
    <row r="592" spans="1:37" x14ac:dyDescent="0.2">
      <c r="A592" s="313">
        <v>5</v>
      </c>
      <c r="B592" s="314" t="s">
        <v>303</v>
      </c>
      <c r="C592" s="315">
        <v>0.49056603773584906</v>
      </c>
      <c r="D592" s="316">
        <v>0.76415094339622647</v>
      </c>
      <c r="E592" s="316">
        <v>0.3867924528301887</v>
      </c>
      <c r="F592" s="316">
        <v>0.45283018867924529</v>
      </c>
      <c r="G592" s="353">
        <v>2.3584905660377355</v>
      </c>
      <c r="H592" s="318">
        <v>5</v>
      </c>
      <c r="I592" s="319">
        <v>106</v>
      </c>
      <c r="J592" s="316">
        <v>9.4339622641509441E-2</v>
      </c>
      <c r="K592" s="316">
        <v>0.41509433962264153</v>
      </c>
      <c r="L592" s="316">
        <v>0.39622641509433965</v>
      </c>
      <c r="M592" s="316">
        <v>9.4339622641509441E-2</v>
      </c>
      <c r="N592" s="317">
        <v>2.4905660377358489</v>
      </c>
      <c r="O592" s="319">
        <v>106</v>
      </c>
      <c r="P592" s="320">
        <v>3.7735849056603772E-2</v>
      </c>
      <c r="Q592" s="321">
        <v>0.19811320754716982</v>
      </c>
      <c r="R592" s="320">
        <v>0.37735849056603776</v>
      </c>
      <c r="S592" s="320">
        <v>0.3867924528301887</v>
      </c>
      <c r="T592" s="317">
        <v>2.2641509433962264</v>
      </c>
      <c r="U592" s="319">
        <v>106</v>
      </c>
      <c r="V592" s="320">
        <v>0.30188679245283018</v>
      </c>
      <c r="W592" s="320">
        <v>0.31132075471698112</v>
      </c>
      <c r="X592" s="320">
        <v>0.20754716981132076</v>
      </c>
      <c r="Y592" s="320">
        <v>0.17924528301886791</v>
      </c>
      <c r="Z592" s="317">
        <v>2.2641509433962264</v>
      </c>
      <c r="AA592" s="319">
        <v>106</v>
      </c>
      <c r="AB592" s="320">
        <v>0.20754716981132076</v>
      </c>
      <c r="AC592" s="321">
        <v>0.33962264150943394</v>
      </c>
      <c r="AD592" s="320">
        <v>0.28301886792452829</v>
      </c>
      <c r="AE592" s="320">
        <v>0.16981132075471697</v>
      </c>
      <c r="AF592" s="317">
        <v>2.4150943396226414</v>
      </c>
      <c r="AG592" s="347">
        <v>106</v>
      </c>
      <c r="AH592" s="348">
        <v>0.37735849056603776</v>
      </c>
      <c r="AI592" s="346">
        <v>106</v>
      </c>
      <c r="AJ592" s="320">
        <v>0.16037735849056603</v>
      </c>
      <c r="AK592" s="324">
        <v>101000</v>
      </c>
    </row>
    <row r="593" spans="1:37" x14ac:dyDescent="0.2">
      <c r="A593" s="313">
        <v>6</v>
      </c>
      <c r="B593" s="314" t="s">
        <v>303</v>
      </c>
      <c r="C593" s="315">
        <v>0.54878048780487809</v>
      </c>
      <c r="D593" s="316">
        <v>0.68292682926829273</v>
      </c>
      <c r="E593" s="316">
        <v>0.36585365853658536</v>
      </c>
      <c r="F593" s="316">
        <v>0.40243902439024393</v>
      </c>
      <c r="G593" s="353">
        <v>2.274390243902439</v>
      </c>
      <c r="H593" s="318">
        <v>5</v>
      </c>
      <c r="I593" s="319">
        <v>82</v>
      </c>
      <c r="J593" s="316">
        <v>0.12195121951219512</v>
      </c>
      <c r="K593" s="316">
        <v>0.32926829268292684</v>
      </c>
      <c r="L593" s="316">
        <v>0.40243902439024393</v>
      </c>
      <c r="M593" s="316">
        <v>0.14634146341463414</v>
      </c>
      <c r="N593" s="317">
        <v>2.5731707317073171</v>
      </c>
      <c r="O593" s="319">
        <v>82</v>
      </c>
      <c r="P593" s="320">
        <v>6.097560975609756E-2</v>
      </c>
      <c r="Q593" s="321">
        <v>0.25609756097560976</v>
      </c>
      <c r="R593" s="320">
        <v>0.21951219512195122</v>
      </c>
      <c r="S593" s="320">
        <v>0.46341463414634149</v>
      </c>
      <c r="T593" s="317">
        <v>2.2073170731707314</v>
      </c>
      <c r="U593" s="319">
        <v>82</v>
      </c>
      <c r="V593" s="320">
        <v>0.37804878048780488</v>
      </c>
      <c r="W593" s="320">
        <v>0.25609756097560976</v>
      </c>
      <c r="X593" s="320">
        <v>0.14634146341463414</v>
      </c>
      <c r="Y593" s="320">
        <v>0.21951219512195122</v>
      </c>
      <c r="Z593" s="317">
        <v>2.2073170731707314</v>
      </c>
      <c r="AA593" s="319">
        <v>82</v>
      </c>
      <c r="AB593" s="320">
        <v>0.43902439024390244</v>
      </c>
      <c r="AC593" s="321">
        <v>0.15853658536585366</v>
      </c>
      <c r="AD593" s="320">
        <v>0.25609756097560976</v>
      </c>
      <c r="AE593" s="320">
        <v>0.14634146341463414</v>
      </c>
      <c r="AF593" s="317">
        <v>2.1097560975609757</v>
      </c>
      <c r="AG593" s="347">
        <v>82</v>
      </c>
      <c r="AH593" s="348">
        <v>0.42682926829268292</v>
      </c>
      <c r="AI593" s="346">
        <v>82</v>
      </c>
      <c r="AJ593" s="320">
        <v>0.10975609756097561</v>
      </c>
      <c r="AK593" s="324">
        <v>101000</v>
      </c>
    </row>
    <row r="594" spans="1:37" x14ac:dyDescent="0.2">
      <c r="A594" s="313">
        <v>7</v>
      </c>
      <c r="B594" s="314" t="s">
        <v>303</v>
      </c>
      <c r="C594" s="315">
        <v>0.64646464646464652</v>
      </c>
      <c r="D594" s="316">
        <v>0.79797979797979801</v>
      </c>
      <c r="E594" s="316">
        <v>0.44444444444444442</v>
      </c>
      <c r="F594" s="316">
        <v>0.46464646464646464</v>
      </c>
      <c r="G594" s="353">
        <v>2.4595959595959593</v>
      </c>
      <c r="H594" s="318">
        <v>5</v>
      </c>
      <c r="I594" s="319">
        <v>99</v>
      </c>
      <c r="J594" s="316">
        <v>0.14141414141414141</v>
      </c>
      <c r="K594" s="316">
        <v>0.21212121212121213</v>
      </c>
      <c r="L594" s="316">
        <v>0.24242424242424243</v>
      </c>
      <c r="M594" s="316">
        <v>0.40404040404040403</v>
      </c>
      <c r="N594" s="317">
        <v>2.9090909090909092</v>
      </c>
      <c r="O594" s="319">
        <v>99</v>
      </c>
      <c r="P594" s="320">
        <v>6.0606060606060608E-2</v>
      </c>
      <c r="Q594" s="321">
        <v>0.14141414141414141</v>
      </c>
      <c r="R594" s="320">
        <v>0.36363636363636365</v>
      </c>
      <c r="S594" s="320">
        <v>0.43434343434343436</v>
      </c>
      <c r="T594" s="317">
        <v>2.3030303030303028</v>
      </c>
      <c r="U594" s="319">
        <v>99</v>
      </c>
      <c r="V594" s="320">
        <v>0.27272727272727271</v>
      </c>
      <c r="W594" s="320">
        <v>0.28282828282828282</v>
      </c>
      <c r="X594" s="320">
        <v>0.31313131313131315</v>
      </c>
      <c r="Y594" s="320">
        <v>0.13131313131313133</v>
      </c>
      <c r="Z594" s="317">
        <v>2.3030303030303028</v>
      </c>
      <c r="AA594" s="319">
        <v>99</v>
      </c>
      <c r="AB594" s="320">
        <v>0.36363636363636365</v>
      </c>
      <c r="AC594" s="321">
        <v>0.17171717171717171</v>
      </c>
      <c r="AD594" s="320">
        <v>0.24242424242424243</v>
      </c>
      <c r="AE594" s="320">
        <v>0.22222222222222221</v>
      </c>
      <c r="AF594" s="317">
        <v>2.3232323232323231</v>
      </c>
      <c r="AG594" s="347">
        <v>99</v>
      </c>
      <c r="AH594" s="348">
        <v>0.47474747474747475</v>
      </c>
      <c r="AI594" s="346">
        <v>99</v>
      </c>
      <c r="AJ594" s="320">
        <v>0.27272727272727271</v>
      </c>
      <c r="AK594" s="324">
        <v>101000</v>
      </c>
    </row>
    <row r="595" spans="1:37" x14ac:dyDescent="0.2">
      <c r="A595" s="313">
        <v>8</v>
      </c>
      <c r="B595" s="314" t="s">
        <v>303</v>
      </c>
      <c r="C595" s="315">
        <v>0.5368421052631579</v>
      </c>
      <c r="D595" s="316">
        <v>0.71578947368421053</v>
      </c>
      <c r="E595" s="316">
        <v>0.4631578947368421</v>
      </c>
      <c r="F595" s="316">
        <v>0.30526315789473685</v>
      </c>
      <c r="G595" s="353">
        <v>2.3605263157894738</v>
      </c>
      <c r="H595" s="318">
        <v>5</v>
      </c>
      <c r="I595" s="319">
        <v>95</v>
      </c>
      <c r="J595" s="316">
        <v>0.21052631578947367</v>
      </c>
      <c r="K595" s="316">
        <v>0.25263157894736843</v>
      </c>
      <c r="L595" s="316">
        <v>0.27368421052631581</v>
      </c>
      <c r="M595" s="316">
        <v>0.26315789473684209</v>
      </c>
      <c r="N595" s="317">
        <v>2.5894736842105264</v>
      </c>
      <c r="O595" s="319">
        <v>95</v>
      </c>
      <c r="P595" s="320">
        <v>8.4210526315789472E-2</v>
      </c>
      <c r="Q595" s="321">
        <v>0.2</v>
      </c>
      <c r="R595" s="320">
        <v>0.22105263157894736</v>
      </c>
      <c r="S595" s="320">
        <v>0.49473684210526314</v>
      </c>
      <c r="T595" s="317">
        <v>2.3894736842105262</v>
      </c>
      <c r="U595" s="319">
        <v>95</v>
      </c>
      <c r="V595" s="320">
        <v>0.21052631578947367</v>
      </c>
      <c r="W595" s="320">
        <v>0.32631578947368423</v>
      </c>
      <c r="X595" s="320">
        <v>0.32631578947368423</v>
      </c>
      <c r="Y595" s="320">
        <v>0.1368421052631579</v>
      </c>
      <c r="Z595" s="317">
        <v>2.3894736842105262</v>
      </c>
      <c r="AA595" s="319">
        <v>95</v>
      </c>
      <c r="AB595" s="320">
        <v>0.38947368421052631</v>
      </c>
      <c r="AC595" s="321">
        <v>0.30526315789473685</v>
      </c>
      <c r="AD595" s="320">
        <v>0.14736842105263157</v>
      </c>
      <c r="AE595" s="320">
        <v>0.15789473684210525</v>
      </c>
      <c r="AF595" s="317">
        <v>2.0736842105263156</v>
      </c>
      <c r="AG595" s="347">
        <v>95</v>
      </c>
      <c r="AH595" s="348">
        <v>0.45263157894736844</v>
      </c>
      <c r="AI595" s="346">
        <v>95</v>
      </c>
      <c r="AJ595" s="320">
        <v>0.1368421052631579</v>
      </c>
      <c r="AK595" s="324">
        <v>101000</v>
      </c>
    </row>
    <row r="596" spans="1:37" x14ac:dyDescent="0.2">
      <c r="A596" s="313">
        <v>9</v>
      </c>
      <c r="B596" s="314" t="s">
        <v>303</v>
      </c>
      <c r="C596" s="315">
        <v>0.35</v>
      </c>
      <c r="D596" s="316">
        <v>0.5625</v>
      </c>
      <c r="E596" s="316">
        <v>0.4</v>
      </c>
      <c r="F596" s="316">
        <v>0.26250000000000001</v>
      </c>
      <c r="G596" s="353">
        <v>2.0593750000000002</v>
      </c>
      <c r="H596" s="318">
        <v>5</v>
      </c>
      <c r="I596" s="319">
        <v>80</v>
      </c>
      <c r="J596" s="316">
        <v>0.42499999999999999</v>
      </c>
      <c r="K596" s="316">
        <v>0.22500000000000001</v>
      </c>
      <c r="L596" s="316">
        <v>0.25</v>
      </c>
      <c r="M596" s="316">
        <v>0.1</v>
      </c>
      <c r="N596" s="317">
        <v>2.0249999999999999</v>
      </c>
      <c r="O596" s="319">
        <v>80</v>
      </c>
      <c r="P596" s="320">
        <v>0.1875</v>
      </c>
      <c r="Q596" s="321">
        <v>0.25</v>
      </c>
      <c r="R596" s="320">
        <v>0.21249999999999999</v>
      </c>
      <c r="S596" s="320">
        <v>0.35</v>
      </c>
      <c r="T596" s="317">
        <v>2.15</v>
      </c>
      <c r="U596" s="319">
        <v>80</v>
      </c>
      <c r="V596" s="320">
        <v>0.42499999999999999</v>
      </c>
      <c r="W596" s="320">
        <v>0.17499999999999999</v>
      </c>
      <c r="X596" s="320">
        <v>0.22500000000000001</v>
      </c>
      <c r="Y596" s="320">
        <v>0.17499999999999999</v>
      </c>
      <c r="Z596" s="317">
        <v>2.15</v>
      </c>
      <c r="AA596" s="319">
        <v>80</v>
      </c>
      <c r="AB596" s="320">
        <v>0.4375</v>
      </c>
      <c r="AC596" s="321">
        <v>0.3</v>
      </c>
      <c r="AD596" s="320">
        <v>0.17499999999999999</v>
      </c>
      <c r="AE596" s="320">
        <v>8.7499999999999994E-2</v>
      </c>
      <c r="AF596" s="317">
        <v>1.9125000000000001</v>
      </c>
      <c r="AG596" s="347">
        <v>80</v>
      </c>
      <c r="AH596" s="348">
        <v>0.42499999999999999</v>
      </c>
      <c r="AI596" s="346">
        <v>80</v>
      </c>
      <c r="AJ596" s="320">
        <v>0.1</v>
      </c>
      <c r="AK596" s="324">
        <v>101000</v>
      </c>
    </row>
    <row r="597" spans="1:37" x14ac:dyDescent="0.2">
      <c r="A597" s="313">
        <v>10</v>
      </c>
      <c r="B597" s="314" t="s">
        <v>303</v>
      </c>
      <c r="C597" s="315">
        <v>0.20652173913043478</v>
      </c>
      <c r="D597" s="316">
        <v>0.59782608695652173</v>
      </c>
      <c r="E597" s="316">
        <v>0.31521739130434784</v>
      </c>
      <c r="F597" s="316">
        <v>0.21739130434782608</v>
      </c>
      <c r="G597" s="353">
        <v>1.8804347826086956</v>
      </c>
      <c r="H597" s="318">
        <v>5</v>
      </c>
      <c r="I597" s="319">
        <v>92</v>
      </c>
      <c r="J597" s="316">
        <v>0.59782608695652173</v>
      </c>
      <c r="K597" s="316">
        <v>0.19565217391304349</v>
      </c>
      <c r="L597" s="316">
        <v>0.14130434782608695</v>
      </c>
      <c r="M597" s="316">
        <v>6.5217391304347824E-2</v>
      </c>
      <c r="N597" s="317">
        <v>1.673913043478261</v>
      </c>
      <c r="O597" s="319">
        <v>92</v>
      </c>
      <c r="P597" s="320">
        <v>0.16304347826086957</v>
      </c>
      <c r="Q597" s="321">
        <v>0.2391304347826087</v>
      </c>
      <c r="R597" s="320">
        <v>0.2608695652173913</v>
      </c>
      <c r="S597" s="320">
        <v>0.33695652173913043</v>
      </c>
      <c r="T597" s="317">
        <v>1.9891304347826086</v>
      </c>
      <c r="U597" s="319">
        <v>92</v>
      </c>
      <c r="V597" s="320">
        <v>0.42391304347826086</v>
      </c>
      <c r="W597" s="320">
        <v>0.2608695652173913</v>
      </c>
      <c r="X597" s="320">
        <v>0.21739130434782608</v>
      </c>
      <c r="Y597" s="320">
        <v>9.7826086956521743E-2</v>
      </c>
      <c r="Z597" s="317">
        <v>1.9891304347826086</v>
      </c>
      <c r="AA597" s="319">
        <v>92</v>
      </c>
      <c r="AB597" s="320">
        <v>0.47826086956521741</v>
      </c>
      <c r="AC597" s="321">
        <v>0.30434782608695654</v>
      </c>
      <c r="AD597" s="320">
        <v>8.6956521739130432E-2</v>
      </c>
      <c r="AE597" s="320">
        <v>0.13043478260869565</v>
      </c>
      <c r="AF597" s="317">
        <v>1.8695652173913042</v>
      </c>
      <c r="AG597" s="347">
        <v>92</v>
      </c>
      <c r="AH597" s="348">
        <v>0.38043478260869568</v>
      </c>
      <c r="AI597" s="346">
        <v>92</v>
      </c>
      <c r="AJ597" s="320">
        <v>0.10869565217391304</v>
      </c>
      <c r="AK597" s="324">
        <v>101000</v>
      </c>
    </row>
    <row r="598" spans="1:37" x14ac:dyDescent="0.2">
      <c r="A598" s="303" t="s">
        <v>355</v>
      </c>
      <c r="B598" s="304" t="s">
        <v>303</v>
      </c>
      <c r="C598" s="305">
        <v>0.47606019151846785</v>
      </c>
      <c r="D598" s="306">
        <v>0.70451436388508892</v>
      </c>
      <c r="E598" s="306">
        <v>0.4041095890410959</v>
      </c>
      <c r="F598" s="306">
        <v>0.37346101231190154</v>
      </c>
      <c r="G598" s="356">
        <v>2.46109101812117</v>
      </c>
      <c r="H598" s="308">
        <v>5</v>
      </c>
      <c r="I598" s="309">
        <v>731</v>
      </c>
      <c r="J598" s="306">
        <v>0.21751025991792067</v>
      </c>
      <c r="K598" s="306">
        <v>0.30642954856361149</v>
      </c>
      <c r="L598" s="306">
        <v>0.30642954856361149</v>
      </c>
      <c r="M598" s="306">
        <v>0.16963064295485636</v>
      </c>
      <c r="N598" s="307">
        <v>2.4281805745554035</v>
      </c>
      <c r="O598" s="309">
        <v>731</v>
      </c>
      <c r="P598" s="310">
        <v>8.7551299589603282E-2</v>
      </c>
      <c r="Q598" s="311">
        <v>0.20793433652530779</v>
      </c>
      <c r="R598" s="310">
        <v>0.29685362517099861</v>
      </c>
      <c r="S598" s="310">
        <v>0.40766073871409031</v>
      </c>
      <c r="T598" s="307">
        <v>3.0246238030095762</v>
      </c>
      <c r="U598" s="309">
        <v>730</v>
      </c>
      <c r="V598" s="310">
        <v>0.33287671232876714</v>
      </c>
      <c r="W598" s="310">
        <v>0.26301369863013696</v>
      </c>
      <c r="X598" s="310">
        <v>0.24520547945205479</v>
      </c>
      <c r="Y598" s="310">
        <v>0.15890410958904111</v>
      </c>
      <c r="Z598" s="307">
        <v>2.2301369863013698</v>
      </c>
      <c r="AA598" s="309">
        <v>731</v>
      </c>
      <c r="AB598" s="310">
        <v>0.37072503419972641</v>
      </c>
      <c r="AC598" s="311">
        <v>0.2558139534883721</v>
      </c>
      <c r="AD598" s="310">
        <v>0.21477428180574556</v>
      </c>
      <c r="AE598" s="310">
        <v>0.15868673050615595</v>
      </c>
      <c r="AF598" s="307">
        <v>2.1614227086183311</v>
      </c>
      <c r="AG598" s="362">
        <v>730</v>
      </c>
      <c r="AH598" s="363">
        <v>0.41369863013698632</v>
      </c>
      <c r="AI598" s="364">
        <v>731</v>
      </c>
      <c r="AJ598" s="310">
        <v>0.15184678522571821</v>
      </c>
      <c r="AK598" s="312">
        <v>101000</v>
      </c>
    </row>
    <row r="599" spans="1:37" x14ac:dyDescent="0.2">
      <c r="A599" s="313">
        <v>3</v>
      </c>
      <c r="B599" s="314" t="s">
        <v>274</v>
      </c>
      <c r="C599" s="315">
        <v>0.43478260869565216</v>
      </c>
      <c r="D599" s="316">
        <v>0.63043478260869568</v>
      </c>
      <c r="E599" s="316">
        <v>0.36956521739130432</v>
      </c>
      <c r="F599" s="316">
        <v>0.2608695652173913</v>
      </c>
      <c r="G599" s="353">
        <v>2.1195652173913042</v>
      </c>
      <c r="H599" s="318">
        <v>4</v>
      </c>
      <c r="I599" s="319">
        <v>46</v>
      </c>
      <c r="J599" s="316">
        <v>0.19565217391304349</v>
      </c>
      <c r="K599" s="316">
        <v>0.36956521739130432</v>
      </c>
      <c r="L599" s="316">
        <v>0.30434782608695654</v>
      </c>
      <c r="M599" s="316">
        <v>0.13043478260869565</v>
      </c>
      <c r="N599" s="317">
        <v>2.3695652173913042</v>
      </c>
      <c r="O599" s="319">
        <v>46</v>
      </c>
      <c r="P599" s="320">
        <v>8.6956521739130432E-2</v>
      </c>
      <c r="Q599" s="321">
        <v>0.28260869565217389</v>
      </c>
      <c r="R599" s="320">
        <v>0.21739130434782608</v>
      </c>
      <c r="S599" s="320">
        <v>0.41304347826086957</v>
      </c>
      <c r="T599" s="317">
        <v>2.152173913043478</v>
      </c>
      <c r="U599" s="319">
        <v>46</v>
      </c>
      <c r="V599" s="320">
        <v>0.43478260869565216</v>
      </c>
      <c r="W599" s="320">
        <v>0.19565217391304349</v>
      </c>
      <c r="X599" s="320">
        <v>0.15217391304347827</v>
      </c>
      <c r="Y599" s="320">
        <v>0.21739130434782608</v>
      </c>
      <c r="Z599" s="317">
        <v>2.152173913043478</v>
      </c>
      <c r="AA599" s="319">
        <v>46</v>
      </c>
      <c r="AB599" s="320">
        <v>0.56521739130434778</v>
      </c>
      <c r="AC599" s="321">
        <v>0.17391304347826086</v>
      </c>
      <c r="AD599" s="320">
        <v>0.15217391304347827</v>
      </c>
      <c r="AE599" s="320">
        <v>0.10869565217391304</v>
      </c>
      <c r="AF599" s="317">
        <v>1.8043478260869563</v>
      </c>
      <c r="AG599" s="347">
        <v>46</v>
      </c>
      <c r="AH599" s="348">
        <v>0.32608695652173914</v>
      </c>
      <c r="AI599" s="346">
        <v>46</v>
      </c>
      <c r="AJ599" s="320">
        <v>0.15217391304347827</v>
      </c>
      <c r="AK599" s="324">
        <v>3102000</v>
      </c>
    </row>
    <row r="600" spans="1:37" x14ac:dyDescent="0.2">
      <c r="A600" s="313">
        <v>4</v>
      </c>
      <c r="B600" s="314" t="s">
        <v>274</v>
      </c>
      <c r="C600" s="315">
        <v>0.64</v>
      </c>
      <c r="D600" s="316">
        <v>0.8</v>
      </c>
      <c r="E600" s="316">
        <v>0.54</v>
      </c>
      <c r="F600" s="316">
        <v>0.56000000000000005</v>
      </c>
      <c r="G600" s="353">
        <v>2.67</v>
      </c>
      <c r="H600" s="318">
        <v>4</v>
      </c>
      <c r="I600" s="319">
        <v>50</v>
      </c>
      <c r="J600" s="316">
        <v>0.02</v>
      </c>
      <c r="K600" s="316">
        <v>0.34</v>
      </c>
      <c r="L600" s="316">
        <v>0.36</v>
      </c>
      <c r="M600" s="316">
        <v>0.28000000000000003</v>
      </c>
      <c r="N600" s="317">
        <v>2.9000000000000004</v>
      </c>
      <c r="O600" s="319">
        <v>50</v>
      </c>
      <c r="P600" s="320">
        <v>0.08</v>
      </c>
      <c r="Q600" s="321">
        <v>0.12</v>
      </c>
      <c r="R600" s="320">
        <v>0.18</v>
      </c>
      <c r="S600" s="320">
        <v>0.62</v>
      </c>
      <c r="T600" s="317">
        <v>2.6</v>
      </c>
      <c r="U600" s="319">
        <v>50</v>
      </c>
      <c r="V600" s="320">
        <v>0.22</v>
      </c>
      <c r="W600" s="320">
        <v>0.24</v>
      </c>
      <c r="X600" s="320">
        <v>0.26</v>
      </c>
      <c r="Y600" s="320">
        <v>0.28000000000000003</v>
      </c>
      <c r="Z600" s="317">
        <v>2.6</v>
      </c>
      <c r="AA600" s="319">
        <v>50</v>
      </c>
      <c r="AB600" s="320">
        <v>0.2</v>
      </c>
      <c r="AC600" s="321">
        <v>0.24</v>
      </c>
      <c r="AD600" s="320">
        <v>0.34</v>
      </c>
      <c r="AE600" s="320">
        <v>0.22</v>
      </c>
      <c r="AF600" s="317">
        <v>2.58</v>
      </c>
      <c r="AG600" s="347">
        <v>50</v>
      </c>
      <c r="AH600" s="348">
        <v>0.57999999999999996</v>
      </c>
      <c r="AI600" s="346">
        <v>50</v>
      </c>
      <c r="AJ600" s="320">
        <v>0.32</v>
      </c>
      <c r="AK600" s="324">
        <v>3102000</v>
      </c>
    </row>
    <row r="601" spans="1:37" x14ac:dyDescent="0.2">
      <c r="A601" s="313">
        <v>5</v>
      </c>
      <c r="B601" s="314" t="s">
        <v>274</v>
      </c>
      <c r="C601" s="315">
        <v>0.47826086956521741</v>
      </c>
      <c r="D601" s="316">
        <v>0.71739130434782605</v>
      </c>
      <c r="E601" s="316">
        <v>0.30434782608695654</v>
      </c>
      <c r="F601" s="316">
        <v>0.39130434782608697</v>
      </c>
      <c r="G601" s="353">
        <v>2.1467391304347827</v>
      </c>
      <c r="H601" s="318">
        <v>4</v>
      </c>
      <c r="I601" s="319">
        <v>46</v>
      </c>
      <c r="J601" s="316">
        <v>8.6956521739130432E-2</v>
      </c>
      <c r="K601" s="316">
        <v>0.43478260869565216</v>
      </c>
      <c r="L601" s="316">
        <v>0.41304347826086957</v>
      </c>
      <c r="M601" s="316">
        <v>6.5217391304347824E-2</v>
      </c>
      <c r="N601" s="317">
        <v>2.4565217391304346</v>
      </c>
      <c r="O601" s="319">
        <v>46</v>
      </c>
      <c r="P601" s="320">
        <v>6.5217391304347824E-2</v>
      </c>
      <c r="Q601" s="321">
        <v>0.21739130434782608</v>
      </c>
      <c r="R601" s="320">
        <v>0.45652173913043476</v>
      </c>
      <c r="S601" s="320">
        <v>0.2608695652173913</v>
      </c>
      <c r="T601" s="317">
        <v>2.0217391304347827</v>
      </c>
      <c r="U601" s="319">
        <v>46</v>
      </c>
      <c r="V601" s="320">
        <v>0.36956521739130432</v>
      </c>
      <c r="W601" s="320">
        <v>0.32608695652173914</v>
      </c>
      <c r="X601" s="320">
        <v>0.21739130434782608</v>
      </c>
      <c r="Y601" s="320">
        <v>8.6956521739130432E-2</v>
      </c>
      <c r="Z601" s="317">
        <v>2.0217391304347827</v>
      </c>
      <c r="AA601" s="319">
        <v>46</v>
      </c>
      <c r="AB601" s="320">
        <v>0.36956521739130432</v>
      </c>
      <c r="AC601" s="321">
        <v>0.2391304347826087</v>
      </c>
      <c r="AD601" s="320">
        <v>0.32608695652173914</v>
      </c>
      <c r="AE601" s="320">
        <v>6.5217391304347824E-2</v>
      </c>
      <c r="AF601" s="317">
        <v>2.0869565217391304</v>
      </c>
      <c r="AG601" s="347">
        <v>46</v>
      </c>
      <c r="AH601" s="348">
        <v>0.30434782608695654</v>
      </c>
      <c r="AI601" s="346">
        <v>46</v>
      </c>
      <c r="AJ601" s="320">
        <v>0.10869565217391304</v>
      </c>
      <c r="AK601" s="324">
        <v>3102000</v>
      </c>
    </row>
    <row r="602" spans="1:37" x14ac:dyDescent="0.2">
      <c r="A602" s="313">
        <v>6</v>
      </c>
      <c r="B602" s="314" t="s">
        <v>274</v>
      </c>
      <c r="C602" s="315">
        <v>0.53658536585365857</v>
      </c>
      <c r="D602" s="316">
        <v>0.70731707317073167</v>
      </c>
      <c r="E602" s="316">
        <v>0.46341463414634149</v>
      </c>
      <c r="F602" s="316">
        <v>0.43902439024390244</v>
      </c>
      <c r="G602" s="353">
        <v>2.4390243902439024</v>
      </c>
      <c r="H602" s="318">
        <v>4</v>
      </c>
      <c r="I602" s="319">
        <v>41</v>
      </c>
      <c r="J602" s="316">
        <v>4.878048780487805E-2</v>
      </c>
      <c r="K602" s="316">
        <v>0.41463414634146339</v>
      </c>
      <c r="L602" s="316">
        <v>0.34146341463414637</v>
      </c>
      <c r="M602" s="316">
        <v>0.1951219512195122</v>
      </c>
      <c r="N602" s="317">
        <v>2.6829268292682924</v>
      </c>
      <c r="O602" s="319">
        <v>41</v>
      </c>
      <c r="P602" s="320">
        <v>9.7560975609756101E-2</v>
      </c>
      <c r="Q602" s="321">
        <v>0.1951219512195122</v>
      </c>
      <c r="R602" s="320">
        <v>0.1951219512195122</v>
      </c>
      <c r="S602" s="320">
        <v>0.51219512195121952</v>
      </c>
      <c r="T602" s="317">
        <v>2.4146341463414633</v>
      </c>
      <c r="U602" s="319">
        <v>41</v>
      </c>
      <c r="V602" s="320">
        <v>0.34146341463414637</v>
      </c>
      <c r="W602" s="320">
        <v>0.1951219512195122</v>
      </c>
      <c r="X602" s="320">
        <v>0.17073170731707318</v>
      </c>
      <c r="Y602" s="320">
        <v>0.29268292682926828</v>
      </c>
      <c r="Z602" s="317">
        <v>2.4146341463414633</v>
      </c>
      <c r="AA602" s="319">
        <v>41</v>
      </c>
      <c r="AB602" s="320">
        <v>0.3902439024390244</v>
      </c>
      <c r="AC602" s="321">
        <v>0.17073170731707318</v>
      </c>
      <c r="AD602" s="320">
        <v>0.24390243902439024</v>
      </c>
      <c r="AE602" s="320">
        <v>0.1951219512195122</v>
      </c>
      <c r="AF602" s="317">
        <v>2.2439024390243905</v>
      </c>
      <c r="AG602" s="347">
        <v>41</v>
      </c>
      <c r="AH602" s="348">
        <v>0.53658536585365857</v>
      </c>
      <c r="AI602" s="346">
        <v>41</v>
      </c>
      <c r="AJ602" s="320">
        <v>0.1951219512195122</v>
      </c>
      <c r="AK602" s="324">
        <v>3102000</v>
      </c>
    </row>
    <row r="603" spans="1:37" x14ac:dyDescent="0.2">
      <c r="A603" s="313">
        <v>7</v>
      </c>
      <c r="B603" s="314" t="s">
        <v>274</v>
      </c>
      <c r="C603" s="315">
        <v>0.36734693877551022</v>
      </c>
      <c r="D603" s="316">
        <v>0.75510204081632648</v>
      </c>
      <c r="E603" s="316">
        <v>0.38775510204081631</v>
      </c>
      <c r="F603" s="316">
        <v>0.30612244897959184</v>
      </c>
      <c r="G603" s="353">
        <v>2.0612244897959182</v>
      </c>
      <c r="H603" s="318">
        <v>4</v>
      </c>
      <c r="I603" s="319">
        <v>49</v>
      </c>
      <c r="J603" s="316">
        <v>0.26530612244897961</v>
      </c>
      <c r="K603" s="316">
        <v>0.36734693877551022</v>
      </c>
      <c r="L603" s="316">
        <v>0.18367346938775511</v>
      </c>
      <c r="M603" s="316">
        <v>0.18367346938775511</v>
      </c>
      <c r="N603" s="317">
        <v>2.2857142857142856</v>
      </c>
      <c r="O603" s="319">
        <v>49</v>
      </c>
      <c r="P603" s="320">
        <v>6.1224489795918366E-2</v>
      </c>
      <c r="Q603" s="321">
        <v>0.18367346938775511</v>
      </c>
      <c r="R603" s="320">
        <v>0.30612244897959184</v>
      </c>
      <c r="S603" s="320">
        <v>0.44897959183673469</v>
      </c>
      <c r="T603" s="317">
        <v>2.0204081632653059</v>
      </c>
      <c r="U603" s="319">
        <v>49</v>
      </c>
      <c r="V603" s="320">
        <v>0.44897959183673469</v>
      </c>
      <c r="W603" s="320">
        <v>0.16326530612244897</v>
      </c>
      <c r="X603" s="320">
        <v>0.30612244897959184</v>
      </c>
      <c r="Y603" s="320">
        <v>8.1632653061224483E-2</v>
      </c>
      <c r="Z603" s="317">
        <v>2.0204081632653059</v>
      </c>
      <c r="AA603" s="319">
        <v>49</v>
      </c>
      <c r="AB603" s="320">
        <v>0.55102040816326525</v>
      </c>
      <c r="AC603" s="321">
        <v>0.14285714285714285</v>
      </c>
      <c r="AD603" s="320">
        <v>0.14285714285714285</v>
      </c>
      <c r="AE603" s="320">
        <v>0.16326530612244897</v>
      </c>
      <c r="AF603" s="317">
        <v>1.9183673469387754</v>
      </c>
      <c r="AG603" s="347">
        <v>49</v>
      </c>
      <c r="AH603" s="348">
        <v>0.42857142857142855</v>
      </c>
      <c r="AI603" s="346">
        <v>49</v>
      </c>
      <c r="AJ603" s="320">
        <v>0.12244897959183673</v>
      </c>
      <c r="AK603" s="324">
        <v>3102000</v>
      </c>
    </row>
    <row r="604" spans="1:37" x14ac:dyDescent="0.2">
      <c r="A604" s="313">
        <v>8</v>
      </c>
      <c r="B604" s="314" t="s">
        <v>274</v>
      </c>
      <c r="C604" s="315">
        <v>0.34210526315789475</v>
      </c>
      <c r="D604" s="316">
        <v>0.68421052631578949</v>
      </c>
      <c r="E604" s="316">
        <v>0.42105263157894735</v>
      </c>
      <c r="F604" s="316">
        <v>0.31578947368421051</v>
      </c>
      <c r="G604" s="353">
        <v>2.2105263157894735</v>
      </c>
      <c r="H604" s="318">
        <v>4</v>
      </c>
      <c r="I604" s="319">
        <v>38</v>
      </c>
      <c r="J604" s="316">
        <v>0.23684210526315788</v>
      </c>
      <c r="K604" s="316">
        <v>0.42105263157894735</v>
      </c>
      <c r="L604" s="316">
        <v>0.10526315789473684</v>
      </c>
      <c r="M604" s="316">
        <v>0.23684210526315788</v>
      </c>
      <c r="N604" s="317">
        <v>2.3421052631578947</v>
      </c>
      <c r="O604" s="319">
        <v>38</v>
      </c>
      <c r="P604" s="320">
        <v>0.18421052631578946</v>
      </c>
      <c r="Q604" s="321">
        <v>0.13157894736842105</v>
      </c>
      <c r="R604" s="320">
        <v>0.21052631578947367</v>
      </c>
      <c r="S604" s="320">
        <v>0.47368421052631576</v>
      </c>
      <c r="T604" s="317">
        <v>2.2105263157894735</v>
      </c>
      <c r="U604" s="319">
        <v>38</v>
      </c>
      <c r="V604" s="320">
        <v>0.34210526315789475</v>
      </c>
      <c r="W604" s="320">
        <v>0.23684210526315788</v>
      </c>
      <c r="X604" s="320">
        <v>0.28947368421052633</v>
      </c>
      <c r="Y604" s="320">
        <v>0.13157894736842105</v>
      </c>
      <c r="Z604" s="317">
        <v>2.2105263157894735</v>
      </c>
      <c r="AA604" s="319">
        <v>38</v>
      </c>
      <c r="AB604" s="320">
        <v>0.42105263157894735</v>
      </c>
      <c r="AC604" s="321">
        <v>0.26315789473684209</v>
      </c>
      <c r="AD604" s="320">
        <v>0.13157894736842105</v>
      </c>
      <c r="AE604" s="320">
        <v>0.18421052631578946</v>
      </c>
      <c r="AF604" s="317">
        <v>2.0789473684210527</v>
      </c>
      <c r="AG604" s="347">
        <v>38</v>
      </c>
      <c r="AH604" s="348">
        <v>0.44736842105263158</v>
      </c>
      <c r="AI604" s="346">
        <v>38</v>
      </c>
      <c r="AJ604" s="320">
        <v>0.18421052631578946</v>
      </c>
      <c r="AK604" s="324">
        <v>3102000</v>
      </c>
    </row>
    <row r="605" spans="1:37" x14ac:dyDescent="0.2">
      <c r="A605" s="313">
        <v>9</v>
      </c>
      <c r="B605" s="314" t="s">
        <v>274</v>
      </c>
      <c r="C605" s="315">
        <v>0.26829268292682928</v>
      </c>
      <c r="D605" s="316">
        <v>0.68292682926829273</v>
      </c>
      <c r="E605" s="316">
        <v>0.43902439024390244</v>
      </c>
      <c r="F605" s="316">
        <v>0.31707317073170732</v>
      </c>
      <c r="G605" s="353">
        <v>2.0853658536585367</v>
      </c>
      <c r="H605" s="318">
        <v>4</v>
      </c>
      <c r="I605" s="319">
        <v>41</v>
      </c>
      <c r="J605" s="316">
        <v>0.48780487804878048</v>
      </c>
      <c r="K605" s="316">
        <v>0.24390243902439024</v>
      </c>
      <c r="L605" s="316">
        <v>0.14634146341463414</v>
      </c>
      <c r="M605" s="316">
        <v>0.12195121951219512</v>
      </c>
      <c r="N605" s="317">
        <v>1.9024390243902438</v>
      </c>
      <c r="O605" s="319">
        <v>41</v>
      </c>
      <c r="P605" s="320">
        <v>0.14634146341463414</v>
      </c>
      <c r="Q605" s="321">
        <v>0.17073170731707318</v>
      </c>
      <c r="R605" s="320">
        <v>0.26829268292682928</v>
      </c>
      <c r="S605" s="320">
        <v>0.41463414634146339</v>
      </c>
      <c r="T605" s="317">
        <v>2.2682926829268295</v>
      </c>
      <c r="U605" s="319">
        <v>41</v>
      </c>
      <c r="V605" s="320">
        <v>0.36585365853658536</v>
      </c>
      <c r="W605" s="320">
        <v>0.1951219512195122</v>
      </c>
      <c r="X605" s="320">
        <v>0.24390243902439024</v>
      </c>
      <c r="Y605" s="320">
        <v>0.1951219512195122</v>
      </c>
      <c r="Z605" s="317">
        <v>2.2682926829268295</v>
      </c>
      <c r="AA605" s="319">
        <v>41</v>
      </c>
      <c r="AB605" s="320">
        <v>0.51219512195121952</v>
      </c>
      <c r="AC605" s="321">
        <v>0.17073170731707318</v>
      </c>
      <c r="AD605" s="320">
        <v>0.21951219512195122</v>
      </c>
      <c r="AE605" s="320">
        <v>9.7560975609756101E-2</v>
      </c>
      <c r="AF605" s="317">
        <v>1.9024390243902438</v>
      </c>
      <c r="AG605" s="347">
        <v>41</v>
      </c>
      <c r="AH605" s="348">
        <v>0.6097560975609756</v>
      </c>
      <c r="AI605" s="346">
        <v>41</v>
      </c>
      <c r="AJ605" s="320">
        <v>4.878048780487805E-2</v>
      </c>
      <c r="AK605" s="324">
        <v>3102000</v>
      </c>
    </row>
    <row r="606" spans="1:37" x14ac:dyDescent="0.2">
      <c r="A606" s="313">
        <v>10</v>
      </c>
      <c r="B606" s="314" t="s">
        <v>274</v>
      </c>
      <c r="C606" s="315">
        <v>0.25</v>
      </c>
      <c r="D606" s="316">
        <v>0.72499999999999998</v>
      </c>
      <c r="E606" s="316">
        <v>0.4</v>
      </c>
      <c r="F606" s="316">
        <v>0.27500000000000002</v>
      </c>
      <c r="G606" s="353">
        <v>2.0499999999999998</v>
      </c>
      <c r="H606" s="318">
        <v>4</v>
      </c>
      <c r="I606" s="319">
        <v>40</v>
      </c>
      <c r="J606" s="316">
        <v>0.5</v>
      </c>
      <c r="K606" s="316">
        <v>0.25</v>
      </c>
      <c r="L606" s="316">
        <v>0.125</v>
      </c>
      <c r="M606" s="316">
        <v>0.125</v>
      </c>
      <c r="N606" s="317">
        <v>1.875</v>
      </c>
      <c r="O606" s="319">
        <v>40</v>
      </c>
      <c r="P606" s="320">
        <v>0.1</v>
      </c>
      <c r="Q606" s="321">
        <v>0.17499999999999999</v>
      </c>
      <c r="R606" s="320">
        <v>0.32500000000000001</v>
      </c>
      <c r="S606" s="320">
        <v>0.4</v>
      </c>
      <c r="T606" s="317">
        <v>2.2000000000000002</v>
      </c>
      <c r="U606" s="319">
        <v>40</v>
      </c>
      <c r="V606" s="320">
        <v>0.32500000000000001</v>
      </c>
      <c r="W606" s="320">
        <v>0.27500000000000002</v>
      </c>
      <c r="X606" s="320">
        <v>0.27500000000000002</v>
      </c>
      <c r="Y606" s="320">
        <v>0.125</v>
      </c>
      <c r="Z606" s="317">
        <v>2.2000000000000002</v>
      </c>
      <c r="AA606" s="319">
        <v>40</v>
      </c>
      <c r="AB606" s="320">
        <v>0.47499999999999998</v>
      </c>
      <c r="AC606" s="321">
        <v>0.25</v>
      </c>
      <c r="AD606" s="320">
        <v>0.15</v>
      </c>
      <c r="AE606" s="320">
        <v>0.125</v>
      </c>
      <c r="AF606" s="317">
        <v>1.9249999999999998</v>
      </c>
      <c r="AG606" s="347">
        <v>40</v>
      </c>
      <c r="AH606" s="348">
        <v>0.52500000000000002</v>
      </c>
      <c r="AI606" s="346">
        <v>40</v>
      </c>
      <c r="AJ606" s="320">
        <v>0.15</v>
      </c>
      <c r="AK606" s="324">
        <v>3102000</v>
      </c>
    </row>
    <row r="607" spans="1:37" x14ac:dyDescent="0.2">
      <c r="A607" s="303" t="s">
        <v>355</v>
      </c>
      <c r="B607" s="304" t="s">
        <v>274</v>
      </c>
      <c r="C607" s="305">
        <v>0.42165242165242167</v>
      </c>
      <c r="D607" s="306">
        <v>0.71509971509971515</v>
      </c>
      <c r="E607" s="306">
        <v>0.41595441595441596</v>
      </c>
      <c r="F607" s="306">
        <v>0.36182336182336183</v>
      </c>
      <c r="G607" s="356">
        <v>2.4344729344729346</v>
      </c>
      <c r="H607" s="308">
        <v>4</v>
      </c>
      <c r="I607" s="309">
        <v>351</v>
      </c>
      <c r="J607" s="306">
        <v>0.22222222222222221</v>
      </c>
      <c r="K607" s="306">
        <v>0.35612535612535612</v>
      </c>
      <c r="L607" s="306">
        <v>0.25356125356125359</v>
      </c>
      <c r="M607" s="306">
        <v>0.16809116809116809</v>
      </c>
      <c r="N607" s="307">
        <v>2.3675213675213675</v>
      </c>
      <c r="O607" s="309">
        <v>351</v>
      </c>
      <c r="P607" s="310">
        <v>9.9715099715099717E-2</v>
      </c>
      <c r="Q607" s="311">
        <v>0.18518518518518517</v>
      </c>
      <c r="R607" s="310">
        <v>0.27065527065527067</v>
      </c>
      <c r="S607" s="310">
        <v>0.44444444444444442</v>
      </c>
      <c r="T607" s="307">
        <v>3.0598290598290596</v>
      </c>
      <c r="U607" s="309">
        <v>351</v>
      </c>
      <c r="V607" s="310">
        <v>0.35612535612535612</v>
      </c>
      <c r="W607" s="310">
        <v>0.22792022792022792</v>
      </c>
      <c r="X607" s="310">
        <v>0.23931623931623933</v>
      </c>
      <c r="Y607" s="310">
        <v>0.17663817663817663</v>
      </c>
      <c r="Z607" s="307">
        <v>2.2364672364672362</v>
      </c>
      <c r="AA607" s="309">
        <v>351</v>
      </c>
      <c r="AB607" s="310">
        <v>0.43304843304843305</v>
      </c>
      <c r="AC607" s="311">
        <v>0.20512820512820512</v>
      </c>
      <c r="AD607" s="310">
        <v>0.21652421652421652</v>
      </c>
      <c r="AE607" s="310">
        <v>0.14529914529914531</v>
      </c>
      <c r="AF607" s="307">
        <v>2.0740740740740744</v>
      </c>
      <c r="AG607" s="362">
        <v>351</v>
      </c>
      <c r="AH607" s="363">
        <v>0.46723646723646722</v>
      </c>
      <c r="AI607" s="364">
        <v>351</v>
      </c>
      <c r="AJ607" s="310">
        <v>0.1623931623931624</v>
      </c>
      <c r="AK607" s="312">
        <v>3102000</v>
      </c>
    </row>
    <row r="608" spans="1:37" x14ac:dyDescent="0.2">
      <c r="A608" s="313">
        <v>6</v>
      </c>
      <c r="B608" s="314" t="s">
        <v>260</v>
      </c>
      <c r="C608" s="315"/>
      <c r="D608" s="316"/>
      <c r="E608" s="316"/>
      <c r="F608" s="316"/>
      <c r="G608" s="353"/>
      <c r="H608" s="318">
        <v>3</v>
      </c>
      <c r="I608" s="319" t="s">
        <v>356</v>
      </c>
      <c r="J608" s="316"/>
      <c r="K608" s="316"/>
      <c r="L608" s="316"/>
      <c r="M608" s="316"/>
      <c r="N608" s="317"/>
      <c r="O608" s="319" t="s">
        <v>356</v>
      </c>
      <c r="P608" s="320"/>
      <c r="Q608" s="321"/>
      <c r="R608" s="320"/>
      <c r="S608" s="320"/>
      <c r="T608" s="317"/>
      <c r="U608" s="319" t="s">
        <v>356</v>
      </c>
      <c r="V608" s="320"/>
      <c r="W608" s="320"/>
      <c r="X608" s="320"/>
      <c r="Y608" s="320"/>
      <c r="Z608" s="317"/>
      <c r="AA608" s="319" t="s">
        <v>356</v>
      </c>
      <c r="AB608" s="320"/>
      <c r="AC608" s="321"/>
      <c r="AD608" s="320"/>
      <c r="AE608" s="320"/>
      <c r="AF608" s="317"/>
      <c r="AG608" s="347"/>
      <c r="AH608" s="348"/>
      <c r="AI608" s="346"/>
      <c r="AJ608" s="320"/>
      <c r="AK608" s="324">
        <v>6094000</v>
      </c>
    </row>
    <row r="609" spans="1:37" x14ac:dyDescent="0.2">
      <c r="A609" s="313">
        <v>7</v>
      </c>
      <c r="B609" s="314" t="s">
        <v>260</v>
      </c>
      <c r="C609" s="315">
        <v>0</v>
      </c>
      <c r="D609" s="316">
        <v>0.1</v>
      </c>
      <c r="E609" s="316">
        <v>0.1</v>
      </c>
      <c r="F609" s="316">
        <v>0.1</v>
      </c>
      <c r="G609" s="353">
        <v>1.25</v>
      </c>
      <c r="H609" s="318">
        <v>3</v>
      </c>
      <c r="I609" s="319">
        <v>10</v>
      </c>
      <c r="J609" s="316">
        <v>0.6</v>
      </c>
      <c r="K609" s="316">
        <v>0.4</v>
      </c>
      <c r="L609" s="316">
        <v>0</v>
      </c>
      <c r="M609" s="316">
        <v>0</v>
      </c>
      <c r="N609" s="317">
        <v>1.4</v>
      </c>
      <c r="O609" s="319">
        <v>10</v>
      </c>
      <c r="P609" s="320">
        <v>0.1</v>
      </c>
      <c r="Q609" s="321">
        <v>0.8</v>
      </c>
      <c r="R609" s="320">
        <v>0.1</v>
      </c>
      <c r="S609" s="320">
        <v>0</v>
      </c>
      <c r="T609" s="317">
        <v>1.2000000000000002</v>
      </c>
      <c r="U609" s="319">
        <v>10</v>
      </c>
      <c r="V609" s="320">
        <v>0.9</v>
      </c>
      <c r="W609" s="320">
        <v>0</v>
      </c>
      <c r="X609" s="320">
        <v>0.1</v>
      </c>
      <c r="Y609" s="320">
        <v>0</v>
      </c>
      <c r="Z609" s="317">
        <v>1.2000000000000002</v>
      </c>
      <c r="AA609" s="319">
        <v>10</v>
      </c>
      <c r="AB609" s="320">
        <v>0.9</v>
      </c>
      <c r="AC609" s="321">
        <v>0</v>
      </c>
      <c r="AD609" s="320">
        <v>0.1</v>
      </c>
      <c r="AE609" s="320">
        <v>0</v>
      </c>
      <c r="AF609" s="317">
        <v>1.2000000000000002</v>
      </c>
      <c r="AG609" s="347"/>
      <c r="AH609" s="348"/>
      <c r="AI609" s="346"/>
      <c r="AJ609" s="320"/>
      <c r="AK609" s="324">
        <v>6094000</v>
      </c>
    </row>
    <row r="610" spans="1:37" x14ac:dyDescent="0.2">
      <c r="A610" s="313">
        <v>8</v>
      </c>
      <c r="B610" s="314" t="s">
        <v>260</v>
      </c>
      <c r="C610" s="315">
        <v>4.5454545454545456E-2</v>
      </c>
      <c r="D610" s="316">
        <v>0.22727272727272727</v>
      </c>
      <c r="E610" s="316">
        <v>9.0909090909090912E-2</v>
      </c>
      <c r="F610" s="316">
        <v>9.0909090909090912E-2</v>
      </c>
      <c r="G610" s="353">
        <v>1.3068181818181817</v>
      </c>
      <c r="H610" s="318">
        <v>3</v>
      </c>
      <c r="I610" s="319">
        <v>22</v>
      </c>
      <c r="J610" s="316">
        <v>0.90909090909090906</v>
      </c>
      <c r="K610" s="316">
        <v>4.5454545454545456E-2</v>
      </c>
      <c r="L610" s="316">
        <v>4.5454545454545456E-2</v>
      </c>
      <c r="M610" s="316">
        <v>0</v>
      </c>
      <c r="N610" s="317">
        <v>1.1363636363636362</v>
      </c>
      <c r="O610" s="319">
        <v>22</v>
      </c>
      <c r="P610" s="320">
        <v>0.22727272727272727</v>
      </c>
      <c r="Q610" s="321">
        <v>0.54545454545454541</v>
      </c>
      <c r="R610" s="320">
        <v>0.13636363636363635</v>
      </c>
      <c r="S610" s="320">
        <v>9.0909090909090912E-2</v>
      </c>
      <c r="T610" s="317">
        <v>1.3636363636363635</v>
      </c>
      <c r="U610" s="319">
        <v>22</v>
      </c>
      <c r="V610" s="320">
        <v>0.72727272727272729</v>
      </c>
      <c r="W610" s="320">
        <v>0.18181818181818182</v>
      </c>
      <c r="X610" s="320">
        <v>9.0909090909090912E-2</v>
      </c>
      <c r="Y610" s="320">
        <v>0</v>
      </c>
      <c r="Z610" s="317">
        <v>1.3636363636363635</v>
      </c>
      <c r="AA610" s="319">
        <v>22</v>
      </c>
      <c r="AB610" s="320">
        <v>0.77272727272727271</v>
      </c>
      <c r="AC610" s="321">
        <v>0.13636363636363635</v>
      </c>
      <c r="AD610" s="320">
        <v>4.5454545454545456E-2</v>
      </c>
      <c r="AE610" s="320">
        <v>4.5454545454545456E-2</v>
      </c>
      <c r="AF610" s="317">
        <v>1.3636363636363635</v>
      </c>
      <c r="AG610" s="347">
        <v>24</v>
      </c>
      <c r="AH610" s="348">
        <v>0</v>
      </c>
      <c r="AI610" s="346">
        <v>24</v>
      </c>
      <c r="AJ610" s="320">
        <v>0</v>
      </c>
      <c r="AK610" s="324">
        <v>6094000</v>
      </c>
    </row>
    <row r="611" spans="1:37" x14ac:dyDescent="0.2">
      <c r="A611" s="313">
        <v>9</v>
      </c>
      <c r="B611" s="314" t="s">
        <v>260</v>
      </c>
      <c r="C611" s="315">
        <v>1.9230769230769232E-2</v>
      </c>
      <c r="D611" s="316">
        <v>0.1111111111111111</v>
      </c>
      <c r="E611" s="316">
        <v>7.2727272727272724E-2</v>
      </c>
      <c r="F611" s="316">
        <v>0</v>
      </c>
      <c r="G611" s="353">
        <v>1.1881993006993006</v>
      </c>
      <c r="H611" s="318">
        <v>3</v>
      </c>
      <c r="I611" s="319">
        <v>52</v>
      </c>
      <c r="J611" s="316">
        <v>0.88461538461538458</v>
      </c>
      <c r="K611" s="316">
        <v>9.6153846153846159E-2</v>
      </c>
      <c r="L611" s="316">
        <v>1.9230769230769232E-2</v>
      </c>
      <c r="M611" s="316">
        <v>0</v>
      </c>
      <c r="N611" s="317">
        <v>1.1346153846153846</v>
      </c>
      <c r="O611" s="319">
        <v>54</v>
      </c>
      <c r="P611" s="320">
        <v>0.64814814814814814</v>
      </c>
      <c r="Q611" s="321">
        <v>0.24074074074074073</v>
      </c>
      <c r="R611" s="320">
        <v>9.2592592592592587E-2</v>
      </c>
      <c r="S611" s="320">
        <v>1.8518518518518517E-2</v>
      </c>
      <c r="T611" s="317">
        <v>1.2545454545454544</v>
      </c>
      <c r="U611" s="319">
        <v>55</v>
      </c>
      <c r="V611" s="320">
        <v>0.83636363636363631</v>
      </c>
      <c r="W611" s="320">
        <v>9.0909090909090912E-2</v>
      </c>
      <c r="X611" s="320">
        <v>5.4545454545454543E-2</v>
      </c>
      <c r="Y611" s="320">
        <v>1.8181818181818181E-2</v>
      </c>
      <c r="Z611" s="317">
        <v>1.2545454545454544</v>
      </c>
      <c r="AA611" s="319">
        <v>55</v>
      </c>
      <c r="AB611" s="320">
        <v>0.89090909090909087</v>
      </c>
      <c r="AC611" s="321">
        <v>0.10909090909090909</v>
      </c>
      <c r="AD611" s="320">
        <v>0</v>
      </c>
      <c r="AE611" s="320">
        <v>0</v>
      </c>
      <c r="AF611" s="317">
        <v>1.1090909090909091</v>
      </c>
      <c r="AG611" s="347">
        <v>53</v>
      </c>
      <c r="AH611" s="348">
        <v>1.8867924528301886E-2</v>
      </c>
      <c r="AI611" s="346">
        <v>51</v>
      </c>
      <c r="AJ611" s="320">
        <v>0</v>
      </c>
      <c r="AK611" s="324">
        <v>6094000</v>
      </c>
    </row>
    <row r="612" spans="1:37" x14ac:dyDescent="0.2">
      <c r="A612" s="313">
        <v>10</v>
      </c>
      <c r="B612" s="314" t="s">
        <v>260</v>
      </c>
      <c r="C612" s="315">
        <v>1.9607843137254902E-2</v>
      </c>
      <c r="D612" s="316">
        <v>8.1632653061224483E-2</v>
      </c>
      <c r="E612" s="316">
        <v>0.04</v>
      </c>
      <c r="F612" s="316">
        <v>0</v>
      </c>
      <c r="G612" s="353">
        <v>1.1298039215686275</v>
      </c>
      <c r="H612" s="318">
        <v>3</v>
      </c>
      <c r="I612" s="319">
        <v>51</v>
      </c>
      <c r="J612" s="316">
        <v>0.98039215686274506</v>
      </c>
      <c r="K612" s="316">
        <v>0</v>
      </c>
      <c r="L612" s="316">
        <v>1.9607843137254902E-2</v>
      </c>
      <c r="M612" s="316">
        <v>0</v>
      </c>
      <c r="N612" s="317">
        <v>1.0392156862745097</v>
      </c>
      <c r="O612" s="319">
        <v>49</v>
      </c>
      <c r="P612" s="320">
        <v>0.7142857142857143</v>
      </c>
      <c r="Q612" s="321">
        <v>0.20408163265306123</v>
      </c>
      <c r="R612" s="320">
        <v>8.1632653061224483E-2</v>
      </c>
      <c r="S612" s="320">
        <v>0</v>
      </c>
      <c r="T612" s="317">
        <v>1.2000000000000002</v>
      </c>
      <c r="U612" s="319">
        <v>50</v>
      </c>
      <c r="V612" s="320">
        <v>0.86</v>
      </c>
      <c r="W612" s="320">
        <v>0.1</v>
      </c>
      <c r="X612" s="320">
        <v>0.02</v>
      </c>
      <c r="Y612" s="320">
        <v>0.02</v>
      </c>
      <c r="Z612" s="317">
        <v>1.2000000000000002</v>
      </c>
      <c r="AA612" s="319">
        <v>50</v>
      </c>
      <c r="AB612" s="320">
        <v>0.92</v>
      </c>
      <c r="AC612" s="321">
        <v>0.08</v>
      </c>
      <c r="AD612" s="320">
        <v>0</v>
      </c>
      <c r="AE612" s="320">
        <v>0</v>
      </c>
      <c r="AF612" s="317">
        <v>1.08</v>
      </c>
      <c r="AG612" s="347">
        <v>48</v>
      </c>
      <c r="AH612" s="348">
        <v>0</v>
      </c>
      <c r="AI612" s="346">
        <v>50</v>
      </c>
      <c r="AJ612" s="320">
        <v>0</v>
      </c>
      <c r="AK612" s="324">
        <v>6094000</v>
      </c>
    </row>
    <row r="613" spans="1:37" x14ac:dyDescent="0.2">
      <c r="A613" s="303" t="s">
        <v>355</v>
      </c>
      <c r="B613" s="304" t="s">
        <v>260</v>
      </c>
      <c r="C613" s="305">
        <v>2.222222222222222E-2</v>
      </c>
      <c r="D613" s="306">
        <v>0.11851851851851852</v>
      </c>
      <c r="E613" s="306">
        <v>6.569343065693431E-2</v>
      </c>
      <c r="F613" s="306">
        <v>2.18978102189781E-2</v>
      </c>
      <c r="G613" s="356">
        <v>1.2726142200594754</v>
      </c>
      <c r="H613" s="308">
        <v>3</v>
      </c>
      <c r="I613" s="309">
        <v>135</v>
      </c>
      <c r="J613" s="306">
        <v>0.90370370370370368</v>
      </c>
      <c r="K613" s="306">
        <v>7.407407407407407E-2</v>
      </c>
      <c r="L613" s="306">
        <v>2.222222222222222E-2</v>
      </c>
      <c r="M613" s="306">
        <v>0</v>
      </c>
      <c r="N613" s="307">
        <v>1.1185185185185185</v>
      </c>
      <c r="O613" s="309">
        <v>135</v>
      </c>
      <c r="P613" s="310">
        <v>0.562962962962963</v>
      </c>
      <c r="Q613" s="311">
        <v>0.31851851851851853</v>
      </c>
      <c r="R613" s="310">
        <v>9.6296296296296297E-2</v>
      </c>
      <c r="S613" s="310">
        <v>2.222222222222222E-2</v>
      </c>
      <c r="T613" s="307">
        <v>1.5777777777777777</v>
      </c>
      <c r="U613" s="309">
        <v>137</v>
      </c>
      <c r="V613" s="310">
        <v>0.83211678832116787</v>
      </c>
      <c r="W613" s="310">
        <v>0.10218978102189781</v>
      </c>
      <c r="X613" s="310">
        <v>5.1094890510948912E-2</v>
      </c>
      <c r="Y613" s="310">
        <v>1.4598540145985399E-2</v>
      </c>
      <c r="Z613" s="307">
        <v>1.2481751824817517</v>
      </c>
      <c r="AA613" s="309">
        <v>137</v>
      </c>
      <c r="AB613" s="310">
        <v>0.88321167883211682</v>
      </c>
      <c r="AC613" s="311">
        <v>9.4890510948905105E-2</v>
      </c>
      <c r="AD613" s="310">
        <v>1.4598540145985399E-2</v>
      </c>
      <c r="AE613" s="310">
        <v>7.2992700729926996E-3</v>
      </c>
      <c r="AF613" s="307">
        <v>1.1459854014598541</v>
      </c>
      <c r="AG613" s="362">
        <v>125</v>
      </c>
      <c r="AH613" s="363">
        <v>8.0000000000000002E-3</v>
      </c>
      <c r="AI613" s="364">
        <v>125</v>
      </c>
      <c r="AJ613" s="310">
        <v>0</v>
      </c>
      <c r="AK613" s="312">
        <v>6094000</v>
      </c>
    </row>
    <row r="614" spans="1:37" x14ac:dyDescent="0.2">
      <c r="A614" s="313">
        <v>3</v>
      </c>
      <c r="B614" s="314" t="s">
        <v>231</v>
      </c>
      <c r="C614" s="315">
        <v>0.28749999999999998</v>
      </c>
      <c r="D614" s="316">
        <v>0.4375</v>
      </c>
      <c r="E614" s="316">
        <v>0.1125</v>
      </c>
      <c r="F614" s="316">
        <v>7.4999999999999997E-2</v>
      </c>
      <c r="G614" s="353">
        <v>1.5125</v>
      </c>
      <c r="H614" s="318">
        <v>3</v>
      </c>
      <c r="I614" s="319">
        <v>80</v>
      </c>
      <c r="J614" s="316">
        <v>0.4</v>
      </c>
      <c r="K614" s="316">
        <v>0.3125</v>
      </c>
      <c r="L614" s="316">
        <v>0.26250000000000001</v>
      </c>
      <c r="M614" s="316">
        <v>2.5000000000000001E-2</v>
      </c>
      <c r="N614" s="317">
        <v>1.9125000000000001</v>
      </c>
      <c r="O614" s="319">
        <v>80</v>
      </c>
      <c r="P614" s="320">
        <v>0.15</v>
      </c>
      <c r="Q614" s="321">
        <v>0.41249999999999998</v>
      </c>
      <c r="R614" s="320">
        <v>0.25</v>
      </c>
      <c r="S614" s="320">
        <v>0.1875</v>
      </c>
      <c r="T614" s="317">
        <v>1.425</v>
      </c>
      <c r="U614" s="319">
        <v>80</v>
      </c>
      <c r="V614" s="320">
        <v>0.7</v>
      </c>
      <c r="W614" s="320">
        <v>0.1875</v>
      </c>
      <c r="X614" s="320">
        <v>0.1</v>
      </c>
      <c r="Y614" s="320">
        <v>1.2500000000000001E-2</v>
      </c>
      <c r="Z614" s="317">
        <v>1.425</v>
      </c>
      <c r="AA614" s="319">
        <v>80</v>
      </c>
      <c r="AB614" s="320">
        <v>0.8</v>
      </c>
      <c r="AC614" s="321">
        <v>0.125</v>
      </c>
      <c r="AD614" s="320">
        <v>6.25E-2</v>
      </c>
      <c r="AE614" s="320">
        <v>1.2500000000000001E-2</v>
      </c>
      <c r="AF614" s="317">
        <v>1.2875000000000001</v>
      </c>
      <c r="AG614" s="347">
        <v>80</v>
      </c>
      <c r="AH614" s="348">
        <v>0.1125</v>
      </c>
      <c r="AI614" s="346">
        <v>80</v>
      </c>
      <c r="AJ614" s="320">
        <v>0</v>
      </c>
      <c r="AK614" s="324">
        <v>3502000</v>
      </c>
    </row>
    <row r="615" spans="1:37" x14ac:dyDescent="0.2">
      <c r="A615" s="313">
        <v>4</v>
      </c>
      <c r="B615" s="314" t="s">
        <v>231</v>
      </c>
      <c r="C615" s="315">
        <v>0.14666666666666667</v>
      </c>
      <c r="D615" s="316">
        <v>0.36</v>
      </c>
      <c r="E615" s="316">
        <v>0.12</v>
      </c>
      <c r="F615" s="316">
        <v>0.10666666666666667</v>
      </c>
      <c r="G615" s="353">
        <v>1.5533333333333332</v>
      </c>
      <c r="H615" s="318">
        <v>3</v>
      </c>
      <c r="I615" s="319">
        <v>75</v>
      </c>
      <c r="J615" s="316">
        <v>0.37333333333333335</v>
      </c>
      <c r="K615" s="316">
        <v>0.48</v>
      </c>
      <c r="L615" s="316">
        <v>0.14666666666666667</v>
      </c>
      <c r="M615" s="316">
        <v>0</v>
      </c>
      <c r="N615" s="317">
        <v>1.7733333333333332</v>
      </c>
      <c r="O615" s="319">
        <v>75</v>
      </c>
      <c r="P615" s="320">
        <v>0.25333333333333335</v>
      </c>
      <c r="Q615" s="321">
        <v>0.38666666666666666</v>
      </c>
      <c r="R615" s="320">
        <v>0.25333333333333335</v>
      </c>
      <c r="S615" s="320">
        <v>0.10666666666666667</v>
      </c>
      <c r="T615" s="317">
        <v>1.5199999999999998</v>
      </c>
      <c r="U615" s="319">
        <v>75</v>
      </c>
      <c r="V615" s="320">
        <v>0.61333333333333329</v>
      </c>
      <c r="W615" s="320">
        <v>0.26666666666666666</v>
      </c>
      <c r="X615" s="320">
        <v>0.10666666666666667</v>
      </c>
      <c r="Y615" s="320">
        <v>1.3333333333333334E-2</v>
      </c>
      <c r="Z615" s="317">
        <v>1.5199999999999998</v>
      </c>
      <c r="AA615" s="319">
        <v>75</v>
      </c>
      <c r="AB615" s="320">
        <v>0.72</v>
      </c>
      <c r="AC615" s="321">
        <v>0.17333333333333334</v>
      </c>
      <c r="AD615" s="320">
        <v>9.3333333333333338E-2</v>
      </c>
      <c r="AE615" s="320">
        <v>1.3333333333333334E-2</v>
      </c>
      <c r="AF615" s="317">
        <v>1.4</v>
      </c>
      <c r="AG615" s="347">
        <v>75</v>
      </c>
      <c r="AH615" s="348">
        <v>0.08</v>
      </c>
      <c r="AI615" s="346">
        <v>75</v>
      </c>
      <c r="AJ615" s="320">
        <v>1.3333333333333334E-2</v>
      </c>
      <c r="AK615" s="324">
        <v>3502000</v>
      </c>
    </row>
    <row r="616" spans="1:37" x14ac:dyDescent="0.2">
      <c r="A616" s="313">
        <v>5</v>
      </c>
      <c r="B616" s="314" t="s">
        <v>231</v>
      </c>
      <c r="C616" s="315">
        <v>3.7037037037037035E-2</v>
      </c>
      <c r="D616" s="316">
        <v>0.46296296296296297</v>
      </c>
      <c r="E616" s="316">
        <v>3.7037037037037035E-2</v>
      </c>
      <c r="F616" s="316">
        <v>0.13207547169811321</v>
      </c>
      <c r="G616" s="353">
        <v>1.4187631027253669</v>
      </c>
      <c r="H616" s="318">
        <v>3</v>
      </c>
      <c r="I616" s="319">
        <v>54</v>
      </c>
      <c r="J616" s="316">
        <v>0.44444444444444442</v>
      </c>
      <c r="K616" s="316">
        <v>0.51851851851851849</v>
      </c>
      <c r="L616" s="316">
        <v>3.7037037037037035E-2</v>
      </c>
      <c r="M616" s="316">
        <v>0</v>
      </c>
      <c r="N616" s="317">
        <v>1.5925925925925926</v>
      </c>
      <c r="O616" s="319">
        <v>54</v>
      </c>
      <c r="P616" s="320">
        <v>0.14814814814814814</v>
      </c>
      <c r="Q616" s="321">
        <v>0.3888888888888889</v>
      </c>
      <c r="R616" s="320">
        <v>0.29629629629629628</v>
      </c>
      <c r="S616" s="320">
        <v>0.16666666666666666</v>
      </c>
      <c r="T616" s="317">
        <v>1.3148148148148149</v>
      </c>
      <c r="U616" s="319">
        <v>54</v>
      </c>
      <c r="V616" s="320">
        <v>0.7407407407407407</v>
      </c>
      <c r="W616" s="320">
        <v>0.22222222222222221</v>
      </c>
      <c r="X616" s="320">
        <v>1.8518518518518517E-2</v>
      </c>
      <c r="Y616" s="320">
        <v>1.8518518518518517E-2</v>
      </c>
      <c r="Z616" s="317">
        <v>1.3148148148148149</v>
      </c>
      <c r="AA616" s="319">
        <v>53</v>
      </c>
      <c r="AB616" s="320">
        <v>0.69811320754716977</v>
      </c>
      <c r="AC616" s="321">
        <v>0.16981132075471697</v>
      </c>
      <c r="AD616" s="320">
        <v>0.11320754716981132</v>
      </c>
      <c r="AE616" s="320">
        <v>1.8867924528301886E-2</v>
      </c>
      <c r="AF616" s="317">
        <v>1.4528301886792452</v>
      </c>
      <c r="AG616" s="347">
        <v>54</v>
      </c>
      <c r="AH616" s="348">
        <v>7.407407407407407E-2</v>
      </c>
      <c r="AI616" s="346">
        <v>53</v>
      </c>
      <c r="AJ616" s="320">
        <v>1.8867924528301886E-2</v>
      </c>
      <c r="AK616" s="324">
        <v>3502000</v>
      </c>
    </row>
    <row r="617" spans="1:37" x14ac:dyDescent="0.2">
      <c r="A617" s="313">
        <v>6</v>
      </c>
      <c r="B617" s="314" t="s">
        <v>231</v>
      </c>
      <c r="C617" s="315">
        <v>0.15714285714285714</v>
      </c>
      <c r="D617" s="316">
        <v>0.38571428571428573</v>
      </c>
      <c r="E617" s="316">
        <v>0.1</v>
      </c>
      <c r="F617" s="316">
        <v>0.12857142857142856</v>
      </c>
      <c r="G617" s="353">
        <v>1.4642857142857144</v>
      </c>
      <c r="H617" s="318">
        <v>3</v>
      </c>
      <c r="I617" s="319">
        <v>70</v>
      </c>
      <c r="J617" s="316">
        <v>0.4</v>
      </c>
      <c r="K617" s="316">
        <v>0.44285714285714284</v>
      </c>
      <c r="L617" s="316">
        <v>0.14285714285714285</v>
      </c>
      <c r="M617" s="316">
        <v>1.4285714285714285E-2</v>
      </c>
      <c r="N617" s="317">
        <v>1.7714285714285714</v>
      </c>
      <c r="O617" s="319">
        <v>70</v>
      </c>
      <c r="P617" s="320">
        <v>0.2</v>
      </c>
      <c r="Q617" s="321">
        <v>0.41428571428571431</v>
      </c>
      <c r="R617" s="320">
        <v>0.25714285714285712</v>
      </c>
      <c r="S617" s="320">
        <v>0.12857142857142856</v>
      </c>
      <c r="T617" s="317">
        <v>1.3571428571428572</v>
      </c>
      <c r="U617" s="319">
        <v>70</v>
      </c>
      <c r="V617" s="320">
        <v>0.7857142857142857</v>
      </c>
      <c r="W617" s="320">
        <v>0.11428571428571428</v>
      </c>
      <c r="X617" s="320">
        <v>5.7142857142857141E-2</v>
      </c>
      <c r="Y617" s="320">
        <v>4.2857142857142858E-2</v>
      </c>
      <c r="Z617" s="317">
        <v>1.3571428571428572</v>
      </c>
      <c r="AA617" s="319">
        <v>70</v>
      </c>
      <c r="AB617" s="320">
        <v>0.77142857142857146</v>
      </c>
      <c r="AC617" s="321">
        <v>0.1</v>
      </c>
      <c r="AD617" s="320">
        <v>0.11428571428571428</v>
      </c>
      <c r="AE617" s="320">
        <v>1.4285714285714285E-2</v>
      </c>
      <c r="AF617" s="317">
        <v>1.3714285714285717</v>
      </c>
      <c r="AG617" s="347">
        <v>70</v>
      </c>
      <c r="AH617" s="348">
        <v>0.11428571428571428</v>
      </c>
      <c r="AI617" s="346">
        <v>70</v>
      </c>
      <c r="AJ617" s="320">
        <v>1.4285714285714285E-2</v>
      </c>
      <c r="AK617" s="324">
        <v>3502000</v>
      </c>
    </row>
    <row r="618" spans="1:37" x14ac:dyDescent="0.2">
      <c r="A618" s="313">
        <v>7</v>
      </c>
      <c r="B618" s="314" t="s">
        <v>231</v>
      </c>
      <c r="C618" s="315">
        <v>3.125E-2</v>
      </c>
      <c r="D618" s="316">
        <v>0.46875</v>
      </c>
      <c r="E618" s="316">
        <v>7.8125E-2</v>
      </c>
      <c r="F618" s="316">
        <v>1.5625E-2</v>
      </c>
      <c r="G618" s="353">
        <v>1.29296875</v>
      </c>
      <c r="H618" s="318">
        <v>3</v>
      </c>
      <c r="I618" s="319">
        <v>64</v>
      </c>
      <c r="J618" s="316">
        <v>0.71875</v>
      </c>
      <c r="K618" s="316">
        <v>0.25</v>
      </c>
      <c r="L618" s="316">
        <v>3.125E-2</v>
      </c>
      <c r="M618" s="316">
        <v>0</v>
      </c>
      <c r="N618" s="317">
        <v>1.3125</v>
      </c>
      <c r="O618" s="319">
        <v>64</v>
      </c>
      <c r="P618" s="320">
        <v>0.140625</v>
      </c>
      <c r="Q618" s="321">
        <v>0.390625</v>
      </c>
      <c r="R618" s="320">
        <v>0.375</v>
      </c>
      <c r="S618" s="320">
        <v>9.375E-2</v>
      </c>
      <c r="T618" s="317">
        <v>1.359375</v>
      </c>
      <c r="U618" s="319">
        <v>64</v>
      </c>
      <c r="V618" s="320">
        <v>0.71875</v>
      </c>
      <c r="W618" s="320">
        <v>0.203125</v>
      </c>
      <c r="X618" s="320">
        <v>7.8125E-2</v>
      </c>
      <c r="Y618" s="320">
        <v>0</v>
      </c>
      <c r="Z618" s="317">
        <v>1.359375</v>
      </c>
      <c r="AA618" s="319">
        <v>64</v>
      </c>
      <c r="AB618" s="320">
        <v>0.875</v>
      </c>
      <c r="AC618" s="321">
        <v>0.109375</v>
      </c>
      <c r="AD618" s="320">
        <v>1.5625E-2</v>
      </c>
      <c r="AE618" s="320">
        <v>0</v>
      </c>
      <c r="AF618" s="317">
        <v>1.140625</v>
      </c>
      <c r="AG618" s="347">
        <v>64</v>
      </c>
      <c r="AH618" s="348">
        <v>6.25E-2</v>
      </c>
      <c r="AI618" s="346">
        <v>64</v>
      </c>
      <c r="AJ618" s="320">
        <v>0</v>
      </c>
      <c r="AK618" s="324">
        <v>3502000</v>
      </c>
    </row>
    <row r="619" spans="1:37" x14ac:dyDescent="0.2">
      <c r="A619" s="313">
        <v>8</v>
      </c>
      <c r="B619" s="314" t="s">
        <v>231</v>
      </c>
      <c r="C619" s="315">
        <v>0.14473684210526316</v>
      </c>
      <c r="D619" s="316">
        <v>0.5</v>
      </c>
      <c r="E619" s="316">
        <v>0.18421052631578946</v>
      </c>
      <c r="F619" s="316">
        <v>7.792207792207792E-2</v>
      </c>
      <c r="G619" s="353">
        <v>1.4988892686261108</v>
      </c>
      <c r="H619" s="318">
        <v>3</v>
      </c>
      <c r="I619" s="319">
        <v>76</v>
      </c>
      <c r="J619" s="316">
        <v>0.63157894736842102</v>
      </c>
      <c r="K619" s="316">
        <v>0.22368421052631579</v>
      </c>
      <c r="L619" s="316">
        <v>0.10526315789473684</v>
      </c>
      <c r="M619" s="316">
        <v>3.9473684210526314E-2</v>
      </c>
      <c r="N619" s="317">
        <v>1.5526315789473686</v>
      </c>
      <c r="O619" s="319">
        <v>76</v>
      </c>
      <c r="P619" s="320">
        <v>0.25</v>
      </c>
      <c r="Q619" s="321">
        <v>0.25</v>
      </c>
      <c r="R619" s="320">
        <v>0.26315789473684209</v>
      </c>
      <c r="S619" s="320">
        <v>0.23684210526315788</v>
      </c>
      <c r="T619" s="317">
        <v>1.5526315789473686</v>
      </c>
      <c r="U619" s="319">
        <v>76</v>
      </c>
      <c r="V619" s="320">
        <v>0.65789473684210531</v>
      </c>
      <c r="W619" s="320">
        <v>0.15789473684210525</v>
      </c>
      <c r="X619" s="320">
        <v>0.15789473684210525</v>
      </c>
      <c r="Y619" s="320">
        <v>2.6315789473684209E-2</v>
      </c>
      <c r="Z619" s="317">
        <v>1.5526315789473686</v>
      </c>
      <c r="AA619" s="319">
        <v>77</v>
      </c>
      <c r="AB619" s="320">
        <v>0.77922077922077926</v>
      </c>
      <c r="AC619" s="321">
        <v>0.14285714285714285</v>
      </c>
      <c r="AD619" s="320">
        <v>3.896103896103896E-2</v>
      </c>
      <c r="AE619" s="320">
        <v>3.896103896103896E-2</v>
      </c>
      <c r="AF619" s="317">
        <v>1.3376623376623378</v>
      </c>
      <c r="AG619" s="347">
        <v>76</v>
      </c>
      <c r="AH619" s="348">
        <v>0.11842105263157894</v>
      </c>
      <c r="AI619" s="346">
        <v>76</v>
      </c>
      <c r="AJ619" s="320">
        <v>1.3157894736842105E-2</v>
      </c>
      <c r="AK619" s="324">
        <v>3502000</v>
      </c>
    </row>
    <row r="620" spans="1:37" x14ac:dyDescent="0.2">
      <c r="A620" s="313">
        <v>9</v>
      </c>
      <c r="B620" s="314" t="s">
        <v>231</v>
      </c>
      <c r="C620" s="315">
        <v>3.614457831325301E-2</v>
      </c>
      <c r="D620" s="316">
        <v>0.26506024096385544</v>
      </c>
      <c r="E620" s="316">
        <v>0.14457831325301204</v>
      </c>
      <c r="F620" s="316">
        <v>3.614457831325301E-2</v>
      </c>
      <c r="G620" s="353">
        <v>1.4006024096385541</v>
      </c>
      <c r="H620" s="318">
        <v>3</v>
      </c>
      <c r="I620" s="319">
        <v>83</v>
      </c>
      <c r="J620" s="316">
        <v>0.75903614457831325</v>
      </c>
      <c r="K620" s="316">
        <v>0.20481927710843373</v>
      </c>
      <c r="L620" s="316">
        <v>3.614457831325301E-2</v>
      </c>
      <c r="M620" s="316">
        <v>0</v>
      </c>
      <c r="N620" s="317">
        <v>1.2771084337349397</v>
      </c>
      <c r="O620" s="319">
        <v>83</v>
      </c>
      <c r="P620" s="320">
        <v>0.44578313253012047</v>
      </c>
      <c r="Q620" s="321">
        <v>0.28915662650602408</v>
      </c>
      <c r="R620" s="320">
        <v>0.15662650602409639</v>
      </c>
      <c r="S620" s="320">
        <v>0.10843373493975904</v>
      </c>
      <c r="T620" s="317">
        <v>1.5542168674698793</v>
      </c>
      <c r="U620" s="319">
        <v>83</v>
      </c>
      <c r="V620" s="320">
        <v>0.6506024096385542</v>
      </c>
      <c r="W620" s="320">
        <v>0.20481927710843373</v>
      </c>
      <c r="X620" s="320">
        <v>8.4337349397590355E-2</v>
      </c>
      <c r="Y620" s="320">
        <v>6.0240963855421686E-2</v>
      </c>
      <c r="Z620" s="317">
        <v>1.5542168674698793</v>
      </c>
      <c r="AA620" s="319">
        <v>83</v>
      </c>
      <c r="AB620" s="320">
        <v>0.81927710843373491</v>
      </c>
      <c r="AC620" s="321">
        <v>0.14457831325301204</v>
      </c>
      <c r="AD620" s="320">
        <v>3.614457831325301E-2</v>
      </c>
      <c r="AE620" s="320">
        <v>0</v>
      </c>
      <c r="AF620" s="317">
        <v>1.2168674698795181</v>
      </c>
      <c r="AG620" s="347">
        <v>83</v>
      </c>
      <c r="AH620" s="348">
        <v>0.16867469879518071</v>
      </c>
      <c r="AI620" s="346">
        <v>83</v>
      </c>
      <c r="AJ620" s="320">
        <v>0</v>
      </c>
      <c r="AK620" s="324">
        <v>3502000</v>
      </c>
    </row>
    <row r="621" spans="1:37" x14ac:dyDescent="0.2">
      <c r="A621" s="313">
        <v>10</v>
      </c>
      <c r="B621" s="314" t="s">
        <v>231</v>
      </c>
      <c r="C621" s="315">
        <v>7.8125E-2</v>
      </c>
      <c r="D621" s="316">
        <v>0.3125</v>
      </c>
      <c r="E621" s="316">
        <v>6.25E-2</v>
      </c>
      <c r="F621" s="316">
        <v>4.6875E-2</v>
      </c>
      <c r="G621" s="353">
        <v>1.28515625</v>
      </c>
      <c r="H621" s="318">
        <v>3</v>
      </c>
      <c r="I621" s="319">
        <v>64</v>
      </c>
      <c r="J621" s="316">
        <v>0.828125</v>
      </c>
      <c r="K621" s="316">
        <v>9.375E-2</v>
      </c>
      <c r="L621" s="316">
        <v>3.125E-2</v>
      </c>
      <c r="M621" s="316">
        <v>4.6875E-2</v>
      </c>
      <c r="N621" s="317">
        <v>1.296875</v>
      </c>
      <c r="O621" s="319">
        <v>64</v>
      </c>
      <c r="P621" s="320">
        <v>0.53125</v>
      </c>
      <c r="Q621" s="321">
        <v>0.15625</v>
      </c>
      <c r="R621" s="320">
        <v>0.203125</v>
      </c>
      <c r="S621" s="320">
        <v>0.109375</v>
      </c>
      <c r="T621" s="317">
        <v>1.3125</v>
      </c>
      <c r="U621" s="319">
        <v>64</v>
      </c>
      <c r="V621" s="320">
        <v>0.78125</v>
      </c>
      <c r="W621" s="320">
        <v>0.15625</v>
      </c>
      <c r="X621" s="320">
        <v>3.125E-2</v>
      </c>
      <c r="Y621" s="320">
        <v>3.125E-2</v>
      </c>
      <c r="Z621" s="317">
        <v>1.3125</v>
      </c>
      <c r="AA621" s="319">
        <v>64</v>
      </c>
      <c r="AB621" s="320">
        <v>0.828125</v>
      </c>
      <c r="AC621" s="321">
        <v>0.125</v>
      </c>
      <c r="AD621" s="320">
        <v>4.6875E-2</v>
      </c>
      <c r="AE621" s="320">
        <v>0</v>
      </c>
      <c r="AF621" s="317">
        <v>1.21875</v>
      </c>
      <c r="AG621" s="347">
        <v>64</v>
      </c>
      <c r="AH621" s="348">
        <v>0.140625</v>
      </c>
      <c r="AI621" s="346">
        <v>64</v>
      </c>
      <c r="AJ621" s="320">
        <v>3.125E-2</v>
      </c>
      <c r="AK621" s="324">
        <v>3502000</v>
      </c>
    </row>
    <row r="622" spans="1:37" x14ac:dyDescent="0.2">
      <c r="A622" s="303" t="s">
        <v>355</v>
      </c>
      <c r="B622" s="304" t="s">
        <v>231</v>
      </c>
      <c r="C622" s="305">
        <v>0.12014134275618375</v>
      </c>
      <c r="D622" s="306">
        <v>0.39575971731448767</v>
      </c>
      <c r="E622" s="306">
        <v>0.10954063604240283</v>
      </c>
      <c r="F622" s="306">
        <v>7.5971731448763249E-2</v>
      </c>
      <c r="G622" s="356">
        <v>1.6431095406360425</v>
      </c>
      <c r="H622" s="308">
        <v>3</v>
      </c>
      <c r="I622" s="309">
        <v>566</v>
      </c>
      <c r="J622" s="306">
        <v>0.56890459363957602</v>
      </c>
      <c r="K622" s="306">
        <v>0.31095406360424027</v>
      </c>
      <c r="L622" s="306">
        <v>0.10424028268551237</v>
      </c>
      <c r="M622" s="306">
        <v>1.590106007067138E-2</v>
      </c>
      <c r="N622" s="307">
        <v>1.5671378091872792</v>
      </c>
      <c r="O622" s="309">
        <v>566</v>
      </c>
      <c r="P622" s="310">
        <v>0.26855123674911663</v>
      </c>
      <c r="Q622" s="311">
        <v>0.33568904593639576</v>
      </c>
      <c r="R622" s="310">
        <v>0.25265017667844525</v>
      </c>
      <c r="S622" s="310">
        <v>0.14310954063604239</v>
      </c>
      <c r="T622" s="307">
        <v>2.2703180212014136</v>
      </c>
      <c r="U622" s="309">
        <v>566</v>
      </c>
      <c r="V622" s="310">
        <v>0.70141342756183744</v>
      </c>
      <c r="W622" s="310">
        <v>0.18904593639575973</v>
      </c>
      <c r="X622" s="310">
        <v>8.3038869257950523E-2</v>
      </c>
      <c r="Y622" s="310">
        <v>2.6501766784452301E-2</v>
      </c>
      <c r="Z622" s="307">
        <v>1.4346289752650179</v>
      </c>
      <c r="AA622" s="309">
        <v>566</v>
      </c>
      <c r="AB622" s="310">
        <v>0.78798586572438167</v>
      </c>
      <c r="AC622" s="311">
        <v>0.13604240282685512</v>
      </c>
      <c r="AD622" s="310">
        <v>6.3604240282685506E-2</v>
      </c>
      <c r="AE622" s="310">
        <v>1.236749116607774E-2</v>
      </c>
      <c r="AF622" s="307">
        <v>1.3003533568904593</v>
      </c>
      <c r="AG622" s="362">
        <v>566</v>
      </c>
      <c r="AH622" s="363">
        <v>0.11130742049469965</v>
      </c>
      <c r="AI622" s="364">
        <v>565</v>
      </c>
      <c r="AJ622" s="310">
        <v>1.0619469026548671E-2</v>
      </c>
      <c r="AK622" s="312">
        <v>3502000</v>
      </c>
    </row>
    <row r="623" spans="1:37" x14ac:dyDescent="0.2">
      <c r="A623" s="313">
        <v>3</v>
      </c>
      <c r="B623" s="314" t="s">
        <v>114</v>
      </c>
      <c r="C623" s="315">
        <v>0.64516129032258063</v>
      </c>
      <c r="D623" s="316">
        <v>0.86021505376344087</v>
      </c>
      <c r="E623" s="316">
        <v>0.4946236559139785</v>
      </c>
      <c r="F623" s="316">
        <v>0.43010752688172044</v>
      </c>
      <c r="G623" s="353">
        <v>2.524193548387097</v>
      </c>
      <c r="H623" s="318">
        <v>1</v>
      </c>
      <c r="I623" s="319">
        <v>93</v>
      </c>
      <c r="J623" s="316">
        <v>6.4516129032258063E-2</v>
      </c>
      <c r="K623" s="316">
        <v>0.29032258064516131</v>
      </c>
      <c r="L623" s="316">
        <v>0.38709677419354838</v>
      </c>
      <c r="M623" s="316">
        <v>0.25806451612903225</v>
      </c>
      <c r="N623" s="317">
        <v>2.838709677419355</v>
      </c>
      <c r="O623" s="319">
        <v>93</v>
      </c>
      <c r="P623" s="320">
        <v>2.1505376344086023E-2</v>
      </c>
      <c r="Q623" s="321">
        <v>0.11827956989247312</v>
      </c>
      <c r="R623" s="320">
        <v>0.24731182795698925</v>
      </c>
      <c r="S623" s="320">
        <v>0.61290322580645162</v>
      </c>
      <c r="T623" s="317">
        <v>2.4838709677419355</v>
      </c>
      <c r="U623" s="319">
        <v>93</v>
      </c>
      <c r="V623" s="320">
        <v>0.29032258064516131</v>
      </c>
      <c r="W623" s="320">
        <v>0.21505376344086022</v>
      </c>
      <c r="X623" s="320">
        <v>0.21505376344086022</v>
      </c>
      <c r="Y623" s="320">
        <v>0.27956989247311825</v>
      </c>
      <c r="Z623" s="317">
        <v>2.4838709677419355</v>
      </c>
      <c r="AA623" s="319">
        <v>93</v>
      </c>
      <c r="AB623" s="320">
        <v>0.35483870967741937</v>
      </c>
      <c r="AC623" s="321">
        <v>0.21505376344086022</v>
      </c>
      <c r="AD623" s="320">
        <v>0.21505376344086022</v>
      </c>
      <c r="AE623" s="320">
        <v>0.21505376344086022</v>
      </c>
      <c r="AF623" s="317">
        <v>2.2903225806451615</v>
      </c>
      <c r="AG623" s="347">
        <v>93</v>
      </c>
      <c r="AH623" s="348">
        <v>0.54838709677419351</v>
      </c>
      <c r="AI623" s="346">
        <v>93</v>
      </c>
      <c r="AJ623" s="320">
        <v>0.20430107526881722</v>
      </c>
      <c r="AK623" s="324">
        <v>5802000</v>
      </c>
    </row>
    <row r="624" spans="1:37" x14ac:dyDescent="0.2">
      <c r="A624" s="313">
        <v>4</v>
      </c>
      <c r="B624" s="314" t="s">
        <v>114</v>
      </c>
      <c r="C624" s="315">
        <v>0.64485981308411211</v>
      </c>
      <c r="D624" s="316">
        <v>0.85981308411214952</v>
      </c>
      <c r="E624" s="316">
        <v>0.59813084112149528</v>
      </c>
      <c r="F624" s="316">
        <v>0.56074766355140182</v>
      </c>
      <c r="G624" s="353">
        <v>2.6985981308411215</v>
      </c>
      <c r="H624" s="318">
        <v>1</v>
      </c>
      <c r="I624" s="319">
        <v>107</v>
      </c>
      <c r="J624" s="316">
        <v>7.476635514018691E-2</v>
      </c>
      <c r="K624" s="316">
        <v>0.28037383177570091</v>
      </c>
      <c r="L624" s="316">
        <v>0.49532710280373832</v>
      </c>
      <c r="M624" s="316">
        <v>0.14953271028037382</v>
      </c>
      <c r="N624" s="317">
        <v>2.7196261682242993</v>
      </c>
      <c r="O624" s="319">
        <v>107</v>
      </c>
      <c r="P624" s="320">
        <v>4.6728971962616821E-2</v>
      </c>
      <c r="Q624" s="321">
        <v>9.3457943925233641E-2</v>
      </c>
      <c r="R624" s="320">
        <v>0.25233644859813081</v>
      </c>
      <c r="S624" s="320">
        <v>0.60747663551401865</v>
      </c>
      <c r="T624" s="317">
        <v>2.7383177570093453</v>
      </c>
      <c r="U624" s="319">
        <v>107</v>
      </c>
      <c r="V624" s="320">
        <v>0.15887850467289719</v>
      </c>
      <c r="W624" s="320">
        <v>0.24299065420560748</v>
      </c>
      <c r="X624" s="320">
        <v>0.29906542056074764</v>
      </c>
      <c r="Y624" s="320">
        <v>0.29906542056074764</v>
      </c>
      <c r="Z624" s="317">
        <v>2.7383177570093453</v>
      </c>
      <c r="AA624" s="319">
        <v>107</v>
      </c>
      <c r="AB624" s="320">
        <v>0.20560747663551401</v>
      </c>
      <c r="AC624" s="321">
        <v>0.23364485981308411</v>
      </c>
      <c r="AD624" s="320">
        <v>0.31775700934579437</v>
      </c>
      <c r="AE624" s="320">
        <v>0.24299065420560748</v>
      </c>
      <c r="AF624" s="317">
        <v>2.5981308411214954</v>
      </c>
      <c r="AG624" s="347">
        <v>107</v>
      </c>
      <c r="AH624" s="348">
        <v>0.60747663551401865</v>
      </c>
      <c r="AI624" s="346">
        <v>107</v>
      </c>
      <c r="AJ624" s="320">
        <v>0.25233644859813081</v>
      </c>
      <c r="AK624" s="324">
        <v>5802000</v>
      </c>
    </row>
    <row r="625" spans="1:37" x14ac:dyDescent="0.2">
      <c r="A625" s="313">
        <v>5</v>
      </c>
      <c r="B625" s="314" t="s">
        <v>114</v>
      </c>
      <c r="C625" s="315">
        <v>0.58461538461538465</v>
      </c>
      <c r="D625" s="316">
        <v>0.7846153846153846</v>
      </c>
      <c r="E625" s="316">
        <v>0.45384615384615384</v>
      </c>
      <c r="F625" s="316">
        <v>0.40769230769230769</v>
      </c>
      <c r="G625" s="353">
        <v>2.4826923076923082</v>
      </c>
      <c r="H625" s="318">
        <v>1</v>
      </c>
      <c r="I625" s="319">
        <v>130</v>
      </c>
      <c r="J625" s="316">
        <v>5.3846153846153849E-2</v>
      </c>
      <c r="K625" s="316">
        <v>0.36153846153846153</v>
      </c>
      <c r="L625" s="316">
        <v>0.40769230769230769</v>
      </c>
      <c r="M625" s="316">
        <v>0.17692307692307693</v>
      </c>
      <c r="N625" s="317">
        <v>2.7076923076923078</v>
      </c>
      <c r="O625" s="319">
        <v>130</v>
      </c>
      <c r="P625" s="320">
        <v>2.3076923076923078E-2</v>
      </c>
      <c r="Q625" s="321">
        <v>0.19230769230769232</v>
      </c>
      <c r="R625" s="320">
        <v>0.37692307692307692</v>
      </c>
      <c r="S625" s="320">
        <v>0.40769230769230769</v>
      </c>
      <c r="T625" s="317">
        <v>2.4384615384615387</v>
      </c>
      <c r="U625" s="319">
        <v>130</v>
      </c>
      <c r="V625" s="320">
        <v>0.2153846153846154</v>
      </c>
      <c r="W625" s="320">
        <v>0.33076923076923076</v>
      </c>
      <c r="X625" s="320">
        <v>0.25384615384615383</v>
      </c>
      <c r="Y625" s="320">
        <v>0.2</v>
      </c>
      <c r="Z625" s="317">
        <v>2.4384615384615387</v>
      </c>
      <c r="AA625" s="319">
        <v>130</v>
      </c>
      <c r="AB625" s="320">
        <v>0.2846153846153846</v>
      </c>
      <c r="AC625" s="321">
        <v>0.30769230769230771</v>
      </c>
      <c r="AD625" s="320">
        <v>0.18461538461538463</v>
      </c>
      <c r="AE625" s="320">
        <v>0.22307692307692309</v>
      </c>
      <c r="AF625" s="317">
        <v>2.3461538461538463</v>
      </c>
      <c r="AG625" s="347">
        <v>130</v>
      </c>
      <c r="AH625" s="348">
        <v>0.5461538461538461</v>
      </c>
      <c r="AI625" s="346">
        <v>130</v>
      </c>
      <c r="AJ625" s="320">
        <v>0.2076923076923077</v>
      </c>
      <c r="AK625" s="324">
        <v>5802000</v>
      </c>
    </row>
    <row r="626" spans="1:37" x14ac:dyDescent="0.2">
      <c r="A626" s="313">
        <v>6</v>
      </c>
      <c r="B626" s="314" t="s">
        <v>114</v>
      </c>
      <c r="C626" s="315">
        <v>0.72</v>
      </c>
      <c r="D626" s="316">
        <v>0.81</v>
      </c>
      <c r="E626" s="316">
        <v>0.55000000000000004</v>
      </c>
      <c r="F626" s="316">
        <v>0.6</v>
      </c>
      <c r="G626" s="353">
        <v>2.71</v>
      </c>
      <c r="H626" s="318">
        <v>1</v>
      </c>
      <c r="I626" s="319">
        <v>100</v>
      </c>
      <c r="J626" s="316">
        <v>7.0000000000000007E-2</v>
      </c>
      <c r="K626" s="316">
        <v>0.21</v>
      </c>
      <c r="L626" s="316">
        <v>0.44</v>
      </c>
      <c r="M626" s="316">
        <v>0.28000000000000003</v>
      </c>
      <c r="N626" s="317">
        <v>2.93</v>
      </c>
      <c r="O626" s="319">
        <v>100</v>
      </c>
      <c r="P626" s="320">
        <v>0.03</v>
      </c>
      <c r="Q626" s="321">
        <v>0.16</v>
      </c>
      <c r="R626" s="320">
        <v>0.2</v>
      </c>
      <c r="S626" s="320">
        <v>0.61</v>
      </c>
      <c r="T626" s="317">
        <v>2.6399999999999997</v>
      </c>
      <c r="U626" s="319">
        <v>100</v>
      </c>
      <c r="V626" s="320">
        <v>0.22</v>
      </c>
      <c r="W626" s="320">
        <v>0.23</v>
      </c>
      <c r="X626" s="320">
        <v>0.24</v>
      </c>
      <c r="Y626" s="320">
        <v>0.31</v>
      </c>
      <c r="Z626" s="317">
        <v>2.6399999999999997</v>
      </c>
      <c r="AA626" s="319">
        <v>100</v>
      </c>
      <c r="AB626" s="320">
        <v>0.22</v>
      </c>
      <c r="AC626" s="321">
        <v>0.18</v>
      </c>
      <c r="AD626" s="320">
        <v>0.35</v>
      </c>
      <c r="AE626" s="320">
        <v>0.25</v>
      </c>
      <c r="AF626" s="317">
        <v>2.63</v>
      </c>
      <c r="AG626" s="347">
        <v>100</v>
      </c>
      <c r="AH626" s="348">
        <v>0.61</v>
      </c>
      <c r="AI626" s="346">
        <v>100</v>
      </c>
      <c r="AJ626" s="320">
        <v>0.23</v>
      </c>
      <c r="AK626" s="324">
        <v>5802000</v>
      </c>
    </row>
    <row r="627" spans="1:37" x14ac:dyDescent="0.2">
      <c r="A627" s="313">
        <v>7</v>
      </c>
      <c r="B627" s="314" t="s">
        <v>114</v>
      </c>
      <c r="C627" s="315">
        <v>0.52777777777777779</v>
      </c>
      <c r="D627" s="316">
        <v>0.89814814814814814</v>
      </c>
      <c r="E627" s="316">
        <v>0.52777777777777779</v>
      </c>
      <c r="F627" s="316">
        <v>0.58333333333333337</v>
      </c>
      <c r="G627" s="353">
        <v>2.5717592592592591</v>
      </c>
      <c r="H627" s="318">
        <v>1</v>
      </c>
      <c r="I627" s="319">
        <v>108</v>
      </c>
      <c r="J627" s="316">
        <v>0.15740740740740741</v>
      </c>
      <c r="K627" s="316">
        <v>0.31481481481481483</v>
      </c>
      <c r="L627" s="316">
        <v>0.26851851851851855</v>
      </c>
      <c r="M627" s="316">
        <v>0.25925925925925924</v>
      </c>
      <c r="N627" s="317">
        <v>2.6296296296296298</v>
      </c>
      <c r="O627" s="319">
        <v>108</v>
      </c>
      <c r="P627" s="320">
        <v>2.7777777777777776E-2</v>
      </c>
      <c r="Q627" s="321">
        <v>7.407407407407407E-2</v>
      </c>
      <c r="R627" s="320">
        <v>0.27777777777777779</v>
      </c>
      <c r="S627" s="320">
        <v>0.62037037037037035</v>
      </c>
      <c r="T627" s="317">
        <v>2.4814814814814814</v>
      </c>
      <c r="U627" s="319">
        <v>108</v>
      </c>
      <c r="V627" s="320">
        <v>0.17592592592592593</v>
      </c>
      <c r="W627" s="320">
        <v>0.29629629629629628</v>
      </c>
      <c r="X627" s="320">
        <v>0.39814814814814814</v>
      </c>
      <c r="Y627" s="320">
        <v>0.12962962962962962</v>
      </c>
      <c r="Z627" s="317">
        <v>2.4814814814814814</v>
      </c>
      <c r="AA627" s="319">
        <v>108</v>
      </c>
      <c r="AB627" s="320">
        <v>0.19444444444444445</v>
      </c>
      <c r="AC627" s="321">
        <v>0.22222222222222221</v>
      </c>
      <c r="AD627" s="320">
        <v>0.27777777777777779</v>
      </c>
      <c r="AE627" s="320">
        <v>0.30555555555555558</v>
      </c>
      <c r="AF627" s="317">
        <v>2.6944444444444446</v>
      </c>
      <c r="AG627" s="347">
        <v>108</v>
      </c>
      <c r="AH627" s="348">
        <v>0.57407407407407407</v>
      </c>
      <c r="AI627" s="346">
        <v>108</v>
      </c>
      <c r="AJ627" s="320">
        <v>0.25</v>
      </c>
      <c r="AK627" s="324">
        <v>5802000</v>
      </c>
    </row>
    <row r="628" spans="1:37" x14ac:dyDescent="0.2">
      <c r="A628" s="313">
        <v>8</v>
      </c>
      <c r="B628" s="314" t="s">
        <v>114</v>
      </c>
      <c r="C628" s="315">
        <v>0.51401869158878499</v>
      </c>
      <c r="D628" s="316">
        <v>0.85046728971962615</v>
      </c>
      <c r="E628" s="316">
        <v>0.62616822429906538</v>
      </c>
      <c r="F628" s="316">
        <v>0.49532710280373832</v>
      </c>
      <c r="G628" s="353">
        <v>2.6775700934579438</v>
      </c>
      <c r="H628" s="318">
        <v>1</v>
      </c>
      <c r="I628" s="319">
        <v>107</v>
      </c>
      <c r="J628" s="316">
        <v>0.13084112149532709</v>
      </c>
      <c r="K628" s="316">
        <v>0.35514018691588783</v>
      </c>
      <c r="L628" s="316">
        <v>0.29906542056074764</v>
      </c>
      <c r="M628" s="316">
        <v>0.21495327102803738</v>
      </c>
      <c r="N628" s="317">
        <v>2.5981308411214954</v>
      </c>
      <c r="O628" s="319">
        <v>107</v>
      </c>
      <c r="P628" s="320">
        <v>5.6074766355140186E-2</v>
      </c>
      <c r="Q628" s="321">
        <v>9.3457943925233641E-2</v>
      </c>
      <c r="R628" s="320">
        <v>0.26168224299065418</v>
      </c>
      <c r="S628" s="320">
        <v>0.58878504672897192</v>
      </c>
      <c r="T628" s="317">
        <v>2.7850467289719623</v>
      </c>
      <c r="U628" s="319">
        <v>107</v>
      </c>
      <c r="V628" s="320">
        <v>0.14018691588785046</v>
      </c>
      <c r="W628" s="320">
        <v>0.23364485981308411</v>
      </c>
      <c r="X628" s="320">
        <v>0.32710280373831774</v>
      </c>
      <c r="Y628" s="320">
        <v>0.29906542056074764</v>
      </c>
      <c r="Z628" s="317">
        <v>2.7850467289719623</v>
      </c>
      <c r="AA628" s="319">
        <v>107</v>
      </c>
      <c r="AB628" s="320">
        <v>0.20560747663551401</v>
      </c>
      <c r="AC628" s="321">
        <v>0.29906542056074764</v>
      </c>
      <c r="AD628" s="320">
        <v>0.24299065420560748</v>
      </c>
      <c r="AE628" s="320">
        <v>0.25233644859813081</v>
      </c>
      <c r="AF628" s="317">
        <v>2.542056074766355</v>
      </c>
      <c r="AG628" s="347">
        <v>107</v>
      </c>
      <c r="AH628" s="348">
        <v>0.57009345794392519</v>
      </c>
      <c r="AI628" s="346">
        <v>107</v>
      </c>
      <c r="AJ628" s="320">
        <v>0.14953271028037382</v>
      </c>
      <c r="AK628" s="324">
        <v>5802000</v>
      </c>
    </row>
    <row r="629" spans="1:37" x14ac:dyDescent="0.2">
      <c r="A629" s="313">
        <v>9</v>
      </c>
      <c r="B629" s="314" t="s">
        <v>114</v>
      </c>
      <c r="C629" s="315">
        <v>0.33913043478260868</v>
      </c>
      <c r="D629" s="316">
        <v>0.62608695652173918</v>
      </c>
      <c r="E629" s="316">
        <v>0.38260869565217392</v>
      </c>
      <c r="F629" s="316">
        <v>0.37391304347826088</v>
      </c>
      <c r="G629" s="353">
        <v>2.152173913043478</v>
      </c>
      <c r="H629" s="318">
        <v>1</v>
      </c>
      <c r="I629" s="319">
        <v>115</v>
      </c>
      <c r="J629" s="316">
        <v>0.35652173913043478</v>
      </c>
      <c r="K629" s="316">
        <v>0.30434782608695654</v>
      </c>
      <c r="L629" s="316">
        <v>0.21739130434782608</v>
      </c>
      <c r="M629" s="316">
        <v>0.12173913043478261</v>
      </c>
      <c r="N629" s="317">
        <v>2.1043478260869564</v>
      </c>
      <c r="O629" s="319">
        <v>115</v>
      </c>
      <c r="P629" s="320">
        <v>0.13043478260869565</v>
      </c>
      <c r="Q629" s="321">
        <v>0.24347826086956523</v>
      </c>
      <c r="R629" s="320">
        <v>0.27826086956521739</v>
      </c>
      <c r="S629" s="320">
        <v>0.34782608695652173</v>
      </c>
      <c r="T629" s="317">
        <v>2.1652173913043478</v>
      </c>
      <c r="U629" s="319">
        <v>115</v>
      </c>
      <c r="V629" s="320">
        <v>0.35652173913043478</v>
      </c>
      <c r="W629" s="320">
        <v>0.2608695652173913</v>
      </c>
      <c r="X629" s="320">
        <v>0.24347826086956523</v>
      </c>
      <c r="Y629" s="320">
        <v>0.1391304347826087</v>
      </c>
      <c r="Z629" s="317">
        <v>2.1652173913043478</v>
      </c>
      <c r="AA629" s="319">
        <v>115</v>
      </c>
      <c r="AB629" s="320">
        <v>0.35652173913043478</v>
      </c>
      <c r="AC629" s="321">
        <v>0.26956521739130435</v>
      </c>
      <c r="AD629" s="320">
        <v>0.21739130434782608</v>
      </c>
      <c r="AE629" s="320">
        <v>0.15652173913043479</v>
      </c>
      <c r="AF629" s="317">
        <v>2.1739130434782608</v>
      </c>
      <c r="AG629" s="347">
        <v>115</v>
      </c>
      <c r="AH629" s="348">
        <v>0.46956521739130436</v>
      </c>
      <c r="AI629" s="346">
        <v>115</v>
      </c>
      <c r="AJ629" s="320">
        <v>0.13043478260869565</v>
      </c>
      <c r="AK629" s="324">
        <v>5802000</v>
      </c>
    </row>
    <row r="630" spans="1:37" x14ac:dyDescent="0.2">
      <c r="A630" s="313">
        <v>10</v>
      </c>
      <c r="B630" s="314" t="s">
        <v>114</v>
      </c>
      <c r="C630" s="315">
        <v>0.2857142857142857</v>
      </c>
      <c r="D630" s="316">
        <v>0.72527472527472525</v>
      </c>
      <c r="E630" s="316">
        <v>0.36666666666666664</v>
      </c>
      <c r="F630" s="316">
        <v>0.37362637362637363</v>
      </c>
      <c r="G630" s="353">
        <v>2.0748473748473746</v>
      </c>
      <c r="H630" s="318">
        <v>1</v>
      </c>
      <c r="I630" s="319">
        <v>91</v>
      </c>
      <c r="J630" s="316">
        <v>0.47252747252747251</v>
      </c>
      <c r="K630" s="316">
        <v>0.24175824175824176</v>
      </c>
      <c r="L630" s="316">
        <v>0.18681318681318682</v>
      </c>
      <c r="M630" s="316">
        <v>9.8901098901098897E-2</v>
      </c>
      <c r="N630" s="317">
        <v>1.912087912087912</v>
      </c>
      <c r="O630" s="319">
        <v>91</v>
      </c>
      <c r="P630" s="320">
        <v>0.13186813186813187</v>
      </c>
      <c r="Q630" s="321">
        <v>0.14285714285714285</v>
      </c>
      <c r="R630" s="320">
        <v>0.31868131868131866</v>
      </c>
      <c r="S630" s="320">
        <v>0.40659340659340659</v>
      </c>
      <c r="T630" s="317">
        <v>2.1222222222222218</v>
      </c>
      <c r="U630" s="319">
        <v>90</v>
      </c>
      <c r="V630" s="320">
        <v>0.32222222222222224</v>
      </c>
      <c r="W630" s="320">
        <v>0.31111111111111112</v>
      </c>
      <c r="X630" s="320">
        <v>0.28888888888888886</v>
      </c>
      <c r="Y630" s="320">
        <v>7.7777777777777779E-2</v>
      </c>
      <c r="Z630" s="317">
        <v>2.1222222222222218</v>
      </c>
      <c r="AA630" s="319">
        <v>91</v>
      </c>
      <c r="AB630" s="320">
        <v>0.37362637362637363</v>
      </c>
      <c r="AC630" s="321">
        <v>0.25274725274725274</v>
      </c>
      <c r="AD630" s="320">
        <v>0.23076923076923078</v>
      </c>
      <c r="AE630" s="320">
        <v>0.14285714285714285</v>
      </c>
      <c r="AF630" s="317">
        <v>2.1428571428571428</v>
      </c>
      <c r="AG630" s="347">
        <v>90</v>
      </c>
      <c r="AH630" s="348">
        <v>0.56666666666666665</v>
      </c>
      <c r="AI630" s="346">
        <v>91</v>
      </c>
      <c r="AJ630" s="320">
        <v>0.12087912087912088</v>
      </c>
      <c r="AK630" s="324">
        <v>5802000</v>
      </c>
    </row>
    <row r="631" spans="1:37" x14ac:dyDescent="0.2">
      <c r="A631" s="303" t="s">
        <v>355</v>
      </c>
      <c r="B631" s="304" t="s">
        <v>114</v>
      </c>
      <c r="C631" s="305">
        <v>0.53349001175088129</v>
      </c>
      <c r="D631" s="306">
        <v>0.80023501762632199</v>
      </c>
      <c r="E631" s="306">
        <v>0.5</v>
      </c>
      <c r="F631" s="306">
        <v>0.47708578143360747</v>
      </c>
      <c r="G631" s="356">
        <v>2.6837495679823045</v>
      </c>
      <c r="H631" s="308">
        <v>1</v>
      </c>
      <c r="I631" s="309">
        <v>851</v>
      </c>
      <c r="J631" s="306">
        <v>0.16803760282021152</v>
      </c>
      <c r="K631" s="306">
        <v>0.29847238542890719</v>
      </c>
      <c r="L631" s="306">
        <v>0.33960047003525262</v>
      </c>
      <c r="M631" s="306">
        <v>0.19388954171562867</v>
      </c>
      <c r="N631" s="307">
        <v>2.5593419506462984</v>
      </c>
      <c r="O631" s="309">
        <v>851</v>
      </c>
      <c r="P631" s="310">
        <v>5.7579318448883657E-2</v>
      </c>
      <c r="Q631" s="311">
        <v>0.14218566392479437</v>
      </c>
      <c r="R631" s="310">
        <v>0.27967097532314922</v>
      </c>
      <c r="S631" s="310">
        <v>0.52056404230317277</v>
      </c>
      <c r="T631" s="307">
        <v>3.263219741480611</v>
      </c>
      <c r="U631" s="309">
        <v>850</v>
      </c>
      <c r="V631" s="310">
        <v>0.23294117647058823</v>
      </c>
      <c r="W631" s="310">
        <v>0.26705882352941174</v>
      </c>
      <c r="X631" s="310">
        <v>0.28352941176470586</v>
      </c>
      <c r="Y631" s="310">
        <v>0.21647058823529411</v>
      </c>
      <c r="Z631" s="307">
        <v>2.4835294117647058</v>
      </c>
      <c r="AA631" s="309">
        <v>851</v>
      </c>
      <c r="AB631" s="310">
        <v>0.27262044653348999</v>
      </c>
      <c r="AC631" s="311">
        <v>0.25029377203290248</v>
      </c>
      <c r="AD631" s="310">
        <v>0.25264394829612219</v>
      </c>
      <c r="AE631" s="310">
        <v>0.22444183313748531</v>
      </c>
      <c r="AF631" s="307">
        <v>2.4289071680376026</v>
      </c>
      <c r="AG631" s="362">
        <v>850</v>
      </c>
      <c r="AH631" s="363">
        <v>0.56000000000000005</v>
      </c>
      <c r="AI631" s="364">
        <v>851</v>
      </c>
      <c r="AJ631" s="310">
        <v>0.19388954171562867</v>
      </c>
      <c r="AK631" s="312">
        <v>5802000</v>
      </c>
    </row>
    <row r="632" spans="1:37" x14ac:dyDescent="0.2">
      <c r="A632" s="313">
        <v>3</v>
      </c>
      <c r="B632" s="314" t="s">
        <v>315</v>
      </c>
      <c r="C632" s="315">
        <v>0.5</v>
      </c>
      <c r="D632" s="316">
        <v>0.64772727272727271</v>
      </c>
      <c r="E632" s="316">
        <v>0.17045454545454544</v>
      </c>
      <c r="F632" s="316">
        <v>0.21590909090909091</v>
      </c>
      <c r="G632" s="353">
        <v>1.8863636363636362</v>
      </c>
      <c r="H632" s="318">
        <v>5</v>
      </c>
      <c r="I632" s="319">
        <v>88</v>
      </c>
      <c r="J632" s="316">
        <v>0.21590909090909091</v>
      </c>
      <c r="K632" s="316">
        <v>0.28409090909090912</v>
      </c>
      <c r="L632" s="316">
        <v>0.36363636363636365</v>
      </c>
      <c r="M632" s="316">
        <v>0.13636363636363635</v>
      </c>
      <c r="N632" s="317">
        <v>2.4204545454545454</v>
      </c>
      <c r="O632" s="319">
        <v>88</v>
      </c>
      <c r="P632" s="320">
        <v>7.9545454545454544E-2</v>
      </c>
      <c r="Q632" s="321">
        <v>0.27272727272727271</v>
      </c>
      <c r="R632" s="320">
        <v>0.30681818181818182</v>
      </c>
      <c r="S632" s="320">
        <v>0.34090909090909088</v>
      </c>
      <c r="T632" s="317">
        <v>1.6818181818181819</v>
      </c>
      <c r="U632" s="319">
        <v>88</v>
      </c>
      <c r="V632" s="320">
        <v>0.53409090909090906</v>
      </c>
      <c r="W632" s="320">
        <v>0.29545454545454547</v>
      </c>
      <c r="X632" s="320">
        <v>0.125</v>
      </c>
      <c r="Y632" s="320">
        <v>4.5454545454545456E-2</v>
      </c>
      <c r="Z632" s="317">
        <v>1.6818181818181819</v>
      </c>
      <c r="AA632" s="319">
        <v>88</v>
      </c>
      <c r="AB632" s="320">
        <v>0.53409090909090906</v>
      </c>
      <c r="AC632" s="321">
        <v>0.25</v>
      </c>
      <c r="AD632" s="320">
        <v>0.13636363636363635</v>
      </c>
      <c r="AE632" s="320">
        <v>7.9545454545454544E-2</v>
      </c>
      <c r="AF632" s="317">
        <v>1.7613636363636365</v>
      </c>
      <c r="AG632" s="347">
        <v>88</v>
      </c>
      <c r="AH632" s="348">
        <v>0.23863636363636365</v>
      </c>
      <c r="AI632" s="346">
        <v>88</v>
      </c>
      <c r="AJ632" s="320">
        <v>6.8181818181818177E-2</v>
      </c>
      <c r="AK632" s="324">
        <v>2202000</v>
      </c>
    </row>
    <row r="633" spans="1:37" x14ac:dyDescent="0.2">
      <c r="A633" s="313">
        <v>4</v>
      </c>
      <c r="B633" s="314" t="s">
        <v>315</v>
      </c>
      <c r="C633" s="315">
        <v>0.20289855072463769</v>
      </c>
      <c r="D633" s="316">
        <v>0.39130434782608697</v>
      </c>
      <c r="E633" s="316">
        <v>0.21739130434782608</v>
      </c>
      <c r="F633" s="316">
        <v>0.10144927536231885</v>
      </c>
      <c r="G633" s="353">
        <v>1.7210144927536231</v>
      </c>
      <c r="H633" s="318">
        <v>5</v>
      </c>
      <c r="I633" s="319">
        <v>69</v>
      </c>
      <c r="J633" s="316">
        <v>0.17391304347826086</v>
      </c>
      <c r="K633" s="316">
        <v>0.62318840579710144</v>
      </c>
      <c r="L633" s="316">
        <v>0.20289855072463769</v>
      </c>
      <c r="M633" s="316">
        <v>0</v>
      </c>
      <c r="N633" s="317">
        <v>2.0289855072463769</v>
      </c>
      <c r="O633" s="319">
        <v>69</v>
      </c>
      <c r="P633" s="320">
        <v>0.2318840579710145</v>
      </c>
      <c r="Q633" s="321">
        <v>0.37681159420289856</v>
      </c>
      <c r="R633" s="320">
        <v>0.27536231884057971</v>
      </c>
      <c r="S633" s="320">
        <v>0.11594202898550725</v>
      </c>
      <c r="T633" s="317">
        <v>1.7101449275362317</v>
      </c>
      <c r="U633" s="319">
        <v>69</v>
      </c>
      <c r="V633" s="320">
        <v>0.56521739130434778</v>
      </c>
      <c r="W633" s="320">
        <v>0.21739130434782608</v>
      </c>
      <c r="X633" s="320">
        <v>0.15942028985507245</v>
      </c>
      <c r="Y633" s="320">
        <v>5.7971014492753624E-2</v>
      </c>
      <c r="Z633" s="317">
        <v>1.7101449275362317</v>
      </c>
      <c r="AA633" s="319">
        <v>69</v>
      </c>
      <c r="AB633" s="320">
        <v>0.6811594202898551</v>
      </c>
      <c r="AC633" s="321">
        <v>0.21739130434782608</v>
      </c>
      <c r="AD633" s="320">
        <v>8.6956521739130432E-2</v>
      </c>
      <c r="AE633" s="320">
        <v>1.4492753623188406E-2</v>
      </c>
      <c r="AF633" s="317">
        <v>1.4347826086956523</v>
      </c>
      <c r="AG633" s="347">
        <v>69</v>
      </c>
      <c r="AH633" s="348">
        <v>0.15942028985507245</v>
      </c>
      <c r="AI633" s="346">
        <v>69</v>
      </c>
      <c r="AJ633" s="320">
        <v>1.4492753623188406E-2</v>
      </c>
      <c r="AK633" s="324">
        <v>2202000</v>
      </c>
    </row>
    <row r="634" spans="1:37" x14ac:dyDescent="0.2">
      <c r="A634" s="313">
        <v>5</v>
      </c>
      <c r="B634" s="314" t="s">
        <v>315</v>
      </c>
      <c r="C634" s="315">
        <v>0.2857142857142857</v>
      </c>
      <c r="D634" s="316">
        <v>0.66233766233766234</v>
      </c>
      <c r="E634" s="316">
        <v>0.25974025974025972</v>
      </c>
      <c r="F634" s="316">
        <v>0.27272727272727271</v>
      </c>
      <c r="G634" s="353">
        <v>2.0064935064935066</v>
      </c>
      <c r="H634" s="318">
        <v>5</v>
      </c>
      <c r="I634" s="319">
        <v>77</v>
      </c>
      <c r="J634" s="316">
        <v>0.12987012987012986</v>
      </c>
      <c r="K634" s="316">
        <v>0.58441558441558439</v>
      </c>
      <c r="L634" s="316">
        <v>0.23376623376623376</v>
      </c>
      <c r="M634" s="316">
        <v>5.1948051948051951E-2</v>
      </c>
      <c r="N634" s="317">
        <v>2.2077922077922079</v>
      </c>
      <c r="O634" s="319">
        <v>77</v>
      </c>
      <c r="P634" s="320">
        <v>9.0909090909090912E-2</v>
      </c>
      <c r="Q634" s="321">
        <v>0.24675324675324675</v>
      </c>
      <c r="R634" s="320">
        <v>0.37662337662337664</v>
      </c>
      <c r="S634" s="320">
        <v>0.2857142857142857</v>
      </c>
      <c r="T634" s="317">
        <v>1.948051948051948</v>
      </c>
      <c r="U634" s="319">
        <v>77</v>
      </c>
      <c r="V634" s="320">
        <v>0.38961038961038963</v>
      </c>
      <c r="W634" s="320">
        <v>0.35064935064935066</v>
      </c>
      <c r="X634" s="320">
        <v>0.18181818181818182</v>
      </c>
      <c r="Y634" s="320">
        <v>7.792207792207792E-2</v>
      </c>
      <c r="Z634" s="317">
        <v>1.948051948051948</v>
      </c>
      <c r="AA634" s="319">
        <v>77</v>
      </c>
      <c r="AB634" s="320">
        <v>0.42857142857142855</v>
      </c>
      <c r="AC634" s="321">
        <v>0.29870129870129869</v>
      </c>
      <c r="AD634" s="320">
        <v>0.19480519480519481</v>
      </c>
      <c r="AE634" s="320">
        <v>7.792207792207792E-2</v>
      </c>
      <c r="AF634" s="317">
        <v>1.9220779220779223</v>
      </c>
      <c r="AG634" s="347">
        <v>77</v>
      </c>
      <c r="AH634" s="348">
        <v>0.35064935064935066</v>
      </c>
      <c r="AI634" s="346">
        <v>77</v>
      </c>
      <c r="AJ634" s="320">
        <v>6.4935064935064929E-2</v>
      </c>
      <c r="AK634" s="324">
        <v>2202000</v>
      </c>
    </row>
    <row r="635" spans="1:37" x14ac:dyDescent="0.2">
      <c r="A635" s="313">
        <v>6</v>
      </c>
      <c r="B635" s="314" t="s">
        <v>315</v>
      </c>
      <c r="C635" s="315">
        <v>0.43076923076923079</v>
      </c>
      <c r="D635" s="316">
        <v>0.52307692307692311</v>
      </c>
      <c r="E635" s="316">
        <v>0.38461538461538464</v>
      </c>
      <c r="F635" s="316">
        <v>0.41538461538461541</v>
      </c>
      <c r="G635" s="353">
        <v>2.2307692307692308</v>
      </c>
      <c r="H635" s="318">
        <v>5</v>
      </c>
      <c r="I635" s="319">
        <v>65</v>
      </c>
      <c r="J635" s="316">
        <v>0.12307692307692308</v>
      </c>
      <c r="K635" s="316">
        <v>0.44615384615384618</v>
      </c>
      <c r="L635" s="316">
        <v>0.24615384615384617</v>
      </c>
      <c r="M635" s="316">
        <v>0.18461538461538463</v>
      </c>
      <c r="N635" s="317">
        <v>2.4923076923076923</v>
      </c>
      <c r="O635" s="319">
        <v>65</v>
      </c>
      <c r="P635" s="320">
        <v>0.1076923076923077</v>
      </c>
      <c r="Q635" s="321">
        <v>0.36923076923076925</v>
      </c>
      <c r="R635" s="320">
        <v>0.18461538461538463</v>
      </c>
      <c r="S635" s="320">
        <v>0.33846153846153848</v>
      </c>
      <c r="T635" s="317">
        <v>2.1846153846153848</v>
      </c>
      <c r="U635" s="319">
        <v>65</v>
      </c>
      <c r="V635" s="320">
        <v>0.43076923076923079</v>
      </c>
      <c r="W635" s="320">
        <v>0.18461538461538463</v>
      </c>
      <c r="X635" s="320">
        <v>0.15384615384615385</v>
      </c>
      <c r="Y635" s="320">
        <v>0.23076923076923078</v>
      </c>
      <c r="Z635" s="317">
        <v>2.1846153846153848</v>
      </c>
      <c r="AA635" s="319">
        <v>65</v>
      </c>
      <c r="AB635" s="320">
        <v>0.49230769230769234</v>
      </c>
      <c r="AC635" s="321">
        <v>9.2307692307692313E-2</v>
      </c>
      <c r="AD635" s="320">
        <v>0.27692307692307694</v>
      </c>
      <c r="AE635" s="320">
        <v>0.13846153846153847</v>
      </c>
      <c r="AF635" s="317">
        <v>2.0615384615384613</v>
      </c>
      <c r="AG635" s="347">
        <v>65</v>
      </c>
      <c r="AH635" s="348">
        <v>0.33846153846153848</v>
      </c>
      <c r="AI635" s="346">
        <v>65</v>
      </c>
      <c r="AJ635" s="320">
        <v>0.15384615384615385</v>
      </c>
      <c r="AK635" s="324">
        <v>2202000</v>
      </c>
    </row>
    <row r="636" spans="1:37" x14ac:dyDescent="0.2">
      <c r="A636" s="313">
        <v>7</v>
      </c>
      <c r="B636" s="314" t="s">
        <v>315</v>
      </c>
      <c r="C636" s="315">
        <v>0.4</v>
      </c>
      <c r="D636" s="316">
        <v>0.71250000000000002</v>
      </c>
      <c r="E636" s="316">
        <v>0.3</v>
      </c>
      <c r="F636" s="316">
        <v>0.23749999999999999</v>
      </c>
      <c r="G636" s="353">
        <v>2.0499999999999998</v>
      </c>
      <c r="H636" s="318">
        <v>5</v>
      </c>
      <c r="I636" s="319">
        <v>80</v>
      </c>
      <c r="J636" s="316">
        <v>0.16250000000000001</v>
      </c>
      <c r="K636" s="316">
        <v>0.4375</v>
      </c>
      <c r="L636" s="316">
        <v>0.3125</v>
      </c>
      <c r="M636" s="316">
        <v>8.7499999999999994E-2</v>
      </c>
      <c r="N636" s="317">
        <v>2.3250000000000002</v>
      </c>
      <c r="O636" s="319">
        <v>80</v>
      </c>
      <c r="P636" s="320">
        <v>7.4999999999999997E-2</v>
      </c>
      <c r="Q636" s="321">
        <v>0.21249999999999999</v>
      </c>
      <c r="R636" s="320">
        <v>0.33750000000000002</v>
      </c>
      <c r="S636" s="320">
        <v>0.375</v>
      </c>
      <c r="T636" s="317">
        <v>2.0125000000000002</v>
      </c>
      <c r="U636" s="319">
        <v>80</v>
      </c>
      <c r="V636" s="320">
        <v>0.3125</v>
      </c>
      <c r="W636" s="320">
        <v>0.38750000000000001</v>
      </c>
      <c r="X636" s="320">
        <v>0.27500000000000002</v>
      </c>
      <c r="Y636" s="320">
        <v>2.5000000000000001E-2</v>
      </c>
      <c r="Z636" s="317">
        <v>2.0125000000000002</v>
      </c>
      <c r="AA636" s="319">
        <v>80</v>
      </c>
      <c r="AB636" s="320">
        <v>0.45</v>
      </c>
      <c r="AC636" s="321">
        <v>0.3125</v>
      </c>
      <c r="AD636" s="320">
        <v>0.17499999999999999</v>
      </c>
      <c r="AE636" s="320">
        <v>6.25E-2</v>
      </c>
      <c r="AF636" s="317">
        <v>1.8499999999999999</v>
      </c>
      <c r="AG636" s="347">
        <v>80</v>
      </c>
      <c r="AH636" s="348">
        <v>0.375</v>
      </c>
      <c r="AI636" s="346">
        <v>80</v>
      </c>
      <c r="AJ636" s="320">
        <v>2.5000000000000001E-2</v>
      </c>
      <c r="AK636" s="324">
        <v>2202000</v>
      </c>
    </row>
    <row r="637" spans="1:37" x14ac:dyDescent="0.2">
      <c r="A637" s="313">
        <v>8</v>
      </c>
      <c r="B637" s="314" t="s">
        <v>315</v>
      </c>
      <c r="C637" s="315">
        <v>0.27027027027027029</v>
      </c>
      <c r="D637" s="316">
        <v>0.54054054054054057</v>
      </c>
      <c r="E637" s="316">
        <v>0.35135135135135137</v>
      </c>
      <c r="F637" s="316">
        <v>0.27027027027027029</v>
      </c>
      <c r="G637" s="353">
        <v>1.9831081081081083</v>
      </c>
      <c r="H637" s="318">
        <v>5</v>
      </c>
      <c r="I637" s="319">
        <v>74</v>
      </c>
      <c r="J637" s="316">
        <v>0.3783783783783784</v>
      </c>
      <c r="K637" s="316">
        <v>0.35135135135135137</v>
      </c>
      <c r="L637" s="316">
        <v>0.10810810810810811</v>
      </c>
      <c r="M637" s="316">
        <v>0.16216216216216217</v>
      </c>
      <c r="N637" s="317">
        <v>2.0540540540540544</v>
      </c>
      <c r="O637" s="319">
        <v>74</v>
      </c>
      <c r="P637" s="320">
        <v>0.16216216216216217</v>
      </c>
      <c r="Q637" s="321">
        <v>0.29729729729729731</v>
      </c>
      <c r="R637" s="320">
        <v>0.21621621621621623</v>
      </c>
      <c r="S637" s="320">
        <v>0.32432432432432434</v>
      </c>
      <c r="T637" s="317">
        <v>2.0270270270270272</v>
      </c>
      <c r="U637" s="319">
        <v>74</v>
      </c>
      <c r="V637" s="320">
        <v>0.40540540540540543</v>
      </c>
      <c r="W637" s="320">
        <v>0.24324324324324326</v>
      </c>
      <c r="X637" s="320">
        <v>0.27027027027027029</v>
      </c>
      <c r="Y637" s="320">
        <v>8.1081081081081086E-2</v>
      </c>
      <c r="Z637" s="317">
        <v>2.0270270270270272</v>
      </c>
      <c r="AA637" s="319">
        <v>74</v>
      </c>
      <c r="AB637" s="320">
        <v>0.54054054054054057</v>
      </c>
      <c r="AC637" s="321">
        <v>0.1891891891891892</v>
      </c>
      <c r="AD637" s="320">
        <v>0.17567567567567569</v>
      </c>
      <c r="AE637" s="320">
        <v>9.45945945945946E-2</v>
      </c>
      <c r="AF637" s="317">
        <v>1.8243243243243246</v>
      </c>
      <c r="AG637" s="347">
        <v>74</v>
      </c>
      <c r="AH637" s="348">
        <v>0.24324324324324326</v>
      </c>
      <c r="AI637" s="346">
        <v>74</v>
      </c>
      <c r="AJ637" s="320">
        <v>8.1081081081081086E-2</v>
      </c>
      <c r="AK637" s="324">
        <v>2202000</v>
      </c>
    </row>
    <row r="638" spans="1:37" x14ac:dyDescent="0.2">
      <c r="A638" s="313">
        <v>9</v>
      </c>
      <c r="B638" s="314" t="s">
        <v>315</v>
      </c>
      <c r="C638" s="315">
        <v>0.20430107526881722</v>
      </c>
      <c r="D638" s="316">
        <v>0.56989247311827962</v>
      </c>
      <c r="E638" s="316">
        <v>0.33333333333333331</v>
      </c>
      <c r="F638" s="316">
        <v>0.23655913978494625</v>
      </c>
      <c r="G638" s="353">
        <v>1.8978494623655915</v>
      </c>
      <c r="H638" s="318">
        <v>5</v>
      </c>
      <c r="I638" s="319">
        <v>93</v>
      </c>
      <c r="J638" s="316">
        <v>0.5268817204301075</v>
      </c>
      <c r="K638" s="316">
        <v>0.26881720430107525</v>
      </c>
      <c r="L638" s="316">
        <v>8.6021505376344093E-2</v>
      </c>
      <c r="M638" s="316">
        <v>0.11827956989247312</v>
      </c>
      <c r="N638" s="317">
        <v>1.7956989247311828</v>
      </c>
      <c r="O638" s="319">
        <v>93</v>
      </c>
      <c r="P638" s="320">
        <v>0.16129032258064516</v>
      </c>
      <c r="Q638" s="321">
        <v>0.26881720430107525</v>
      </c>
      <c r="R638" s="320">
        <v>0.32258064516129031</v>
      </c>
      <c r="S638" s="320">
        <v>0.24731182795698925</v>
      </c>
      <c r="T638" s="317">
        <v>1.989247311827957</v>
      </c>
      <c r="U638" s="319">
        <v>93</v>
      </c>
      <c r="V638" s="320">
        <v>0.4838709677419355</v>
      </c>
      <c r="W638" s="320">
        <v>0.18279569892473119</v>
      </c>
      <c r="X638" s="320">
        <v>0.19354838709677419</v>
      </c>
      <c r="Y638" s="320">
        <v>0.13978494623655913</v>
      </c>
      <c r="Z638" s="317">
        <v>1.989247311827957</v>
      </c>
      <c r="AA638" s="319">
        <v>93</v>
      </c>
      <c r="AB638" s="320">
        <v>0.5053763440860215</v>
      </c>
      <c r="AC638" s="321">
        <v>0.25806451612903225</v>
      </c>
      <c r="AD638" s="320">
        <v>0.15053763440860216</v>
      </c>
      <c r="AE638" s="320">
        <v>8.6021505376344093E-2</v>
      </c>
      <c r="AF638" s="317">
        <v>1.817204301075269</v>
      </c>
      <c r="AG638" s="347">
        <v>93</v>
      </c>
      <c r="AH638" s="348">
        <v>0.32258064516129031</v>
      </c>
      <c r="AI638" s="346">
        <v>93</v>
      </c>
      <c r="AJ638" s="320">
        <v>0.11827956989247312</v>
      </c>
      <c r="AK638" s="324">
        <v>2202000</v>
      </c>
    </row>
    <row r="639" spans="1:37" x14ac:dyDescent="0.2">
      <c r="A639" s="313">
        <v>10</v>
      </c>
      <c r="B639" s="314" t="s">
        <v>315</v>
      </c>
      <c r="C639" s="315">
        <v>0.16923076923076924</v>
      </c>
      <c r="D639" s="316">
        <v>0.56923076923076921</v>
      </c>
      <c r="E639" s="316">
        <v>0.27692307692307694</v>
      </c>
      <c r="F639" s="316">
        <v>0.24615384615384617</v>
      </c>
      <c r="G639" s="353">
        <v>1.8307692307692309</v>
      </c>
      <c r="H639" s="318">
        <v>5</v>
      </c>
      <c r="I639" s="319">
        <v>65</v>
      </c>
      <c r="J639" s="316">
        <v>0.58461538461538465</v>
      </c>
      <c r="K639" s="316">
        <v>0.24615384615384617</v>
      </c>
      <c r="L639" s="316">
        <v>0.12307692307692308</v>
      </c>
      <c r="M639" s="316">
        <v>4.6153846153846156E-2</v>
      </c>
      <c r="N639" s="317">
        <v>1.630769230769231</v>
      </c>
      <c r="O639" s="319">
        <v>65</v>
      </c>
      <c r="P639" s="320">
        <v>0.30769230769230771</v>
      </c>
      <c r="Q639" s="321">
        <v>0.12307692307692308</v>
      </c>
      <c r="R639" s="320">
        <v>0.29230769230769232</v>
      </c>
      <c r="S639" s="320">
        <v>0.27692307692307694</v>
      </c>
      <c r="T639" s="317">
        <v>1.9076923076923078</v>
      </c>
      <c r="U639" s="319">
        <v>65</v>
      </c>
      <c r="V639" s="320">
        <v>0.41538461538461541</v>
      </c>
      <c r="W639" s="320">
        <v>0.30769230769230771</v>
      </c>
      <c r="X639" s="320">
        <v>0.23076923076923078</v>
      </c>
      <c r="Y639" s="320">
        <v>4.6153846153846156E-2</v>
      </c>
      <c r="Z639" s="317">
        <v>1.9076923076923078</v>
      </c>
      <c r="AA639" s="319">
        <v>65</v>
      </c>
      <c r="AB639" s="320">
        <v>0.49230769230769234</v>
      </c>
      <c r="AC639" s="321">
        <v>0.26153846153846155</v>
      </c>
      <c r="AD639" s="320">
        <v>0.12307692307692308</v>
      </c>
      <c r="AE639" s="320">
        <v>0.12307692307692308</v>
      </c>
      <c r="AF639" s="317">
        <v>1.8769230769230769</v>
      </c>
      <c r="AG639" s="347">
        <v>65</v>
      </c>
      <c r="AH639" s="348">
        <v>0.38461538461538464</v>
      </c>
      <c r="AI639" s="346">
        <v>65</v>
      </c>
      <c r="AJ639" s="320">
        <v>7.6923076923076927E-2</v>
      </c>
      <c r="AK639" s="324">
        <v>2202000</v>
      </c>
    </row>
    <row r="640" spans="1:37" x14ac:dyDescent="0.2">
      <c r="A640" s="303" t="s">
        <v>355</v>
      </c>
      <c r="B640" s="304" t="s">
        <v>315</v>
      </c>
      <c r="C640" s="305">
        <v>0.31096563011456629</v>
      </c>
      <c r="D640" s="306">
        <v>0.58265139116202946</v>
      </c>
      <c r="E640" s="306">
        <v>0.28477905073649756</v>
      </c>
      <c r="F640" s="306">
        <v>0.24713584288052376</v>
      </c>
      <c r="G640" s="356">
        <v>2.1477086743044191</v>
      </c>
      <c r="H640" s="308">
        <v>5</v>
      </c>
      <c r="I640" s="309">
        <v>611</v>
      </c>
      <c r="J640" s="306">
        <v>0.28968903436988541</v>
      </c>
      <c r="K640" s="306">
        <v>0.39934533551554829</v>
      </c>
      <c r="L640" s="306">
        <v>0.21112929623567922</v>
      </c>
      <c r="M640" s="306">
        <v>9.9836333878887074E-2</v>
      </c>
      <c r="N640" s="307">
        <v>2.121112929623568</v>
      </c>
      <c r="O640" s="309">
        <v>611</v>
      </c>
      <c r="P640" s="310">
        <v>0.14729950900163666</v>
      </c>
      <c r="Q640" s="311">
        <v>0.27004909983633391</v>
      </c>
      <c r="R640" s="310">
        <v>0.29296235679214405</v>
      </c>
      <c r="S640" s="310">
        <v>0.28968903436988541</v>
      </c>
      <c r="T640" s="307">
        <v>2.7250409165302782</v>
      </c>
      <c r="U640" s="309">
        <v>611</v>
      </c>
      <c r="V640" s="310">
        <v>0.44353518821603927</v>
      </c>
      <c r="W640" s="310">
        <v>0.27168576104746317</v>
      </c>
      <c r="X640" s="310">
        <v>0.19803600654664485</v>
      </c>
      <c r="Y640" s="310">
        <v>8.6743044189852694E-2</v>
      </c>
      <c r="Z640" s="307">
        <v>1.927986906710311</v>
      </c>
      <c r="AA640" s="309">
        <v>611</v>
      </c>
      <c r="AB640" s="310">
        <v>0.51391162029459903</v>
      </c>
      <c r="AC640" s="311">
        <v>0.23895253682487724</v>
      </c>
      <c r="AD640" s="310">
        <v>0.16366612111292964</v>
      </c>
      <c r="AE640" s="310">
        <v>8.346972176759411E-2</v>
      </c>
      <c r="AF640" s="307">
        <v>1.8166939443535188</v>
      </c>
      <c r="AG640" s="362">
        <v>611</v>
      </c>
      <c r="AH640" s="363">
        <v>0.30114566284779049</v>
      </c>
      <c r="AI640" s="364">
        <v>611</v>
      </c>
      <c r="AJ640" s="310">
        <v>7.5286415711947621E-2</v>
      </c>
      <c r="AK640" s="312">
        <v>2202000</v>
      </c>
    </row>
    <row r="641" spans="1:37" x14ac:dyDescent="0.2">
      <c r="A641" s="313">
        <v>3</v>
      </c>
      <c r="B641" s="314" t="s">
        <v>313</v>
      </c>
      <c r="C641" s="315">
        <v>0.44680851063829785</v>
      </c>
      <c r="D641" s="316">
        <v>0.61702127659574468</v>
      </c>
      <c r="E641" s="316">
        <v>0.25531914893617019</v>
      </c>
      <c r="F641" s="316">
        <v>0.31914893617021278</v>
      </c>
      <c r="G641" s="353">
        <v>1.9893617021276595</v>
      </c>
      <c r="H641" s="318">
        <v>5</v>
      </c>
      <c r="I641" s="319">
        <v>94</v>
      </c>
      <c r="J641" s="316">
        <v>0.26595744680851063</v>
      </c>
      <c r="K641" s="316">
        <v>0.28723404255319152</v>
      </c>
      <c r="L641" s="316">
        <v>0.31914893617021278</v>
      </c>
      <c r="M641" s="316">
        <v>0.1276595744680851</v>
      </c>
      <c r="N641" s="317">
        <v>2.3085106382978724</v>
      </c>
      <c r="O641" s="319">
        <v>94</v>
      </c>
      <c r="P641" s="320">
        <v>6.3829787234042548E-2</v>
      </c>
      <c r="Q641" s="321">
        <v>0.31914893617021278</v>
      </c>
      <c r="R641" s="320">
        <v>0.23404255319148937</v>
      </c>
      <c r="S641" s="320">
        <v>0.38297872340425532</v>
      </c>
      <c r="T641" s="317">
        <v>1.8297872340425532</v>
      </c>
      <c r="U641" s="319">
        <v>94</v>
      </c>
      <c r="V641" s="320">
        <v>0.51063829787234039</v>
      </c>
      <c r="W641" s="320">
        <v>0.23404255319148937</v>
      </c>
      <c r="X641" s="320">
        <v>0.1702127659574468</v>
      </c>
      <c r="Y641" s="320">
        <v>8.5106382978723402E-2</v>
      </c>
      <c r="Z641" s="317">
        <v>1.8297872340425532</v>
      </c>
      <c r="AA641" s="319">
        <v>94</v>
      </c>
      <c r="AB641" s="320">
        <v>0.51063829787234039</v>
      </c>
      <c r="AC641" s="321">
        <v>0.1702127659574468</v>
      </c>
      <c r="AD641" s="320">
        <v>0.13829787234042554</v>
      </c>
      <c r="AE641" s="320">
        <v>0.18085106382978725</v>
      </c>
      <c r="AF641" s="317">
        <v>1.9893617021276593</v>
      </c>
      <c r="AG641" s="347">
        <v>94</v>
      </c>
      <c r="AH641" s="348">
        <v>0.25531914893617019</v>
      </c>
      <c r="AI641" s="346">
        <v>94</v>
      </c>
      <c r="AJ641" s="320">
        <v>9.5744680851063829E-2</v>
      </c>
      <c r="AK641" s="324">
        <v>2104000</v>
      </c>
    </row>
    <row r="642" spans="1:37" x14ac:dyDescent="0.2">
      <c r="A642" s="313">
        <v>4</v>
      </c>
      <c r="B642" s="314" t="s">
        <v>313</v>
      </c>
      <c r="C642" s="315">
        <v>0.37383177570093457</v>
      </c>
      <c r="D642" s="316">
        <v>0.63551401869158874</v>
      </c>
      <c r="E642" s="316">
        <v>0.3644859813084112</v>
      </c>
      <c r="F642" s="316">
        <v>0.3644859813084112</v>
      </c>
      <c r="G642" s="353">
        <v>2.2009345794392523</v>
      </c>
      <c r="H642" s="318">
        <v>5</v>
      </c>
      <c r="I642" s="319">
        <v>107</v>
      </c>
      <c r="J642" s="316">
        <v>0.11214953271028037</v>
      </c>
      <c r="K642" s="316">
        <v>0.51401869158878499</v>
      </c>
      <c r="L642" s="316">
        <v>0.32710280373831774</v>
      </c>
      <c r="M642" s="316">
        <v>4.6728971962616821E-2</v>
      </c>
      <c r="N642" s="317">
        <v>2.3084112149532712</v>
      </c>
      <c r="O642" s="319">
        <v>107</v>
      </c>
      <c r="P642" s="320">
        <v>9.3457943925233641E-2</v>
      </c>
      <c r="Q642" s="321">
        <v>0.27102803738317754</v>
      </c>
      <c r="R642" s="320">
        <v>0.32710280373831774</v>
      </c>
      <c r="S642" s="320">
        <v>0.30841121495327101</v>
      </c>
      <c r="T642" s="317">
        <v>2.2056074766355138</v>
      </c>
      <c r="U642" s="319">
        <v>107</v>
      </c>
      <c r="V642" s="320">
        <v>0.29906542056074764</v>
      </c>
      <c r="W642" s="320">
        <v>0.3364485981308411</v>
      </c>
      <c r="X642" s="320">
        <v>0.22429906542056074</v>
      </c>
      <c r="Y642" s="320">
        <v>0.14018691588785046</v>
      </c>
      <c r="Z642" s="317">
        <v>2.2056074766355138</v>
      </c>
      <c r="AA642" s="319">
        <v>107</v>
      </c>
      <c r="AB642" s="320">
        <v>0.37383177570093457</v>
      </c>
      <c r="AC642" s="321">
        <v>0.26168224299065418</v>
      </c>
      <c r="AD642" s="320">
        <v>0.27102803738317754</v>
      </c>
      <c r="AE642" s="320">
        <v>9.3457943925233641E-2</v>
      </c>
      <c r="AF642" s="317">
        <v>2.08411214953271</v>
      </c>
      <c r="AG642" s="347">
        <v>107</v>
      </c>
      <c r="AH642" s="348">
        <v>0.32710280373831774</v>
      </c>
      <c r="AI642" s="346">
        <v>107</v>
      </c>
      <c r="AJ642" s="320">
        <v>0.10280373831775701</v>
      </c>
      <c r="AK642" s="324">
        <v>2104000</v>
      </c>
    </row>
    <row r="643" spans="1:37" x14ac:dyDescent="0.2">
      <c r="A643" s="313">
        <v>5</v>
      </c>
      <c r="B643" s="314" t="s">
        <v>313</v>
      </c>
      <c r="C643" s="315">
        <v>0.43678160919540232</v>
      </c>
      <c r="D643" s="316">
        <v>0.60919540229885061</v>
      </c>
      <c r="E643" s="316">
        <v>0.25287356321839083</v>
      </c>
      <c r="F643" s="316">
        <v>0.31034482758620691</v>
      </c>
      <c r="G643" s="353">
        <v>2.0172413793103452</v>
      </c>
      <c r="H643" s="318">
        <v>5</v>
      </c>
      <c r="I643" s="319">
        <v>87</v>
      </c>
      <c r="J643" s="316">
        <v>8.0459770114942528E-2</v>
      </c>
      <c r="K643" s="316">
        <v>0.48275862068965519</v>
      </c>
      <c r="L643" s="316">
        <v>0.35632183908045978</v>
      </c>
      <c r="M643" s="316">
        <v>8.0459770114942528E-2</v>
      </c>
      <c r="N643" s="317">
        <v>2.4367816091954024</v>
      </c>
      <c r="O643" s="319">
        <v>87</v>
      </c>
      <c r="P643" s="320">
        <v>4.5977011494252873E-2</v>
      </c>
      <c r="Q643" s="321">
        <v>0.34482758620689657</v>
      </c>
      <c r="R643" s="320">
        <v>0.35632183908045978</v>
      </c>
      <c r="S643" s="320">
        <v>0.25287356321839083</v>
      </c>
      <c r="T643" s="317">
        <v>1.827586206896552</v>
      </c>
      <c r="U643" s="319">
        <v>87</v>
      </c>
      <c r="V643" s="320">
        <v>0.50574712643678166</v>
      </c>
      <c r="W643" s="320">
        <v>0.2413793103448276</v>
      </c>
      <c r="X643" s="320">
        <v>0.17241379310344829</v>
      </c>
      <c r="Y643" s="320">
        <v>8.0459770114942528E-2</v>
      </c>
      <c r="Z643" s="317">
        <v>1.827586206896552</v>
      </c>
      <c r="AA643" s="319">
        <v>87</v>
      </c>
      <c r="AB643" s="320">
        <v>0.45977011494252873</v>
      </c>
      <c r="AC643" s="321">
        <v>0.22988505747126436</v>
      </c>
      <c r="AD643" s="320">
        <v>0.18390804597701149</v>
      </c>
      <c r="AE643" s="320">
        <v>0.12643678160919541</v>
      </c>
      <c r="AF643" s="317">
        <v>1.9770114942528736</v>
      </c>
      <c r="AG643" s="347">
        <v>87</v>
      </c>
      <c r="AH643" s="348">
        <v>0.26436781609195403</v>
      </c>
      <c r="AI643" s="346">
        <v>87</v>
      </c>
      <c r="AJ643" s="320">
        <v>0.13793103448275862</v>
      </c>
      <c r="AK643" s="324">
        <v>2104000</v>
      </c>
    </row>
    <row r="644" spans="1:37" x14ac:dyDescent="0.2">
      <c r="A644" s="313">
        <v>6</v>
      </c>
      <c r="B644" s="314" t="s">
        <v>313</v>
      </c>
      <c r="C644" s="315">
        <v>0.34951456310679613</v>
      </c>
      <c r="D644" s="316">
        <v>0.65048543689320393</v>
      </c>
      <c r="E644" s="316">
        <v>0.32038834951456313</v>
      </c>
      <c r="F644" s="316">
        <v>0.27184466019417475</v>
      </c>
      <c r="G644" s="353">
        <v>2.058252427184466</v>
      </c>
      <c r="H644" s="318">
        <v>5</v>
      </c>
      <c r="I644" s="319">
        <v>103</v>
      </c>
      <c r="J644" s="316">
        <v>0.11650485436893204</v>
      </c>
      <c r="K644" s="316">
        <v>0.53398058252427183</v>
      </c>
      <c r="L644" s="316">
        <v>0.30097087378640774</v>
      </c>
      <c r="M644" s="316">
        <v>4.8543689320388349E-2</v>
      </c>
      <c r="N644" s="317">
        <v>2.2815533980582523</v>
      </c>
      <c r="O644" s="319">
        <v>103</v>
      </c>
      <c r="P644" s="320">
        <v>7.7669902912621352E-2</v>
      </c>
      <c r="Q644" s="321">
        <v>0.27184466019417475</v>
      </c>
      <c r="R644" s="320">
        <v>0.36893203883495146</v>
      </c>
      <c r="S644" s="320">
        <v>0.28155339805825241</v>
      </c>
      <c r="T644" s="317">
        <v>2.0097087378640777</v>
      </c>
      <c r="U644" s="319">
        <v>103</v>
      </c>
      <c r="V644" s="320">
        <v>0.43689320388349512</v>
      </c>
      <c r="W644" s="320">
        <v>0.24271844660194175</v>
      </c>
      <c r="X644" s="320">
        <v>0.1941747572815534</v>
      </c>
      <c r="Y644" s="320">
        <v>0.12621359223300971</v>
      </c>
      <c r="Z644" s="317">
        <v>2.0097087378640777</v>
      </c>
      <c r="AA644" s="319">
        <v>103</v>
      </c>
      <c r="AB644" s="320">
        <v>0.40776699029126212</v>
      </c>
      <c r="AC644" s="321">
        <v>0.32038834951456313</v>
      </c>
      <c r="AD644" s="320">
        <v>0.20388349514563106</v>
      </c>
      <c r="AE644" s="320">
        <v>6.7961165048543687E-2</v>
      </c>
      <c r="AF644" s="317">
        <v>1.9320388349514563</v>
      </c>
      <c r="AG644" s="347">
        <v>103</v>
      </c>
      <c r="AH644" s="348">
        <v>0.33980582524271846</v>
      </c>
      <c r="AI644" s="346">
        <v>103</v>
      </c>
      <c r="AJ644" s="320">
        <v>1.9417475728155338E-2</v>
      </c>
      <c r="AK644" s="324">
        <v>2104000</v>
      </c>
    </row>
    <row r="645" spans="1:37" x14ac:dyDescent="0.2">
      <c r="A645" s="313">
        <v>7</v>
      </c>
      <c r="B645" s="314" t="s">
        <v>313</v>
      </c>
      <c r="C645" s="315">
        <v>0.29729729729729731</v>
      </c>
      <c r="D645" s="316">
        <v>0.68918918918918914</v>
      </c>
      <c r="E645" s="316">
        <v>0.3108108108108108</v>
      </c>
      <c r="F645" s="316">
        <v>0.32432432432432434</v>
      </c>
      <c r="G645" s="353">
        <v>1.9256756756756759</v>
      </c>
      <c r="H645" s="318">
        <v>5</v>
      </c>
      <c r="I645" s="319">
        <v>74</v>
      </c>
      <c r="J645" s="316">
        <v>0.24324324324324326</v>
      </c>
      <c r="K645" s="316">
        <v>0.45945945945945948</v>
      </c>
      <c r="L645" s="316">
        <v>0.22972972972972974</v>
      </c>
      <c r="M645" s="316">
        <v>6.7567567567567571E-2</v>
      </c>
      <c r="N645" s="317">
        <v>2.1216216216216219</v>
      </c>
      <c r="O645" s="319">
        <v>74</v>
      </c>
      <c r="P645" s="320">
        <v>6.7567567567567571E-2</v>
      </c>
      <c r="Q645" s="321">
        <v>0.24324324324324326</v>
      </c>
      <c r="R645" s="320">
        <v>0.28378378378378377</v>
      </c>
      <c r="S645" s="320">
        <v>0.40540540540540543</v>
      </c>
      <c r="T645" s="317">
        <v>1.8243243243243243</v>
      </c>
      <c r="U645" s="319">
        <v>74</v>
      </c>
      <c r="V645" s="320">
        <v>0.48648648648648651</v>
      </c>
      <c r="W645" s="320">
        <v>0.20270270270270271</v>
      </c>
      <c r="X645" s="320">
        <v>0.3108108108108108</v>
      </c>
      <c r="Y645" s="320">
        <v>0</v>
      </c>
      <c r="Z645" s="317">
        <v>1.8243243243243243</v>
      </c>
      <c r="AA645" s="319">
        <v>74</v>
      </c>
      <c r="AB645" s="320">
        <v>0.54054054054054057</v>
      </c>
      <c r="AC645" s="321">
        <v>0.13513513513513514</v>
      </c>
      <c r="AD645" s="320">
        <v>0.17567567567567569</v>
      </c>
      <c r="AE645" s="320">
        <v>0.14864864864864866</v>
      </c>
      <c r="AF645" s="317">
        <v>1.9324324324324325</v>
      </c>
      <c r="AG645" s="347">
        <v>74</v>
      </c>
      <c r="AH645" s="348">
        <v>0.28378378378378377</v>
      </c>
      <c r="AI645" s="346">
        <v>74</v>
      </c>
      <c r="AJ645" s="320">
        <v>4.0540540540540543E-2</v>
      </c>
      <c r="AK645" s="324">
        <v>2104000</v>
      </c>
    </row>
    <row r="646" spans="1:37" x14ac:dyDescent="0.2">
      <c r="A646" s="313">
        <v>8</v>
      </c>
      <c r="B646" s="314" t="s">
        <v>313</v>
      </c>
      <c r="C646" s="315">
        <v>0.352112676056338</v>
      </c>
      <c r="D646" s="316">
        <v>0.71830985915492962</v>
      </c>
      <c r="E646" s="316">
        <v>0.50704225352112675</v>
      </c>
      <c r="F646" s="316">
        <v>0.30985915492957744</v>
      </c>
      <c r="G646" s="353">
        <v>2.2746478873239435</v>
      </c>
      <c r="H646" s="318">
        <v>5</v>
      </c>
      <c r="I646" s="319">
        <v>71</v>
      </c>
      <c r="J646" s="316">
        <v>0.30985915492957744</v>
      </c>
      <c r="K646" s="316">
        <v>0.3380281690140845</v>
      </c>
      <c r="L646" s="316">
        <v>0.22535211267605634</v>
      </c>
      <c r="M646" s="316">
        <v>0.12676056338028169</v>
      </c>
      <c r="N646" s="317">
        <v>2.169014084507042</v>
      </c>
      <c r="O646" s="319">
        <v>71</v>
      </c>
      <c r="P646" s="320">
        <v>5.6338028169014086E-2</v>
      </c>
      <c r="Q646" s="321">
        <v>0.22535211267605634</v>
      </c>
      <c r="R646" s="320">
        <v>0.26760563380281688</v>
      </c>
      <c r="S646" s="320">
        <v>0.45070422535211269</v>
      </c>
      <c r="T646" s="317">
        <v>2.4788732394366195</v>
      </c>
      <c r="U646" s="319">
        <v>71</v>
      </c>
      <c r="V646" s="320">
        <v>0.25352112676056338</v>
      </c>
      <c r="W646" s="320">
        <v>0.23943661971830985</v>
      </c>
      <c r="X646" s="320">
        <v>0.28169014084507044</v>
      </c>
      <c r="Y646" s="320">
        <v>0.22535211267605634</v>
      </c>
      <c r="Z646" s="317">
        <v>2.4788732394366195</v>
      </c>
      <c r="AA646" s="319">
        <v>71</v>
      </c>
      <c r="AB646" s="320">
        <v>0.45070422535211269</v>
      </c>
      <c r="AC646" s="321">
        <v>0.23943661971830985</v>
      </c>
      <c r="AD646" s="320">
        <v>0.19718309859154928</v>
      </c>
      <c r="AE646" s="320">
        <v>0.11267605633802817</v>
      </c>
      <c r="AF646" s="317">
        <v>1.971830985915493</v>
      </c>
      <c r="AG646" s="347">
        <v>71</v>
      </c>
      <c r="AH646" s="348">
        <v>0.45070422535211269</v>
      </c>
      <c r="AI646" s="346">
        <v>71</v>
      </c>
      <c r="AJ646" s="320">
        <v>8.4507042253521125E-2</v>
      </c>
      <c r="AK646" s="324">
        <v>2104000</v>
      </c>
    </row>
    <row r="647" spans="1:37" x14ac:dyDescent="0.2">
      <c r="A647" s="313">
        <v>9</v>
      </c>
      <c r="B647" s="314" t="s">
        <v>313</v>
      </c>
      <c r="C647" s="315">
        <v>0.24242424242424243</v>
      </c>
      <c r="D647" s="316">
        <v>0.55555555555555558</v>
      </c>
      <c r="E647" s="316">
        <v>0.33333333333333331</v>
      </c>
      <c r="F647" s="316">
        <v>0.24242424242424243</v>
      </c>
      <c r="G647" s="353">
        <v>1.9494949494949494</v>
      </c>
      <c r="H647" s="318">
        <v>5</v>
      </c>
      <c r="I647" s="319">
        <v>99</v>
      </c>
      <c r="J647" s="316">
        <v>0.55555555555555558</v>
      </c>
      <c r="K647" s="316">
        <v>0.20202020202020202</v>
      </c>
      <c r="L647" s="316">
        <v>0.15151515151515152</v>
      </c>
      <c r="M647" s="316">
        <v>9.0909090909090912E-2</v>
      </c>
      <c r="N647" s="317">
        <v>1.7777777777777777</v>
      </c>
      <c r="O647" s="319">
        <v>99</v>
      </c>
      <c r="P647" s="320">
        <v>0.22222222222222221</v>
      </c>
      <c r="Q647" s="321">
        <v>0.22222222222222221</v>
      </c>
      <c r="R647" s="320">
        <v>0.25252525252525254</v>
      </c>
      <c r="S647" s="320">
        <v>0.30303030303030304</v>
      </c>
      <c r="T647" s="317">
        <v>2.1212121212121211</v>
      </c>
      <c r="U647" s="319">
        <v>99</v>
      </c>
      <c r="V647" s="320">
        <v>0.37373737373737376</v>
      </c>
      <c r="W647" s="320">
        <v>0.29292929292929293</v>
      </c>
      <c r="X647" s="320">
        <v>0.17171717171717171</v>
      </c>
      <c r="Y647" s="320">
        <v>0.16161616161616163</v>
      </c>
      <c r="Z647" s="317">
        <v>2.1212121212121211</v>
      </c>
      <c r="AA647" s="319">
        <v>99</v>
      </c>
      <c r="AB647" s="320">
        <v>0.49494949494949497</v>
      </c>
      <c r="AC647" s="321">
        <v>0.26262626262626265</v>
      </c>
      <c r="AD647" s="320">
        <v>0.21212121212121213</v>
      </c>
      <c r="AE647" s="320">
        <v>3.0303030303030304E-2</v>
      </c>
      <c r="AF647" s="317">
        <v>1.7777777777777777</v>
      </c>
      <c r="AG647" s="347">
        <v>99</v>
      </c>
      <c r="AH647" s="348">
        <v>0.41414141414141414</v>
      </c>
      <c r="AI647" s="346">
        <v>99</v>
      </c>
      <c r="AJ647" s="320">
        <v>4.0404040404040407E-2</v>
      </c>
      <c r="AK647" s="324">
        <v>2104000</v>
      </c>
    </row>
    <row r="648" spans="1:37" x14ac:dyDescent="0.2">
      <c r="A648" s="313">
        <v>10</v>
      </c>
      <c r="B648" s="314" t="s">
        <v>313</v>
      </c>
      <c r="C648" s="315">
        <v>7.0796460176991149E-2</v>
      </c>
      <c r="D648" s="316">
        <v>0.33628318584070799</v>
      </c>
      <c r="E648" s="316">
        <v>0.16814159292035399</v>
      </c>
      <c r="F648" s="316">
        <v>0.15044247787610621</v>
      </c>
      <c r="G648" s="353">
        <v>1.5265486725663717</v>
      </c>
      <c r="H648" s="318">
        <v>5</v>
      </c>
      <c r="I648" s="319">
        <v>113</v>
      </c>
      <c r="J648" s="316">
        <v>0.76106194690265483</v>
      </c>
      <c r="K648" s="316">
        <v>0.16814159292035399</v>
      </c>
      <c r="L648" s="316">
        <v>4.4247787610619468E-2</v>
      </c>
      <c r="M648" s="316">
        <v>2.6548672566371681E-2</v>
      </c>
      <c r="N648" s="317">
        <v>1.3362831858407078</v>
      </c>
      <c r="O648" s="319">
        <v>113</v>
      </c>
      <c r="P648" s="320">
        <v>0.37168141592920356</v>
      </c>
      <c r="Q648" s="321">
        <v>0.29203539823008851</v>
      </c>
      <c r="R648" s="320">
        <v>0.1415929203539823</v>
      </c>
      <c r="S648" s="320">
        <v>0.19469026548672566</v>
      </c>
      <c r="T648" s="317">
        <v>1.6283185840707965</v>
      </c>
      <c r="U648" s="319">
        <v>113</v>
      </c>
      <c r="V648" s="320">
        <v>0.60176991150442483</v>
      </c>
      <c r="W648" s="320">
        <v>0.23008849557522124</v>
      </c>
      <c r="X648" s="320">
        <v>0.10619469026548672</v>
      </c>
      <c r="Y648" s="320">
        <v>6.1946902654867256E-2</v>
      </c>
      <c r="Z648" s="317">
        <v>1.6283185840707965</v>
      </c>
      <c r="AA648" s="319">
        <v>113</v>
      </c>
      <c r="AB648" s="320">
        <v>0.66371681415929207</v>
      </c>
      <c r="AC648" s="321">
        <v>0.18584070796460178</v>
      </c>
      <c r="AD648" s="320">
        <v>0.12389380530973451</v>
      </c>
      <c r="AE648" s="320">
        <v>2.6548672566371681E-2</v>
      </c>
      <c r="AF648" s="317">
        <v>1.513274336283186</v>
      </c>
      <c r="AG648" s="347">
        <v>113</v>
      </c>
      <c r="AH648" s="348">
        <v>0.24778761061946902</v>
      </c>
      <c r="AI648" s="346">
        <v>113</v>
      </c>
      <c r="AJ648" s="320">
        <v>1.7699115044247787E-2</v>
      </c>
      <c r="AK648" s="324">
        <v>2104000</v>
      </c>
    </row>
    <row r="649" spans="1:37" x14ac:dyDescent="0.2">
      <c r="A649" s="303" t="s">
        <v>355</v>
      </c>
      <c r="B649" s="304" t="s">
        <v>313</v>
      </c>
      <c r="C649" s="305">
        <v>0.31417112299465239</v>
      </c>
      <c r="D649" s="306">
        <v>0.58957219251336901</v>
      </c>
      <c r="E649" s="306">
        <v>0.30614973262032086</v>
      </c>
      <c r="F649" s="306">
        <v>0.28208556149732622</v>
      </c>
      <c r="G649" s="356">
        <v>2.175467914438503</v>
      </c>
      <c r="H649" s="308">
        <v>5</v>
      </c>
      <c r="I649" s="309">
        <v>748</v>
      </c>
      <c r="J649" s="306">
        <v>0.31684491978609625</v>
      </c>
      <c r="K649" s="306">
        <v>0.36898395721925131</v>
      </c>
      <c r="L649" s="306">
        <v>0.24064171122994651</v>
      </c>
      <c r="M649" s="306">
        <v>7.3529411764705885E-2</v>
      </c>
      <c r="N649" s="307">
        <v>2.070855614973262</v>
      </c>
      <c r="O649" s="309">
        <v>748</v>
      </c>
      <c r="P649" s="310">
        <v>0.13502673796791445</v>
      </c>
      <c r="Q649" s="311">
        <v>0.27540106951871657</v>
      </c>
      <c r="R649" s="310">
        <v>0.2767379679144385</v>
      </c>
      <c r="S649" s="310">
        <v>0.31283422459893045</v>
      </c>
      <c r="T649" s="307">
        <v>2.7673796791443852</v>
      </c>
      <c r="U649" s="309">
        <v>748</v>
      </c>
      <c r="V649" s="310">
        <v>0.43850267379679142</v>
      </c>
      <c r="W649" s="310">
        <v>0.25534759358288772</v>
      </c>
      <c r="X649" s="310">
        <v>0.196524064171123</v>
      </c>
      <c r="Y649" s="310">
        <v>0.10962566844919786</v>
      </c>
      <c r="Z649" s="307">
        <v>1.9772727272727273</v>
      </c>
      <c r="AA649" s="309">
        <v>748</v>
      </c>
      <c r="AB649" s="310">
        <v>0.48930481283422461</v>
      </c>
      <c r="AC649" s="311">
        <v>0.2286096256684492</v>
      </c>
      <c r="AD649" s="310">
        <v>0.18850267379679145</v>
      </c>
      <c r="AE649" s="310">
        <v>9.3582887700534759E-2</v>
      </c>
      <c r="AF649" s="307">
        <v>1.8863636363636365</v>
      </c>
      <c r="AG649" s="362">
        <v>748</v>
      </c>
      <c r="AH649" s="363">
        <v>0.31951871657754011</v>
      </c>
      <c r="AI649" s="364">
        <v>748</v>
      </c>
      <c r="AJ649" s="310">
        <v>6.550802139037433E-2</v>
      </c>
      <c r="AK649" s="312">
        <v>2104000</v>
      </c>
    </row>
    <row r="650" spans="1:37" x14ac:dyDescent="0.2">
      <c r="A650" s="313">
        <v>3</v>
      </c>
      <c r="B650" s="314" t="s">
        <v>159</v>
      </c>
      <c r="C650" s="315">
        <v>0.25</v>
      </c>
      <c r="D650" s="316">
        <v>0.45833333333333331</v>
      </c>
      <c r="E650" s="316">
        <v>4.1666666666666664E-2</v>
      </c>
      <c r="F650" s="316">
        <v>8.3333333333333329E-2</v>
      </c>
      <c r="G650" s="353">
        <v>1.4427083333333335</v>
      </c>
      <c r="H650" s="318">
        <v>2</v>
      </c>
      <c r="I650" s="319">
        <v>48</v>
      </c>
      <c r="J650" s="316">
        <v>0.3125</v>
      </c>
      <c r="K650" s="316">
        <v>0.4375</v>
      </c>
      <c r="L650" s="316">
        <v>0.22916666666666666</v>
      </c>
      <c r="M650" s="316">
        <v>2.0833333333333332E-2</v>
      </c>
      <c r="N650" s="317">
        <v>1.9583333333333333</v>
      </c>
      <c r="O650" s="319">
        <v>48</v>
      </c>
      <c r="P650" s="320">
        <v>0.125</v>
      </c>
      <c r="Q650" s="321">
        <v>0.41666666666666669</v>
      </c>
      <c r="R650" s="320">
        <v>0.33333333333333331</v>
      </c>
      <c r="S650" s="320">
        <v>0.125</v>
      </c>
      <c r="T650" s="317">
        <v>1.2708333333333335</v>
      </c>
      <c r="U650" s="319">
        <v>48</v>
      </c>
      <c r="V650" s="320">
        <v>0.77083333333333337</v>
      </c>
      <c r="W650" s="320">
        <v>0.1875</v>
      </c>
      <c r="X650" s="320">
        <v>4.1666666666666664E-2</v>
      </c>
      <c r="Y650" s="320">
        <v>0</v>
      </c>
      <c r="Z650" s="317">
        <v>1.2708333333333335</v>
      </c>
      <c r="AA650" s="319">
        <v>48</v>
      </c>
      <c r="AB650" s="320">
        <v>0.8125</v>
      </c>
      <c r="AC650" s="321">
        <v>0.10416666666666667</v>
      </c>
      <c r="AD650" s="320">
        <v>8.3333333333333329E-2</v>
      </c>
      <c r="AE650" s="320">
        <v>0</v>
      </c>
      <c r="AF650" s="317">
        <v>1.2708333333333333</v>
      </c>
      <c r="AG650" s="347">
        <v>48</v>
      </c>
      <c r="AH650" s="348">
        <v>6.25E-2</v>
      </c>
      <c r="AI650" s="346">
        <v>48</v>
      </c>
      <c r="AJ650" s="320">
        <v>0</v>
      </c>
      <c r="AK650" s="324">
        <v>1802000</v>
      </c>
    </row>
    <row r="651" spans="1:37" x14ac:dyDescent="0.2">
      <c r="A651" s="313">
        <v>4</v>
      </c>
      <c r="B651" s="314" t="s">
        <v>159</v>
      </c>
      <c r="C651" s="315">
        <v>0.15789473684210525</v>
      </c>
      <c r="D651" s="316">
        <v>0.63157894736842102</v>
      </c>
      <c r="E651" s="316">
        <v>7.8947368421052627E-2</v>
      </c>
      <c r="F651" s="316">
        <v>0.15789473684210525</v>
      </c>
      <c r="G651" s="353">
        <v>1.7105263157894735</v>
      </c>
      <c r="H651" s="318">
        <v>2</v>
      </c>
      <c r="I651" s="319">
        <v>38</v>
      </c>
      <c r="J651" s="316">
        <v>0.13157894736842105</v>
      </c>
      <c r="K651" s="316">
        <v>0.71052631578947367</v>
      </c>
      <c r="L651" s="316">
        <v>0.15789473684210525</v>
      </c>
      <c r="M651" s="316">
        <v>0</v>
      </c>
      <c r="N651" s="317">
        <v>2.0263157894736841</v>
      </c>
      <c r="O651" s="319">
        <v>38</v>
      </c>
      <c r="P651" s="320">
        <v>5.2631578947368418E-2</v>
      </c>
      <c r="Q651" s="321">
        <v>0.31578947368421051</v>
      </c>
      <c r="R651" s="320">
        <v>0.44736842105263158</v>
      </c>
      <c r="S651" s="320">
        <v>0.18421052631578946</v>
      </c>
      <c r="T651" s="317">
        <v>1.6052631578947367</v>
      </c>
      <c r="U651" s="319">
        <v>38</v>
      </c>
      <c r="V651" s="320">
        <v>0.5</v>
      </c>
      <c r="W651" s="320">
        <v>0.42105263157894735</v>
      </c>
      <c r="X651" s="320">
        <v>5.2631578947368418E-2</v>
      </c>
      <c r="Y651" s="320">
        <v>2.6315789473684209E-2</v>
      </c>
      <c r="Z651" s="317">
        <v>1.6052631578947367</v>
      </c>
      <c r="AA651" s="319">
        <v>38</v>
      </c>
      <c r="AB651" s="320">
        <v>0.55263157894736847</v>
      </c>
      <c r="AC651" s="321">
        <v>0.28947368421052633</v>
      </c>
      <c r="AD651" s="320">
        <v>0.15789473684210525</v>
      </c>
      <c r="AE651" s="320">
        <v>0</v>
      </c>
      <c r="AF651" s="317">
        <v>1.6052631578947369</v>
      </c>
      <c r="AG651" s="347">
        <v>38</v>
      </c>
      <c r="AH651" s="348">
        <v>0.10526315789473684</v>
      </c>
      <c r="AI651" s="346">
        <v>38</v>
      </c>
      <c r="AJ651" s="320">
        <v>2.6315789473684209E-2</v>
      </c>
      <c r="AK651" s="324">
        <v>1802000</v>
      </c>
    </row>
    <row r="652" spans="1:37" x14ac:dyDescent="0.2">
      <c r="A652" s="313">
        <v>5</v>
      </c>
      <c r="B652" s="314" t="s">
        <v>159</v>
      </c>
      <c r="C652" s="315">
        <v>5.2631578947368418E-2</v>
      </c>
      <c r="D652" s="316">
        <v>0.52631578947368418</v>
      </c>
      <c r="E652" s="316">
        <v>7.8947368421052627E-2</v>
      </c>
      <c r="F652" s="316">
        <v>5.2631578947368418E-2</v>
      </c>
      <c r="G652" s="353">
        <v>1.4342105263157894</v>
      </c>
      <c r="H652" s="318">
        <v>2</v>
      </c>
      <c r="I652" s="319">
        <v>38</v>
      </c>
      <c r="J652" s="316">
        <v>0.31578947368421051</v>
      </c>
      <c r="K652" s="316">
        <v>0.63157894736842102</v>
      </c>
      <c r="L652" s="316">
        <v>2.6315789473684209E-2</v>
      </c>
      <c r="M652" s="316">
        <v>2.6315789473684209E-2</v>
      </c>
      <c r="N652" s="317">
        <v>1.763157894736842</v>
      </c>
      <c r="O652" s="319">
        <v>38</v>
      </c>
      <c r="P652" s="320">
        <v>0</v>
      </c>
      <c r="Q652" s="321">
        <v>0.47368421052631576</v>
      </c>
      <c r="R652" s="320">
        <v>0.44736842105263158</v>
      </c>
      <c r="S652" s="320">
        <v>7.8947368421052627E-2</v>
      </c>
      <c r="T652" s="317">
        <v>1.368421052631579</v>
      </c>
      <c r="U652" s="319">
        <v>38</v>
      </c>
      <c r="V652" s="320">
        <v>0.71052631578947367</v>
      </c>
      <c r="W652" s="320">
        <v>0.21052631578947367</v>
      </c>
      <c r="X652" s="320">
        <v>7.8947368421052627E-2</v>
      </c>
      <c r="Y652" s="320">
        <v>0</v>
      </c>
      <c r="Z652" s="317">
        <v>1.368421052631579</v>
      </c>
      <c r="AA652" s="319">
        <v>38</v>
      </c>
      <c r="AB652" s="320">
        <v>0.84210526315789469</v>
      </c>
      <c r="AC652" s="321">
        <v>0.10526315789473684</v>
      </c>
      <c r="AD652" s="320">
        <v>2.6315789473684209E-2</v>
      </c>
      <c r="AE652" s="320">
        <v>2.6315789473684209E-2</v>
      </c>
      <c r="AF652" s="317">
        <v>1.236842105263158</v>
      </c>
      <c r="AG652" s="347">
        <v>38</v>
      </c>
      <c r="AH652" s="348">
        <v>7.8947368421052627E-2</v>
      </c>
      <c r="AI652" s="346">
        <v>38</v>
      </c>
      <c r="AJ652" s="320">
        <v>2.6315789473684209E-2</v>
      </c>
      <c r="AK652" s="324">
        <v>1802000</v>
      </c>
    </row>
    <row r="653" spans="1:37" x14ac:dyDescent="0.2">
      <c r="A653" s="313">
        <v>6</v>
      </c>
      <c r="B653" s="314" t="s">
        <v>159</v>
      </c>
      <c r="C653" s="315">
        <v>0.19354838709677419</v>
      </c>
      <c r="D653" s="316">
        <v>0.61290322580645162</v>
      </c>
      <c r="E653" s="316">
        <v>9.6774193548387094E-2</v>
      </c>
      <c r="F653" s="316">
        <v>9.6774193548387094E-2</v>
      </c>
      <c r="G653" s="353">
        <v>1.6370967741935485</v>
      </c>
      <c r="H653" s="318">
        <v>2</v>
      </c>
      <c r="I653" s="319">
        <v>31</v>
      </c>
      <c r="J653" s="316">
        <v>9.6774193548387094E-2</v>
      </c>
      <c r="K653" s="316">
        <v>0.70967741935483875</v>
      </c>
      <c r="L653" s="316">
        <v>0.16129032258064516</v>
      </c>
      <c r="M653" s="316">
        <v>3.2258064516129031E-2</v>
      </c>
      <c r="N653" s="317">
        <v>2.129032258064516</v>
      </c>
      <c r="O653" s="319">
        <v>31</v>
      </c>
      <c r="P653" s="320">
        <v>3.2258064516129031E-2</v>
      </c>
      <c r="Q653" s="321">
        <v>0.35483870967741937</v>
      </c>
      <c r="R653" s="320">
        <v>0.32258064516129031</v>
      </c>
      <c r="S653" s="320">
        <v>0.29032258064516131</v>
      </c>
      <c r="T653" s="317">
        <v>1.4838709677419355</v>
      </c>
      <c r="U653" s="319">
        <v>31</v>
      </c>
      <c r="V653" s="320">
        <v>0.61290322580645162</v>
      </c>
      <c r="W653" s="320">
        <v>0.29032258064516131</v>
      </c>
      <c r="X653" s="320">
        <v>9.6774193548387094E-2</v>
      </c>
      <c r="Y653" s="320">
        <v>0</v>
      </c>
      <c r="Z653" s="317">
        <v>1.4838709677419355</v>
      </c>
      <c r="AA653" s="319">
        <v>31</v>
      </c>
      <c r="AB653" s="320">
        <v>0.64516129032258063</v>
      </c>
      <c r="AC653" s="321">
        <v>0.25806451612903225</v>
      </c>
      <c r="AD653" s="320">
        <v>9.6774193548387094E-2</v>
      </c>
      <c r="AE653" s="320">
        <v>0</v>
      </c>
      <c r="AF653" s="317">
        <v>1.4516129032258063</v>
      </c>
      <c r="AG653" s="347">
        <v>31</v>
      </c>
      <c r="AH653" s="348">
        <v>0.22580645161290322</v>
      </c>
      <c r="AI653" s="346">
        <v>31</v>
      </c>
      <c r="AJ653" s="320">
        <v>0</v>
      </c>
      <c r="AK653" s="324">
        <v>1802000</v>
      </c>
    </row>
    <row r="654" spans="1:37" x14ac:dyDescent="0.2">
      <c r="A654" s="313">
        <v>7</v>
      </c>
      <c r="B654" s="314" t="s">
        <v>159</v>
      </c>
      <c r="C654" s="315">
        <v>0.25</v>
      </c>
      <c r="D654" s="316">
        <v>0.65625</v>
      </c>
      <c r="E654" s="316">
        <v>0.21875</v>
      </c>
      <c r="F654" s="316">
        <v>0.1875</v>
      </c>
      <c r="G654" s="353">
        <v>1.7109375</v>
      </c>
      <c r="H654" s="318">
        <v>2</v>
      </c>
      <c r="I654" s="319">
        <v>32</v>
      </c>
      <c r="J654" s="316">
        <v>0.34375</v>
      </c>
      <c r="K654" s="316">
        <v>0.40625</v>
      </c>
      <c r="L654" s="316">
        <v>0.21875</v>
      </c>
      <c r="M654" s="316">
        <v>3.125E-2</v>
      </c>
      <c r="N654" s="317">
        <v>1.9375</v>
      </c>
      <c r="O654" s="319">
        <v>32</v>
      </c>
      <c r="P654" s="320">
        <v>0.125</v>
      </c>
      <c r="Q654" s="321">
        <v>0.21875</v>
      </c>
      <c r="R654" s="320">
        <v>0.3125</v>
      </c>
      <c r="S654" s="320">
        <v>0.34375</v>
      </c>
      <c r="T654" s="317">
        <v>1.65625</v>
      </c>
      <c r="U654" s="319">
        <v>32</v>
      </c>
      <c r="V654" s="320">
        <v>0.5625</v>
      </c>
      <c r="W654" s="320">
        <v>0.21875</v>
      </c>
      <c r="X654" s="320">
        <v>0.21875</v>
      </c>
      <c r="Y654" s="320">
        <v>0</v>
      </c>
      <c r="Z654" s="317">
        <v>1.65625</v>
      </c>
      <c r="AA654" s="319">
        <v>32</v>
      </c>
      <c r="AB654" s="320">
        <v>0.625</v>
      </c>
      <c r="AC654" s="321">
        <v>0.1875</v>
      </c>
      <c r="AD654" s="320">
        <v>0.15625</v>
      </c>
      <c r="AE654" s="320">
        <v>3.125E-2</v>
      </c>
      <c r="AF654" s="317">
        <v>1.59375</v>
      </c>
      <c r="AG654" s="347">
        <v>32</v>
      </c>
      <c r="AH654" s="348">
        <v>0.25</v>
      </c>
      <c r="AI654" s="346">
        <v>32</v>
      </c>
      <c r="AJ654" s="320">
        <v>3.125E-2</v>
      </c>
      <c r="AK654" s="324">
        <v>1802000</v>
      </c>
    </row>
    <row r="655" spans="1:37" x14ac:dyDescent="0.2">
      <c r="A655" s="313">
        <v>8</v>
      </c>
      <c r="B655" s="314" t="s">
        <v>159</v>
      </c>
      <c r="C655" s="315">
        <v>4.7619047619047616E-2</v>
      </c>
      <c r="D655" s="316">
        <v>0.40476190476190477</v>
      </c>
      <c r="E655" s="316">
        <v>0.14285714285714285</v>
      </c>
      <c r="F655" s="316">
        <v>2.3809523809523808E-2</v>
      </c>
      <c r="G655" s="353">
        <v>1.3809523809523809</v>
      </c>
      <c r="H655" s="318">
        <v>2</v>
      </c>
      <c r="I655" s="319">
        <v>42</v>
      </c>
      <c r="J655" s="316">
        <v>0.59523809523809523</v>
      </c>
      <c r="K655" s="316">
        <v>0.35714285714285715</v>
      </c>
      <c r="L655" s="316">
        <v>0</v>
      </c>
      <c r="M655" s="316">
        <v>4.7619047619047616E-2</v>
      </c>
      <c r="N655" s="317">
        <v>1.5</v>
      </c>
      <c r="O655" s="319">
        <v>42</v>
      </c>
      <c r="P655" s="320">
        <v>0.19047619047619047</v>
      </c>
      <c r="Q655" s="321">
        <v>0.40476190476190477</v>
      </c>
      <c r="R655" s="320">
        <v>0.21428571428571427</v>
      </c>
      <c r="S655" s="320">
        <v>0.19047619047619047</v>
      </c>
      <c r="T655" s="317">
        <v>1.4047619047619047</v>
      </c>
      <c r="U655" s="319">
        <v>42</v>
      </c>
      <c r="V655" s="320">
        <v>0.76190476190476186</v>
      </c>
      <c r="W655" s="320">
        <v>9.5238095238095233E-2</v>
      </c>
      <c r="X655" s="320">
        <v>0.11904761904761904</v>
      </c>
      <c r="Y655" s="320">
        <v>2.3809523809523808E-2</v>
      </c>
      <c r="Z655" s="317">
        <v>1.4047619047619047</v>
      </c>
      <c r="AA655" s="319">
        <v>42</v>
      </c>
      <c r="AB655" s="320">
        <v>0.80952380952380953</v>
      </c>
      <c r="AC655" s="321">
        <v>0.16666666666666666</v>
      </c>
      <c r="AD655" s="320">
        <v>2.3809523809523808E-2</v>
      </c>
      <c r="AE655" s="320">
        <v>0</v>
      </c>
      <c r="AF655" s="317">
        <v>1.2142857142857142</v>
      </c>
      <c r="AG655" s="347">
        <v>42</v>
      </c>
      <c r="AH655" s="348">
        <v>9.5238095238095233E-2</v>
      </c>
      <c r="AI655" s="346">
        <v>42</v>
      </c>
      <c r="AJ655" s="320">
        <v>0</v>
      </c>
      <c r="AK655" s="324">
        <v>1802000</v>
      </c>
    </row>
    <row r="656" spans="1:37" x14ac:dyDescent="0.2">
      <c r="A656" s="313">
        <v>9</v>
      </c>
      <c r="B656" s="314" t="s">
        <v>159</v>
      </c>
      <c r="C656" s="315">
        <v>2.4390243902439025E-2</v>
      </c>
      <c r="D656" s="316">
        <v>0.46341463414634149</v>
      </c>
      <c r="E656" s="316">
        <v>7.3170731707317069E-2</v>
      </c>
      <c r="F656" s="316">
        <v>7.3170731707317069E-2</v>
      </c>
      <c r="G656" s="353">
        <v>1.475609756097561</v>
      </c>
      <c r="H656" s="318">
        <v>2</v>
      </c>
      <c r="I656" s="319">
        <v>41</v>
      </c>
      <c r="J656" s="316">
        <v>0.90243902439024393</v>
      </c>
      <c r="K656" s="316">
        <v>7.3170731707317069E-2</v>
      </c>
      <c r="L656" s="316">
        <v>0</v>
      </c>
      <c r="M656" s="316">
        <v>2.4390243902439025E-2</v>
      </c>
      <c r="N656" s="317">
        <v>1.1463414634146343</v>
      </c>
      <c r="O656" s="319">
        <v>41</v>
      </c>
      <c r="P656" s="320">
        <v>0.26829268292682928</v>
      </c>
      <c r="Q656" s="321">
        <v>0.26829268292682928</v>
      </c>
      <c r="R656" s="320">
        <v>0.46341463414634149</v>
      </c>
      <c r="S656" s="320">
        <v>0</v>
      </c>
      <c r="T656" s="317">
        <v>1.6585365853658536</v>
      </c>
      <c r="U656" s="319">
        <v>41</v>
      </c>
      <c r="V656" s="320">
        <v>0.41463414634146339</v>
      </c>
      <c r="W656" s="320">
        <v>0.51219512195121952</v>
      </c>
      <c r="X656" s="320">
        <v>7.3170731707317069E-2</v>
      </c>
      <c r="Y656" s="320">
        <v>0</v>
      </c>
      <c r="Z656" s="317">
        <v>1.6585365853658536</v>
      </c>
      <c r="AA656" s="319">
        <v>41</v>
      </c>
      <c r="AB656" s="320">
        <v>0.63414634146341464</v>
      </c>
      <c r="AC656" s="321">
        <v>0.29268292682926828</v>
      </c>
      <c r="AD656" s="320">
        <v>7.3170731707317069E-2</v>
      </c>
      <c r="AE656" s="320">
        <v>0</v>
      </c>
      <c r="AF656" s="317">
        <v>1.4390243902439024</v>
      </c>
      <c r="AG656" s="347">
        <v>41</v>
      </c>
      <c r="AH656" s="348">
        <v>0.17073170731707318</v>
      </c>
      <c r="AI656" s="346">
        <v>41</v>
      </c>
      <c r="AJ656" s="320">
        <v>0</v>
      </c>
      <c r="AK656" s="324">
        <v>1802000</v>
      </c>
    </row>
    <row r="657" spans="1:37" x14ac:dyDescent="0.2">
      <c r="A657" s="313">
        <v>10</v>
      </c>
      <c r="B657" s="314" t="s">
        <v>159</v>
      </c>
      <c r="C657" s="315">
        <v>5.6603773584905662E-2</v>
      </c>
      <c r="D657" s="316">
        <v>0.28301886792452829</v>
      </c>
      <c r="E657" s="316">
        <v>5.6603773584905662E-2</v>
      </c>
      <c r="F657" s="316">
        <v>9.4339622641509441E-2</v>
      </c>
      <c r="G657" s="353">
        <v>1.3632075471698113</v>
      </c>
      <c r="H657" s="318">
        <v>2</v>
      </c>
      <c r="I657" s="319">
        <v>53</v>
      </c>
      <c r="J657" s="316">
        <v>0.83018867924528306</v>
      </c>
      <c r="K657" s="316">
        <v>0.11320754716981132</v>
      </c>
      <c r="L657" s="316">
        <v>5.6603773584905662E-2</v>
      </c>
      <c r="M657" s="316">
        <v>0</v>
      </c>
      <c r="N657" s="317">
        <v>1.2264150943396226</v>
      </c>
      <c r="O657" s="319">
        <v>53</v>
      </c>
      <c r="P657" s="320">
        <v>0.43396226415094341</v>
      </c>
      <c r="Q657" s="321">
        <v>0.28301886792452829</v>
      </c>
      <c r="R657" s="320">
        <v>0.11320754716981132</v>
      </c>
      <c r="S657" s="320">
        <v>0.16981132075471697</v>
      </c>
      <c r="T657" s="317">
        <v>1.3773584905660377</v>
      </c>
      <c r="U657" s="319">
        <v>53</v>
      </c>
      <c r="V657" s="320">
        <v>0.67924528301886788</v>
      </c>
      <c r="W657" s="320">
        <v>0.26415094339622641</v>
      </c>
      <c r="X657" s="320">
        <v>5.6603773584905662E-2</v>
      </c>
      <c r="Y657" s="320">
        <v>0</v>
      </c>
      <c r="Z657" s="317">
        <v>1.3773584905660377</v>
      </c>
      <c r="AA657" s="319">
        <v>53</v>
      </c>
      <c r="AB657" s="320">
        <v>0.64150943396226412</v>
      </c>
      <c r="AC657" s="321">
        <v>0.26415094339622641</v>
      </c>
      <c r="AD657" s="320">
        <v>7.5471698113207544E-2</v>
      </c>
      <c r="AE657" s="320">
        <v>1.8867924528301886E-2</v>
      </c>
      <c r="AF657" s="317">
        <v>1.4716981132075471</v>
      </c>
      <c r="AG657" s="347">
        <v>53</v>
      </c>
      <c r="AH657" s="348">
        <v>0.15094339622641509</v>
      </c>
      <c r="AI657" s="346">
        <v>53</v>
      </c>
      <c r="AJ657" s="320">
        <v>0</v>
      </c>
      <c r="AK657" s="324">
        <v>1802000</v>
      </c>
    </row>
    <row r="658" spans="1:37" x14ac:dyDescent="0.2">
      <c r="A658" s="303" t="s">
        <v>355</v>
      </c>
      <c r="B658" s="304" t="s">
        <v>159</v>
      </c>
      <c r="C658" s="305">
        <v>0.1238390092879257</v>
      </c>
      <c r="D658" s="306">
        <v>0.48606811145510836</v>
      </c>
      <c r="E658" s="306">
        <v>9.2879256965944276E-2</v>
      </c>
      <c r="F658" s="306">
        <v>9.2879256965944262E-2</v>
      </c>
      <c r="G658" s="356">
        <v>1.7554179566563468</v>
      </c>
      <c r="H658" s="308">
        <v>2</v>
      </c>
      <c r="I658" s="309">
        <v>323</v>
      </c>
      <c r="J658" s="306">
        <v>0.47058823529411764</v>
      </c>
      <c r="K658" s="306">
        <v>0.40557275541795668</v>
      </c>
      <c r="L658" s="306">
        <v>0.1021671826625387</v>
      </c>
      <c r="M658" s="306">
        <v>2.1671826625387001E-2</v>
      </c>
      <c r="N658" s="307">
        <v>1.6749226006191953</v>
      </c>
      <c r="O658" s="309">
        <v>323</v>
      </c>
      <c r="P658" s="310">
        <v>0.17027863777089783</v>
      </c>
      <c r="Q658" s="311">
        <v>0.34365325077399383</v>
      </c>
      <c r="R658" s="310">
        <v>0.32198142414860681</v>
      </c>
      <c r="S658" s="310">
        <v>0.16408668730650156</v>
      </c>
      <c r="T658" s="307">
        <v>2.4798761609907123</v>
      </c>
      <c r="U658" s="309">
        <v>323</v>
      </c>
      <c r="V658" s="310">
        <v>0.6346749226006192</v>
      </c>
      <c r="W658" s="310">
        <v>0.27244582043343651</v>
      </c>
      <c r="X658" s="310">
        <v>8.6687306501547989E-2</v>
      </c>
      <c r="Y658" s="310">
        <v>6.1919504643962904E-3</v>
      </c>
      <c r="Z658" s="307">
        <v>1.4643962848297212</v>
      </c>
      <c r="AA658" s="309">
        <v>323</v>
      </c>
      <c r="AB658" s="310">
        <v>0.69969040247678016</v>
      </c>
      <c r="AC658" s="311">
        <v>0.20743034055727555</v>
      </c>
      <c r="AD658" s="310">
        <v>8.3591331269349839E-2</v>
      </c>
      <c r="AE658" s="310">
        <v>9.2879256965944304E-3</v>
      </c>
      <c r="AF658" s="307">
        <v>1.4024767801857585</v>
      </c>
      <c r="AG658" s="362">
        <v>323</v>
      </c>
      <c r="AH658" s="363">
        <v>0.13622291021671826</v>
      </c>
      <c r="AI658" s="364">
        <v>323</v>
      </c>
      <c r="AJ658" s="310">
        <v>9.2879256965944304E-3</v>
      </c>
      <c r="AK658" s="312">
        <v>1802000</v>
      </c>
    </row>
    <row r="659" spans="1:37" x14ac:dyDescent="0.2">
      <c r="A659" s="313">
        <v>3</v>
      </c>
      <c r="B659" s="314" t="s">
        <v>111</v>
      </c>
      <c r="C659" s="315">
        <v>0.59183673469387754</v>
      </c>
      <c r="D659" s="316">
        <v>0.79591836734693877</v>
      </c>
      <c r="E659" s="316">
        <v>0.40816326530612246</v>
      </c>
      <c r="F659" s="316">
        <v>0.40816326530612246</v>
      </c>
      <c r="G659" s="353">
        <v>2.3418367346938775</v>
      </c>
      <c r="H659" s="318">
        <v>1</v>
      </c>
      <c r="I659" s="319">
        <v>49</v>
      </c>
      <c r="J659" s="316">
        <v>0.12244897959183673</v>
      </c>
      <c r="K659" s="316">
        <v>0.2857142857142857</v>
      </c>
      <c r="L659" s="316">
        <v>0.40816326530612246</v>
      </c>
      <c r="M659" s="316">
        <v>0.18367346938775511</v>
      </c>
      <c r="N659" s="317">
        <v>2.6530612244897958</v>
      </c>
      <c r="O659" s="319">
        <v>49</v>
      </c>
      <c r="P659" s="320">
        <v>6.1224489795918366E-2</v>
      </c>
      <c r="Q659" s="321">
        <v>0.14285714285714285</v>
      </c>
      <c r="R659" s="320">
        <v>0.26530612244897961</v>
      </c>
      <c r="S659" s="320">
        <v>0.53061224489795922</v>
      </c>
      <c r="T659" s="317">
        <v>2.2653061224489797</v>
      </c>
      <c r="U659" s="319">
        <v>49</v>
      </c>
      <c r="V659" s="320">
        <v>0.36734693877551022</v>
      </c>
      <c r="W659" s="320">
        <v>0.22448979591836735</v>
      </c>
      <c r="X659" s="320">
        <v>0.18367346938775511</v>
      </c>
      <c r="Y659" s="320">
        <v>0.22448979591836735</v>
      </c>
      <c r="Z659" s="317">
        <v>2.2653061224489797</v>
      </c>
      <c r="AA659" s="319">
        <v>49</v>
      </c>
      <c r="AB659" s="320">
        <v>0.42857142857142855</v>
      </c>
      <c r="AC659" s="321">
        <v>0.16326530612244897</v>
      </c>
      <c r="AD659" s="320">
        <v>0.20408163265306123</v>
      </c>
      <c r="AE659" s="320">
        <v>0.20408163265306123</v>
      </c>
      <c r="AF659" s="317">
        <v>2.1836734693877551</v>
      </c>
      <c r="AG659" s="347">
        <v>49</v>
      </c>
      <c r="AH659" s="348">
        <v>0.32653061224489793</v>
      </c>
      <c r="AI659" s="346">
        <v>49</v>
      </c>
      <c r="AJ659" s="320">
        <v>0.18367346938775511</v>
      </c>
      <c r="AK659" s="324">
        <v>5301000</v>
      </c>
    </row>
    <row r="660" spans="1:37" x14ac:dyDescent="0.2">
      <c r="A660" s="313">
        <v>4</v>
      </c>
      <c r="B660" s="314" t="s">
        <v>111</v>
      </c>
      <c r="C660" s="315">
        <v>0.33870967741935482</v>
      </c>
      <c r="D660" s="316">
        <v>0.74193548387096775</v>
      </c>
      <c r="E660" s="316">
        <v>0.37096774193548387</v>
      </c>
      <c r="F660" s="316">
        <v>0.40322580645161288</v>
      </c>
      <c r="G660" s="353">
        <v>2.262096774193548</v>
      </c>
      <c r="H660" s="318">
        <v>1</v>
      </c>
      <c r="I660" s="319">
        <v>62</v>
      </c>
      <c r="J660" s="316">
        <v>0.12903225806451613</v>
      </c>
      <c r="K660" s="316">
        <v>0.532258064516129</v>
      </c>
      <c r="L660" s="316">
        <v>0.24193548387096775</v>
      </c>
      <c r="M660" s="316">
        <v>9.6774193548387094E-2</v>
      </c>
      <c r="N660" s="317">
        <v>2.3064516129032255</v>
      </c>
      <c r="O660" s="319">
        <v>62</v>
      </c>
      <c r="P660" s="320">
        <v>0.11290322580645161</v>
      </c>
      <c r="Q660" s="321">
        <v>0.14516129032258066</v>
      </c>
      <c r="R660" s="320">
        <v>0.32258064516129031</v>
      </c>
      <c r="S660" s="320">
        <v>0.41935483870967744</v>
      </c>
      <c r="T660" s="317">
        <v>2.290322580645161</v>
      </c>
      <c r="U660" s="319">
        <v>62</v>
      </c>
      <c r="V660" s="320">
        <v>0.25806451612903225</v>
      </c>
      <c r="W660" s="320">
        <v>0.37096774193548387</v>
      </c>
      <c r="X660" s="320">
        <v>0.19354838709677419</v>
      </c>
      <c r="Y660" s="320">
        <v>0.17741935483870969</v>
      </c>
      <c r="Z660" s="317">
        <v>2.290322580645161</v>
      </c>
      <c r="AA660" s="319">
        <v>62</v>
      </c>
      <c r="AB660" s="320">
        <v>0.38709677419354838</v>
      </c>
      <c r="AC660" s="321">
        <v>0.20967741935483872</v>
      </c>
      <c r="AD660" s="320">
        <v>0.25806451612903225</v>
      </c>
      <c r="AE660" s="320">
        <v>0.14516129032258066</v>
      </c>
      <c r="AF660" s="317">
        <v>2.161290322580645</v>
      </c>
      <c r="AG660" s="347">
        <v>62</v>
      </c>
      <c r="AH660" s="348">
        <v>0.37096774193548387</v>
      </c>
      <c r="AI660" s="346">
        <v>62</v>
      </c>
      <c r="AJ660" s="320">
        <v>0.19354838709677419</v>
      </c>
      <c r="AK660" s="324">
        <v>5301000</v>
      </c>
    </row>
    <row r="661" spans="1:37" x14ac:dyDescent="0.2">
      <c r="A661" s="313">
        <v>5</v>
      </c>
      <c r="B661" s="314" t="s">
        <v>111</v>
      </c>
      <c r="C661" s="315">
        <v>0.40625</v>
      </c>
      <c r="D661" s="316">
        <v>0.6875</v>
      </c>
      <c r="E661" s="316">
        <v>0.359375</v>
      </c>
      <c r="F661" s="316">
        <v>0.328125</v>
      </c>
      <c r="G661" s="353">
        <v>2.140625</v>
      </c>
      <c r="H661" s="318">
        <v>1</v>
      </c>
      <c r="I661" s="319">
        <v>64</v>
      </c>
      <c r="J661" s="316">
        <v>9.375E-2</v>
      </c>
      <c r="K661" s="316">
        <v>0.5</v>
      </c>
      <c r="L661" s="316">
        <v>0.375</v>
      </c>
      <c r="M661" s="316">
        <v>3.125E-2</v>
      </c>
      <c r="N661" s="317">
        <v>2.34375</v>
      </c>
      <c r="O661" s="319">
        <v>64</v>
      </c>
      <c r="P661" s="320">
        <v>4.6875E-2</v>
      </c>
      <c r="Q661" s="321">
        <v>0.265625</v>
      </c>
      <c r="R661" s="320">
        <v>0.375</v>
      </c>
      <c r="S661" s="320">
        <v>0.3125</v>
      </c>
      <c r="T661" s="317">
        <v>2.09375</v>
      </c>
      <c r="U661" s="319">
        <v>64</v>
      </c>
      <c r="V661" s="320">
        <v>0.328125</v>
      </c>
      <c r="W661" s="320">
        <v>0.3125</v>
      </c>
      <c r="X661" s="320">
        <v>0.296875</v>
      </c>
      <c r="Y661" s="320">
        <v>6.25E-2</v>
      </c>
      <c r="Z661" s="317">
        <v>2.09375</v>
      </c>
      <c r="AA661" s="319">
        <v>64</v>
      </c>
      <c r="AB661" s="320">
        <v>0.390625</v>
      </c>
      <c r="AC661" s="321">
        <v>0.28125</v>
      </c>
      <c r="AD661" s="320">
        <v>0.234375</v>
      </c>
      <c r="AE661" s="320">
        <v>9.375E-2</v>
      </c>
      <c r="AF661" s="317">
        <v>2.03125</v>
      </c>
      <c r="AG661" s="347">
        <v>64</v>
      </c>
      <c r="AH661" s="348">
        <v>0.265625</v>
      </c>
      <c r="AI661" s="346">
        <v>64</v>
      </c>
      <c r="AJ661" s="320">
        <v>7.8125E-2</v>
      </c>
      <c r="AK661" s="324">
        <v>5301000</v>
      </c>
    </row>
    <row r="662" spans="1:37" x14ac:dyDescent="0.2">
      <c r="A662" s="313">
        <v>6</v>
      </c>
      <c r="B662" s="314" t="s">
        <v>111</v>
      </c>
      <c r="C662" s="315">
        <v>0.55319148936170215</v>
      </c>
      <c r="D662" s="316">
        <v>0.72340425531914898</v>
      </c>
      <c r="E662" s="316">
        <v>0.45833333333333331</v>
      </c>
      <c r="F662" s="316">
        <v>0.48936170212765956</v>
      </c>
      <c r="G662" s="353">
        <v>2.374113475177305</v>
      </c>
      <c r="H662" s="318">
        <v>1</v>
      </c>
      <c r="I662" s="319">
        <v>47</v>
      </c>
      <c r="J662" s="316">
        <v>8.5106382978723402E-2</v>
      </c>
      <c r="K662" s="316">
        <v>0.36170212765957449</v>
      </c>
      <c r="L662" s="316">
        <v>0.38297872340425532</v>
      </c>
      <c r="M662" s="316">
        <v>0.1702127659574468</v>
      </c>
      <c r="N662" s="317">
        <v>2.6382978723404258</v>
      </c>
      <c r="O662" s="319">
        <v>47</v>
      </c>
      <c r="P662" s="320">
        <v>2.1276595744680851E-2</v>
      </c>
      <c r="Q662" s="321">
        <v>0.25531914893617019</v>
      </c>
      <c r="R662" s="320">
        <v>0.34042553191489361</v>
      </c>
      <c r="S662" s="320">
        <v>0.38297872340425532</v>
      </c>
      <c r="T662" s="317">
        <v>2.3333333333333335</v>
      </c>
      <c r="U662" s="319">
        <v>48</v>
      </c>
      <c r="V662" s="320">
        <v>0.33333333333333331</v>
      </c>
      <c r="W662" s="320">
        <v>0.20833333333333334</v>
      </c>
      <c r="X662" s="320">
        <v>0.25</v>
      </c>
      <c r="Y662" s="320">
        <v>0.20833333333333334</v>
      </c>
      <c r="Z662" s="317">
        <v>2.3333333333333335</v>
      </c>
      <c r="AA662" s="319">
        <v>47</v>
      </c>
      <c r="AB662" s="320">
        <v>0.42553191489361702</v>
      </c>
      <c r="AC662" s="321">
        <v>8.5106382978723402E-2</v>
      </c>
      <c r="AD662" s="320">
        <v>0.36170212765957449</v>
      </c>
      <c r="AE662" s="320">
        <v>0.1276595744680851</v>
      </c>
      <c r="AF662" s="317">
        <v>2.1914893617021276</v>
      </c>
      <c r="AG662" s="347">
        <v>47</v>
      </c>
      <c r="AH662" s="348">
        <v>0.46808510638297873</v>
      </c>
      <c r="AI662" s="346">
        <v>47</v>
      </c>
      <c r="AJ662" s="320">
        <v>0.1276595744680851</v>
      </c>
      <c r="AK662" s="324">
        <v>5301000</v>
      </c>
    </row>
    <row r="663" spans="1:37" x14ac:dyDescent="0.2">
      <c r="A663" s="313">
        <v>7</v>
      </c>
      <c r="B663" s="314" t="s">
        <v>111</v>
      </c>
      <c r="C663" s="315">
        <v>0.55813953488372092</v>
      </c>
      <c r="D663" s="316">
        <v>0.76744186046511631</v>
      </c>
      <c r="E663" s="316">
        <v>0.32558139534883723</v>
      </c>
      <c r="F663" s="316">
        <v>0.46511627906976744</v>
      </c>
      <c r="G663" s="353">
        <v>2.279069767441861</v>
      </c>
      <c r="H663" s="318">
        <v>1</v>
      </c>
      <c r="I663" s="319">
        <v>43</v>
      </c>
      <c r="J663" s="316">
        <v>0.18604651162790697</v>
      </c>
      <c r="K663" s="316">
        <v>0.2558139534883721</v>
      </c>
      <c r="L663" s="316">
        <v>0.34883720930232559</v>
      </c>
      <c r="M663" s="316">
        <v>0.20930232558139536</v>
      </c>
      <c r="N663" s="317">
        <v>2.5813953488372094</v>
      </c>
      <c r="O663" s="319">
        <v>43</v>
      </c>
      <c r="P663" s="320">
        <v>4.6511627906976744E-2</v>
      </c>
      <c r="Q663" s="321">
        <v>0.18604651162790697</v>
      </c>
      <c r="R663" s="320">
        <v>0.44186046511627908</v>
      </c>
      <c r="S663" s="320">
        <v>0.32558139534883723</v>
      </c>
      <c r="T663" s="317">
        <v>2.1395348837209305</v>
      </c>
      <c r="U663" s="319">
        <v>43</v>
      </c>
      <c r="V663" s="320">
        <v>0.2558139534883721</v>
      </c>
      <c r="W663" s="320">
        <v>0.41860465116279072</v>
      </c>
      <c r="X663" s="320">
        <v>0.2558139534883721</v>
      </c>
      <c r="Y663" s="320">
        <v>6.9767441860465115E-2</v>
      </c>
      <c r="Z663" s="317">
        <v>2.1395348837209305</v>
      </c>
      <c r="AA663" s="319">
        <v>43</v>
      </c>
      <c r="AB663" s="320">
        <v>0.34883720930232559</v>
      </c>
      <c r="AC663" s="321">
        <v>0.18604651162790697</v>
      </c>
      <c r="AD663" s="320">
        <v>0.32558139534883723</v>
      </c>
      <c r="AE663" s="320">
        <v>0.13953488372093023</v>
      </c>
      <c r="AF663" s="317">
        <v>2.2558139534883721</v>
      </c>
      <c r="AG663" s="347">
        <v>43</v>
      </c>
      <c r="AH663" s="348">
        <v>0.34883720930232559</v>
      </c>
      <c r="AI663" s="346">
        <v>43</v>
      </c>
      <c r="AJ663" s="320">
        <v>9.3023255813953487E-2</v>
      </c>
      <c r="AK663" s="324">
        <v>5301000</v>
      </c>
    </row>
    <row r="664" spans="1:37" x14ac:dyDescent="0.2">
      <c r="A664" s="313">
        <v>8</v>
      </c>
      <c r="B664" s="314" t="s">
        <v>111</v>
      </c>
      <c r="C664" s="315">
        <v>0.51111111111111107</v>
      </c>
      <c r="D664" s="316">
        <v>0.68888888888888888</v>
      </c>
      <c r="E664" s="316">
        <v>0.48888888888888887</v>
      </c>
      <c r="F664" s="316">
        <v>0.48888888888888887</v>
      </c>
      <c r="G664" s="353">
        <v>2.4222222222222216</v>
      </c>
      <c r="H664" s="318">
        <v>1</v>
      </c>
      <c r="I664" s="319">
        <v>45</v>
      </c>
      <c r="J664" s="316">
        <v>0.17777777777777778</v>
      </c>
      <c r="K664" s="316">
        <v>0.31111111111111112</v>
      </c>
      <c r="L664" s="316">
        <v>0.26666666666666666</v>
      </c>
      <c r="M664" s="316">
        <v>0.24444444444444444</v>
      </c>
      <c r="N664" s="317">
        <v>2.5777777777777779</v>
      </c>
      <c r="O664" s="319">
        <v>45</v>
      </c>
      <c r="P664" s="320">
        <v>0.1111111111111111</v>
      </c>
      <c r="Q664" s="321">
        <v>0.2</v>
      </c>
      <c r="R664" s="320">
        <v>0.28888888888888886</v>
      </c>
      <c r="S664" s="320">
        <v>0.4</v>
      </c>
      <c r="T664" s="317">
        <v>2.3555555555555552</v>
      </c>
      <c r="U664" s="319">
        <v>45</v>
      </c>
      <c r="V664" s="320">
        <v>0.24444444444444444</v>
      </c>
      <c r="W664" s="320">
        <v>0.26666666666666666</v>
      </c>
      <c r="X664" s="320">
        <v>0.37777777777777777</v>
      </c>
      <c r="Y664" s="320">
        <v>0.1111111111111111</v>
      </c>
      <c r="Z664" s="317">
        <v>2.3555555555555552</v>
      </c>
      <c r="AA664" s="319">
        <v>45</v>
      </c>
      <c r="AB664" s="320">
        <v>0.26666666666666666</v>
      </c>
      <c r="AC664" s="321">
        <v>0.24444444444444444</v>
      </c>
      <c r="AD664" s="320">
        <v>0.31111111111111112</v>
      </c>
      <c r="AE664" s="320">
        <v>0.17777777777777778</v>
      </c>
      <c r="AF664" s="317">
        <v>2.4</v>
      </c>
      <c r="AG664" s="347">
        <v>45</v>
      </c>
      <c r="AH664" s="348">
        <v>0.35555555555555557</v>
      </c>
      <c r="AI664" s="346">
        <v>45</v>
      </c>
      <c r="AJ664" s="320">
        <v>8.8888888888888892E-2</v>
      </c>
      <c r="AK664" s="324">
        <v>5301000</v>
      </c>
    </row>
    <row r="665" spans="1:37" x14ac:dyDescent="0.2">
      <c r="A665" s="313">
        <v>9</v>
      </c>
      <c r="B665" s="314" t="s">
        <v>111</v>
      </c>
      <c r="C665" s="315">
        <v>0.48888888888888887</v>
      </c>
      <c r="D665" s="316">
        <v>0.64444444444444449</v>
      </c>
      <c r="E665" s="316">
        <v>0.42222222222222222</v>
      </c>
      <c r="F665" s="316">
        <v>0.42222222222222222</v>
      </c>
      <c r="G665" s="353">
        <v>2.3166666666666664</v>
      </c>
      <c r="H665" s="318">
        <v>1</v>
      </c>
      <c r="I665" s="319">
        <v>45</v>
      </c>
      <c r="J665" s="316">
        <v>0.22222222222222221</v>
      </c>
      <c r="K665" s="316">
        <v>0.28888888888888886</v>
      </c>
      <c r="L665" s="316">
        <v>0.37777777777777777</v>
      </c>
      <c r="M665" s="316">
        <v>0.1111111111111111</v>
      </c>
      <c r="N665" s="317">
        <v>2.3777777777777773</v>
      </c>
      <c r="O665" s="319">
        <v>45</v>
      </c>
      <c r="P665" s="320">
        <v>0.15555555555555556</v>
      </c>
      <c r="Q665" s="321">
        <v>0.2</v>
      </c>
      <c r="R665" s="320">
        <v>0.28888888888888886</v>
      </c>
      <c r="S665" s="320">
        <v>0.35555555555555557</v>
      </c>
      <c r="T665" s="317">
        <v>2.2888888888888888</v>
      </c>
      <c r="U665" s="319">
        <v>45</v>
      </c>
      <c r="V665" s="320">
        <v>0.26666666666666666</v>
      </c>
      <c r="W665" s="320">
        <v>0.31111111111111112</v>
      </c>
      <c r="X665" s="320">
        <v>0.28888888888888886</v>
      </c>
      <c r="Y665" s="320">
        <v>0.13333333333333333</v>
      </c>
      <c r="Z665" s="317">
        <v>2.2888888888888888</v>
      </c>
      <c r="AA665" s="319">
        <v>45</v>
      </c>
      <c r="AB665" s="320">
        <v>0.33333333333333331</v>
      </c>
      <c r="AC665" s="321">
        <v>0.24444444444444444</v>
      </c>
      <c r="AD665" s="320">
        <v>0.2</v>
      </c>
      <c r="AE665" s="320">
        <v>0.22222222222222221</v>
      </c>
      <c r="AF665" s="317">
        <v>2.3111111111111109</v>
      </c>
      <c r="AG665" s="347">
        <v>45</v>
      </c>
      <c r="AH665" s="348">
        <v>0.51111111111111107</v>
      </c>
      <c r="AI665" s="346">
        <v>45</v>
      </c>
      <c r="AJ665" s="320">
        <v>0.17777777777777778</v>
      </c>
      <c r="AK665" s="324">
        <v>5301000</v>
      </c>
    </row>
    <row r="666" spans="1:37" x14ac:dyDescent="0.2">
      <c r="A666" s="313">
        <v>10</v>
      </c>
      <c r="B666" s="314" t="s">
        <v>111</v>
      </c>
      <c r="C666" s="315">
        <v>0.32432432432432434</v>
      </c>
      <c r="D666" s="316">
        <v>0.54054054054054057</v>
      </c>
      <c r="E666" s="316">
        <v>0.32432432432432434</v>
      </c>
      <c r="F666" s="316">
        <v>0.24324324324324326</v>
      </c>
      <c r="G666" s="353">
        <v>1.8986486486486487</v>
      </c>
      <c r="H666" s="318">
        <v>1</v>
      </c>
      <c r="I666" s="319">
        <v>37</v>
      </c>
      <c r="J666" s="316">
        <v>0.56756756756756754</v>
      </c>
      <c r="K666" s="316">
        <v>0.10810810810810811</v>
      </c>
      <c r="L666" s="316">
        <v>0.21621621621621623</v>
      </c>
      <c r="M666" s="316">
        <v>0.10810810810810811</v>
      </c>
      <c r="N666" s="317">
        <v>1.8648648648648649</v>
      </c>
      <c r="O666" s="319">
        <v>37</v>
      </c>
      <c r="P666" s="320">
        <v>0.27027027027027029</v>
      </c>
      <c r="Q666" s="321">
        <v>0.1891891891891892</v>
      </c>
      <c r="R666" s="320">
        <v>0.24324324324324326</v>
      </c>
      <c r="S666" s="320">
        <v>0.29729729729729731</v>
      </c>
      <c r="T666" s="317">
        <v>1.972972972972973</v>
      </c>
      <c r="U666" s="319">
        <v>37</v>
      </c>
      <c r="V666" s="320">
        <v>0.43243243243243246</v>
      </c>
      <c r="W666" s="320">
        <v>0.24324324324324326</v>
      </c>
      <c r="X666" s="320">
        <v>0.24324324324324326</v>
      </c>
      <c r="Y666" s="320">
        <v>8.1081081081081086E-2</v>
      </c>
      <c r="Z666" s="317">
        <v>1.972972972972973</v>
      </c>
      <c r="AA666" s="319">
        <v>37</v>
      </c>
      <c r="AB666" s="320">
        <v>0.51351351351351349</v>
      </c>
      <c r="AC666" s="321">
        <v>0.24324324324324326</v>
      </c>
      <c r="AD666" s="320">
        <v>0.1891891891891892</v>
      </c>
      <c r="AE666" s="320">
        <v>5.4054054054054057E-2</v>
      </c>
      <c r="AF666" s="317">
        <v>1.7837837837837838</v>
      </c>
      <c r="AG666" s="347">
        <v>37</v>
      </c>
      <c r="AH666" s="348">
        <v>0.35135135135135137</v>
      </c>
      <c r="AI666" s="346">
        <v>37</v>
      </c>
      <c r="AJ666" s="320">
        <v>8.1081081081081086E-2</v>
      </c>
      <c r="AK666" s="324">
        <v>5301000</v>
      </c>
    </row>
    <row r="667" spans="1:37" x14ac:dyDescent="0.2">
      <c r="A667" s="303" t="s">
        <v>355</v>
      </c>
      <c r="B667" s="304" t="s">
        <v>111</v>
      </c>
      <c r="C667" s="305">
        <v>0.46683673469387754</v>
      </c>
      <c r="D667" s="306">
        <v>0.70408163265306123</v>
      </c>
      <c r="E667" s="306">
        <v>0.3944020356234097</v>
      </c>
      <c r="F667" s="306">
        <v>0.40561224489795922</v>
      </c>
      <c r="G667" s="356">
        <v>2.4494761645116059</v>
      </c>
      <c r="H667" s="308">
        <v>1</v>
      </c>
      <c r="I667" s="309">
        <v>392</v>
      </c>
      <c r="J667" s="306">
        <v>0.18112244897959184</v>
      </c>
      <c r="K667" s="306">
        <v>0.35204081632653061</v>
      </c>
      <c r="L667" s="306">
        <v>0.32908163265306123</v>
      </c>
      <c r="M667" s="306">
        <v>0.13775510204081631</v>
      </c>
      <c r="N667" s="307">
        <v>2.4234693877551021</v>
      </c>
      <c r="O667" s="309">
        <v>392</v>
      </c>
      <c r="P667" s="310">
        <v>9.6938775510204078E-2</v>
      </c>
      <c r="Q667" s="311">
        <v>0.19897959183673469</v>
      </c>
      <c r="R667" s="310">
        <v>0.32397959183673469</v>
      </c>
      <c r="S667" s="310">
        <v>0.38010204081632654</v>
      </c>
      <c r="T667" s="307">
        <v>2.9872448979591839</v>
      </c>
      <c r="U667" s="309">
        <v>393</v>
      </c>
      <c r="V667" s="310">
        <v>0.30788804071246817</v>
      </c>
      <c r="W667" s="310">
        <v>0.29770992366412213</v>
      </c>
      <c r="X667" s="310">
        <v>0.25954198473282442</v>
      </c>
      <c r="Y667" s="310">
        <v>0.13486005089058525</v>
      </c>
      <c r="Z667" s="307">
        <v>2.2213740458015265</v>
      </c>
      <c r="AA667" s="309">
        <v>392</v>
      </c>
      <c r="AB667" s="310">
        <v>0.38520408163265307</v>
      </c>
      <c r="AC667" s="311">
        <v>0.20918367346938777</v>
      </c>
      <c r="AD667" s="310">
        <v>0.26020408163265307</v>
      </c>
      <c r="AE667" s="310">
        <v>0.14540816326530612</v>
      </c>
      <c r="AF667" s="307">
        <v>2.1658163265306123</v>
      </c>
      <c r="AG667" s="362">
        <v>392</v>
      </c>
      <c r="AH667" s="363">
        <v>0.36989795918367346</v>
      </c>
      <c r="AI667" s="364">
        <v>392</v>
      </c>
      <c r="AJ667" s="310">
        <v>0.13010204081632654</v>
      </c>
      <c r="AK667" s="312">
        <v>5301000</v>
      </c>
    </row>
    <row r="668" spans="1:37" x14ac:dyDescent="0.2">
      <c r="A668" s="313">
        <v>3</v>
      </c>
      <c r="B668" s="314" t="s">
        <v>193</v>
      </c>
      <c r="C668" s="315">
        <v>0.62</v>
      </c>
      <c r="D668" s="316">
        <v>0.82</v>
      </c>
      <c r="E668" s="316">
        <v>0.36</v>
      </c>
      <c r="F668" s="316">
        <v>0.26</v>
      </c>
      <c r="G668" s="353">
        <v>2.13</v>
      </c>
      <c r="H668" s="318">
        <v>2</v>
      </c>
      <c r="I668" s="319">
        <v>50</v>
      </c>
      <c r="J668" s="316">
        <v>0.06</v>
      </c>
      <c r="K668" s="316">
        <v>0.32</v>
      </c>
      <c r="L668" s="316">
        <v>0.5</v>
      </c>
      <c r="M668" s="316">
        <v>0.12</v>
      </c>
      <c r="N668" s="317">
        <v>2.68</v>
      </c>
      <c r="O668" s="319">
        <v>50</v>
      </c>
      <c r="P668" s="320">
        <v>0</v>
      </c>
      <c r="Q668" s="321">
        <v>0.18</v>
      </c>
      <c r="R668" s="320">
        <v>0.28000000000000003</v>
      </c>
      <c r="S668" s="320">
        <v>0.54</v>
      </c>
      <c r="T668" s="317">
        <v>2</v>
      </c>
      <c r="U668" s="319">
        <v>50</v>
      </c>
      <c r="V668" s="320">
        <v>0.44</v>
      </c>
      <c r="W668" s="320">
        <v>0.2</v>
      </c>
      <c r="X668" s="320">
        <v>0.28000000000000003</v>
      </c>
      <c r="Y668" s="320">
        <v>0.08</v>
      </c>
      <c r="Z668" s="317">
        <v>2</v>
      </c>
      <c r="AA668" s="319">
        <v>50</v>
      </c>
      <c r="AB668" s="320">
        <v>0.54</v>
      </c>
      <c r="AC668" s="321">
        <v>0.2</v>
      </c>
      <c r="AD668" s="320">
        <v>0.14000000000000001</v>
      </c>
      <c r="AE668" s="320">
        <v>0.12</v>
      </c>
      <c r="AF668" s="317">
        <v>1.84</v>
      </c>
      <c r="AG668" s="347">
        <v>50</v>
      </c>
      <c r="AH668" s="348">
        <v>0.44</v>
      </c>
      <c r="AI668" s="346">
        <v>50</v>
      </c>
      <c r="AJ668" s="320">
        <v>0.08</v>
      </c>
      <c r="AK668" s="324">
        <v>5608000</v>
      </c>
    </row>
    <row r="669" spans="1:37" x14ac:dyDescent="0.2">
      <c r="A669" s="313">
        <v>4</v>
      </c>
      <c r="B669" s="314" t="s">
        <v>193</v>
      </c>
      <c r="C669" s="315">
        <v>0.58823529411764708</v>
      </c>
      <c r="D669" s="316">
        <v>0.74509803921568629</v>
      </c>
      <c r="E669" s="316">
        <v>0.43137254901960786</v>
      </c>
      <c r="F669" s="316">
        <v>0.50980392156862742</v>
      </c>
      <c r="G669" s="353">
        <v>2.5</v>
      </c>
      <c r="H669" s="318">
        <v>2</v>
      </c>
      <c r="I669" s="319">
        <v>51</v>
      </c>
      <c r="J669" s="316">
        <v>5.8823529411764705E-2</v>
      </c>
      <c r="K669" s="316">
        <v>0.35294117647058826</v>
      </c>
      <c r="L669" s="316">
        <v>0.41176470588235292</v>
      </c>
      <c r="M669" s="316">
        <v>0.17647058823529413</v>
      </c>
      <c r="N669" s="317">
        <v>2.7058823529411766</v>
      </c>
      <c r="O669" s="319">
        <v>51</v>
      </c>
      <c r="P669" s="320">
        <v>9.8039215686274508E-2</v>
      </c>
      <c r="Q669" s="321">
        <v>0.15686274509803921</v>
      </c>
      <c r="R669" s="320">
        <v>0.25490196078431371</v>
      </c>
      <c r="S669" s="320">
        <v>0.49019607843137253</v>
      </c>
      <c r="T669" s="317">
        <v>2.4313725490196076</v>
      </c>
      <c r="U669" s="319">
        <v>51</v>
      </c>
      <c r="V669" s="320">
        <v>0.19607843137254902</v>
      </c>
      <c r="W669" s="320">
        <v>0.37254901960784315</v>
      </c>
      <c r="X669" s="320">
        <v>0.23529411764705882</v>
      </c>
      <c r="Y669" s="320">
        <v>0.19607843137254902</v>
      </c>
      <c r="Z669" s="317">
        <v>2.4313725490196076</v>
      </c>
      <c r="AA669" s="319">
        <v>51</v>
      </c>
      <c r="AB669" s="320">
        <v>0.29411764705882354</v>
      </c>
      <c r="AC669" s="321">
        <v>0.19607843137254902</v>
      </c>
      <c r="AD669" s="320">
        <v>0.29411764705882354</v>
      </c>
      <c r="AE669" s="320">
        <v>0.21568627450980393</v>
      </c>
      <c r="AF669" s="317">
        <v>2.4313725490196081</v>
      </c>
      <c r="AG669" s="347">
        <v>51</v>
      </c>
      <c r="AH669" s="348">
        <v>0.43137254901960786</v>
      </c>
      <c r="AI669" s="346">
        <v>51</v>
      </c>
      <c r="AJ669" s="320">
        <v>0.27450980392156865</v>
      </c>
      <c r="AK669" s="324">
        <v>5608000</v>
      </c>
    </row>
    <row r="670" spans="1:37" x14ac:dyDescent="0.2">
      <c r="A670" s="313">
        <v>5</v>
      </c>
      <c r="B670" s="314" t="s">
        <v>193</v>
      </c>
      <c r="C670" s="315">
        <v>0.46153846153846156</v>
      </c>
      <c r="D670" s="316">
        <v>0.71794871794871795</v>
      </c>
      <c r="E670" s="316">
        <v>0.41025641025641024</v>
      </c>
      <c r="F670" s="316">
        <v>0.33333333333333331</v>
      </c>
      <c r="G670" s="353">
        <v>2.2371794871794872</v>
      </c>
      <c r="H670" s="318">
        <v>2</v>
      </c>
      <c r="I670" s="319">
        <v>39</v>
      </c>
      <c r="J670" s="316">
        <v>7.6923076923076927E-2</v>
      </c>
      <c r="K670" s="316">
        <v>0.46153846153846156</v>
      </c>
      <c r="L670" s="316">
        <v>0.38461538461538464</v>
      </c>
      <c r="M670" s="316">
        <v>7.6923076923076927E-2</v>
      </c>
      <c r="N670" s="317">
        <v>2.4615384615384617</v>
      </c>
      <c r="O670" s="319">
        <v>39</v>
      </c>
      <c r="P670" s="320">
        <v>2.564102564102564E-2</v>
      </c>
      <c r="Q670" s="321">
        <v>0.25641025641025639</v>
      </c>
      <c r="R670" s="320">
        <v>0.28205128205128205</v>
      </c>
      <c r="S670" s="320">
        <v>0.4358974358974359</v>
      </c>
      <c r="T670" s="317">
        <v>2.2051282051282053</v>
      </c>
      <c r="U670" s="319">
        <v>39</v>
      </c>
      <c r="V670" s="320">
        <v>0.28205128205128205</v>
      </c>
      <c r="W670" s="320">
        <v>0.30769230769230771</v>
      </c>
      <c r="X670" s="320">
        <v>0.33333333333333331</v>
      </c>
      <c r="Y670" s="320">
        <v>7.6923076923076927E-2</v>
      </c>
      <c r="Z670" s="317">
        <v>2.2051282051282053</v>
      </c>
      <c r="AA670" s="319">
        <v>39</v>
      </c>
      <c r="AB670" s="320">
        <v>0.38461538461538464</v>
      </c>
      <c r="AC670" s="321">
        <v>0.28205128205128205</v>
      </c>
      <c r="AD670" s="320">
        <v>0.20512820512820512</v>
      </c>
      <c r="AE670" s="320">
        <v>0.12820512820512819</v>
      </c>
      <c r="AF670" s="317">
        <v>2.0769230769230766</v>
      </c>
      <c r="AG670" s="347">
        <v>39</v>
      </c>
      <c r="AH670" s="348">
        <v>0.41025641025641024</v>
      </c>
      <c r="AI670" s="346">
        <v>39</v>
      </c>
      <c r="AJ670" s="320">
        <v>7.6923076923076927E-2</v>
      </c>
      <c r="AK670" s="324">
        <v>5608000</v>
      </c>
    </row>
    <row r="671" spans="1:37" x14ac:dyDescent="0.2">
      <c r="A671" s="313">
        <v>6</v>
      </c>
      <c r="B671" s="314" t="s">
        <v>193</v>
      </c>
      <c r="C671" s="315">
        <v>0.5892857142857143</v>
      </c>
      <c r="D671" s="316">
        <v>0.6964285714285714</v>
      </c>
      <c r="E671" s="316">
        <v>0.44642857142857145</v>
      </c>
      <c r="F671" s="316">
        <v>0.4107142857142857</v>
      </c>
      <c r="G671" s="353">
        <v>2.3616071428571428</v>
      </c>
      <c r="H671" s="318">
        <v>2</v>
      </c>
      <c r="I671" s="319">
        <v>56</v>
      </c>
      <c r="J671" s="316">
        <v>5.3571428571428568E-2</v>
      </c>
      <c r="K671" s="316">
        <v>0.35714285714285715</v>
      </c>
      <c r="L671" s="316">
        <v>0.39285714285714285</v>
      </c>
      <c r="M671" s="316">
        <v>0.19642857142857142</v>
      </c>
      <c r="N671" s="317">
        <v>2.7321428571428572</v>
      </c>
      <c r="O671" s="319">
        <v>56</v>
      </c>
      <c r="P671" s="320">
        <v>7.1428571428571425E-2</v>
      </c>
      <c r="Q671" s="321">
        <v>0.23214285714285715</v>
      </c>
      <c r="R671" s="320">
        <v>0.3392857142857143</v>
      </c>
      <c r="S671" s="320">
        <v>0.35714285714285715</v>
      </c>
      <c r="T671" s="317">
        <v>2.25</v>
      </c>
      <c r="U671" s="319">
        <v>56</v>
      </c>
      <c r="V671" s="320">
        <v>0.35714285714285715</v>
      </c>
      <c r="W671" s="320">
        <v>0.19642857142857142</v>
      </c>
      <c r="X671" s="320">
        <v>0.2857142857142857</v>
      </c>
      <c r="Y671" s="320">
        <v>0.16071428571428573</v>
      </c>
      <c r="Z671" s="317">
        <v>2.25</v>
      </c>
      <c r="AA671" s="319">
        <v>56</v>
      </c>
      <c r="AB671" s="320">
        <v>0.3392857142857143</v>
      </c>
      <c r="AC671" s="321">
        <v>0.25</v>
      </c>
      <c r="AD671" s="320">
        <v>0.26785714285714285</v>
      </c>
      <c r="AE671" s="320">
        <v>0.14285714285714285</v>
      </c>
      <c r="AF671" s="317">
        <v>2.2142857142857144</v>
      </c>
      <c r="AG671" s="347">
        <v>56</v>
      </c>
      <c r="AH671" s="348">
        <v>0.39285714285714285</v>
      </c>
      <c r="AI671" s="346">
        <v>56</v>
      </c>
      <c r="AJ671" s="320">
        <v>0.125</v>
      </c>
      <c r="AK671" s="324">
        <v>5608000</v>
      </c>
    </row>
    <row r="672" spans="1:37" x14ac:dyDescent="0.2">
      <c r="A672" s="313">
        <v>7</v>
      </c>
      <c r="B672" s="314" t="s">
        <v>193</v>
      </c>
      <c r="C672" s="315">
        <v>0.42</v>
      </c>
      <c r="D672" s="316">
        <v>0.88</v>
      </c>
      <c r="E672" s="316">
        <v>0.3</v>
      </c>
      <c r="F672" s="316">
        <v>0.48</v>
      </c>
      <c r="G672" s="353">
        <v>2.2749999999999999</v>
      </c>
      <c r="H672" s="318">
        <v>2</v>
      </c>
      <c r="I672" s="319">
        <v>50</v>
      </c>
      <c r="J672" s="316">
        <v>0.18</v>
      </c>
      <c r="K672" s="316">
        <v>0.4</v>
      </c>
      <c r="L672" s="316">
        <v>0.28000000000000003</v>
      </c>
      <c r="M672" s="316">
        <v>0.14000000000000001</v>
      </c>
      <c r="N672" s="317">
        <v>2.38</v>
      </c>
      <c r="O672" s="319">
        <v>50</v>
      </c>
      <c r="P672" s="320">
        <v>0.04</v>
      </c>
      <c r="Q672" s="321">
        <v>0.08</v>
      </c>
      <c r="R672" s="320">
        <v>0.42</v>
      </c>
      <c r="S672" s="320">
        <v>0.46</v>
      </c>
      <c r="T672" s="317">
        <v>2.12</v>
      </c>
      <c r="U672" s="319">
        <v>50</v>
      </c>
      <c r="V672" s="320">
        <v>0.24</v>
      </c>
      <c r="W672" s="320">
        <v>0.46</v>
      </c>
      <c r="X672" s="320">
        <v>0.24</v>
      </c>
      <c r="Y672" s="320">
        <v>0.06</v>
      </c>
      <c r="Z672" s="317">
        <v>2.12</v>
      </c>
      <c r="AA672" s="319">
        <v>50</v>
      </c>
      <c r="AB672" s="320">
        <v>0.26</v>
      </c>
      <c r="AC672" s="321">
        <v>0.26</v>
      </c>
      <c r="AD672" s="320">
        <v>0.22</v>
      </c>
      <c r="AE672" s="320">
        <v>0.26</v>
      </c>
      <c r="AF672" s="317">
        <v>2.48</v>
      </c>
      <c r="AG672" s="347">
        <v>50</v>
      </c>
      <c r="AH672" s="348">
        <v>0.38</v>
      </c>
      <c r="AI672" s="346">
        <v>50</v>
      </c>
      <c r="AJ672" s="320">
        <v>0.18</v>
      </c>
      <c r="AK672" s="324">
        <v>5608000</v>
      </c>
    </row>
    <row r="673" spans="1:37" x14ac:dyDescent="0.2">
      <c r="A673" s="313">
        <v>8</v>
      </c>
      <c r="B673" s="314" t="s">
        <v>193</v>
      </c>
      <c r="C673" s="315">
        <v>0.32075471698113206</v>
      </c>
      <c r="D673" s="316">
        <v>0.660377358490566</v>
      </c>
      <c r="E673" s="316">
        <v>0.39622641509433965</v>
      </c>
      <c r="F673" s="316">
        <v>0.37735849056603776</v>
      </c>
      <c r="G673" s="353">
        <v>2.1745283018867925</v>
      </c>
      <c r="H673" s="318">
        <v>2</v>
      </c>
      <c r="I673" s="319">
        <v>53</v>
      </c>
      <c r="J673" s="316">
        <v>0.33962264150943394</v>
      </c>
      <c r="K673" s="316">
        <v>0.33962264150943394</v>
      </c>
      <c r="L673" s="316">
        <v>0.13207547169811321</v>
      </c>
      <c r="M673" s="316">
        <v>0.18867924528301888</v>
      </c>
      <c r="N673" s="317">
        <v>2.1698113207547172</v>
      </c>
      <c r="O673" s="319">
        <v>53</v>
      </c>
      <c r="P673" s="320">
        <v>0.13207547169811321</v>
      </c>
      <c r="Q673" s="321">
        <v>0.20754716981132076</v>
      </c>
      <c r="R673" s="320">
        <v>0.26415094339622641</v>
      </c>
      <c r="S673" s="320">
        <v>0.39622641509433965</v>
      </c>
      <c r="T673" s="317">
        <v>2.1698113207547172</v>
      </c>
      <c r="U673" s="319">
        <v>53</v>
      </c>
      <c r="V673" s="320">
        <v>0.39622641509433965</v>
      </c>
      <c r="W673" s="320">
        <v>0.20754716981132076</v>
      </c>
      <c r="X673" s="320">
        <v>0.22641509433962265</v>
      </c>
      <c r="Y673" s="320">
        <v>0.16981132075471697</v>
      </c>
      <c r="Z673" s="317">
        <v>2.1698113207547172</v>
      </c>
      <c r="AA673" s="319">
        <v>53</v>
      </c>
      <c r="AB673" s="320">
        <v>0.35849056603773582</v>
      </c>
      <c r="AC673" s="321">
        <v>0.26415094339622641</v>
      </c>
      <c r="AD673" s="320">
        <v>0.20754716981132076</v>
      </c>
      <c r="AE673" s="320">
        <v>0.16981132075471697</v>
      </c>
      <c r="AF673" s="317">
        <v>2.1886792452830188</v>
      </c>
      <c r="AG673" s="347">
        <v>53</v>
      </c>
      <c r="AH673" s="348">
        <v>0.37735849056603776</v>
      </c>
      <c r="AI673" s="346">
        <v>53</v>
      </c>
      <c r="AJ673" s="320">
        <v>0.13207547169811321</v>
      </c>
      <c r="AK673" s="324">
        <v>5608000</v>
      </c>
    </row>
    <row r="674" spans="1:37" x14ac:dyDescent="0.2">
      <c r="A674" s="313">
        <v>9</v>
      </c>
      <c r="B674" s="314" t="s">
        <v>193</v>
      </c>
      <c r="C674" s="315">
        <v>0.22580645161290322</v>
      </c>
      <c r="D674" s="316">
        <v>0.4838709677419355</v>
      </c>
      <c r="E674" s="316">
        <v>0.27419354838709675</v>
      </c>
      <c r="F674" s="316">
        <v>0.29032258064516131</v>
      </c>
      <c r="G674" s="353">
        <v>1.8911290322580645</v>
      </c>
      <c r="H674" s="318">
        <v>2</v>
      </c>
      <c r="I674" s="319">
        <v>62</v>
      </c>
      <c r="J674" s="316">
        <v>0.4838709677419355</v>
      </c>
      <c r="K674" s="316">
        <v>0.29032258064516131</v>
      </c>
      <c r="L674" s="316">
        <v>0.12903225806451613</v>
      </c>
      <c r="M674" s="316">
        <v>9.6774193548387094E-2</v>
      </c>
      <c r="N674" s="317">
        <v>1.838709677419355</v>
      </c>
      <c r="O674" s="319">
        <v>62</v>
      </c>
      <c r="P674" s="320">
        <v>0.20967741935483872</v>
      </c>
      <c r="Q674" s="321">
        <v>0.30645161290322581</v>
      </c>
      <c r="R674" s="320">
        <v>0.24193548387096775</v>
      </c>
      <c r="S674" s="320">
        <v>0.24193548387096775</v>
      </c>
      <c r="T674" s="317">
        <v>1.8709677419354838</v>
      </c>
      <c r="U674" s="319">
        <v>62</v>
      </c>
      <c r="V674" s="320">
        <v>0.45161290322580644</v>
      </c>
      <c r="W674" s="320">
        <v>0.27419354838709675</v>
      </c>
      <c r="X674" s="320">
        <v>0.22580645161290322</v>
      </c>
      <c r="Y674" s="320">
        <v>4.8387096774193547E-2</v>
      </c>
      <c r="Z674" s="317">
        <v>1.8709677419354838</v>
      </c>
      <c r="AA674" s="319">
        <v>62</v>
      </c>
      <c r="AB674" s="320">
        <v>0.40322580645161288</v>
      </c>
      <c r="AC674" s="321">
        <v>0.30645161290322581</v>
      </c>
      <c r="AD674" s="320">
        <v>0.19354838709677419</v>
      </c>
      <c r="AE674" s="320">
        <v>9.6774193548387094E-2</v>
      </c>
      <c r="AF674" s="317">
        <v>1.9838709677419355</v>
      </c>
      <c r="AG674" s="347">
        <v>62</v>
      </c>
      <c r="AH674" s="348">
        <v>0.37096774193548387</v>
      </c>
      <c r="AI674" s="346">
        <v>62</v>
      </c>
      <c r="AJ674" s="320">
        <v>9.6774193548387094E-2</v>
      </c>
      <c r="AK674" s="324">
        <v>5608000</v>
      </c>
    </row>
    <row r="675" spans="1:37" x14ac:dyDescent="0.2">
      <c r="A675" s="313">
        <v>10</v>
      </c>
      <c r="B675" s="314" t="s">
        <v>193</v>
      </c>
      <c r="C675" s="315">
        <v>9.0909090909090912E-2</v>
      </c>
      <c r="D675" s="316">
        <v>0.52727272727272723</v>
      </c>
      <c r="E675" s="316">
        <v>0.27272727272727271</v>
      </c>
      <c r="F675" s="316">
        <v>0.32727272727272727</v>
      </c>
      <c r="G675" s="353">
        <v>1.8681818181818182</v>
      </c>
      <c r="H675" s="318">
        <v>2</v>
      </c>
      <c r="I675" s="319">
        <v>55</v>
      </c>
      <c r="J675" s="316">
        <v>0.49090909090909091</v>
      </c>
      <c r="K675" s="316">
        <v>0.41818181818181815</v>
      </c>
      <c r="L675" s="316">
        <v>9.0909090909090912E-2</v>
      </c>
      <c r="M675" s="316">
        <v>0</v>
      </c>
      <c r="N675" s="317">
        <v>1.5999999999999999</v>
      </c>
      <c r="O675" s="319">
        <v>55</v>
      </c>
      <c r="P675" s="320">
        <v>0.21818181818181817</v>
      </c>
      <c r="Q675" s="321">
        <v>0.25454545454545452</v>
      </c>
      <c r="R675" s="320">
        <v>0.21818181818181817</v>
      </c>
      <c r="S675" s="320">
        <v>0.30909090909090908</v>
      </c>
      <c r="T675" s="317">
        <v>1.9090909090909092</v>
      </c>
      <c r="U675" s="319">
        <v>55</v>
      </c>
      <c r="V675" s="320">
        <v>0.43636363636363634</v>
      </c>
      <c r="W675" s="320">
        <v>0.29090909090909089</v>
      </c>
      <c r="X675" s="320">
        <v>0.2</v>
      </c>
      <c r="Y675" s="320">
        <v>7.2727272727272724E-2</v>
      </c>
      <c r="Z675" s="317">
        <v>1.9090909090909092</v>
      </c>
      <c r="AA675" s="319">
        <v>55</v>
      </c>
      <c r="AB675" s="320">
        <v>0.38181818181818183</v>
      </c>
      <c r="AC675" s="321">
        <v>0.29090909090909089</v>
      </c>
      <c r="AD675" s="320">
        <v>0.21818181818181817</v>
      </c>
      <c r="AE675" s="320">
        <v>0.10909090909090909</v>
      </c>
      <c r="AF675" s="317">
        <v>2.0545454545454547</v>
      </c>
      <c r="AG675" s="347">
        <v>55</v>
      </c>
      <c r="AH675" s="348">
        <v>0.32727272727272727</v>
      </c>
      <c r="AI675" s="346">
        <v>55</v>
      </c>
      <c r="AJ675" s="320">
        <v>1.8181818181818181E-2</v>
      </c>
      <c r="AK675" s="324">
        <v>5608000</v>
      </c>
    </row>
    <row r="676" spans="1:37" x14ac:dyDescent="0.2">
      <c r="A676" s="303" t="s">
        <v>355</v>
      </c>
      <c r="B676" s="304" t="s">
        <v>193</v>
      </c>
      <c r="C676" s="305">
        <v>0.40625</v>
      </c>
      <c r="D676" s="306">
        <v>0.68269230769230771</v>
      </c>
      <c r="E676" s="306">
        <v>0.35817307692307693</v>
      </c>
      <c r="F676" s="306">
        <v>0.37259615384615385</v>
      </c>
      <c r="G676" s="356">
        <v>2.3852163461538463</v>
      </c>
      <c r="H676" s="308">
        <v>2</v>
      </c>
      <c r="I676" s="309">
        <v>416</v>
      </c>
      <c r="J676" s="306">
        <v>0.23076923076923078</v>
      </c>
      <c r="K676" s="306">
        <v>0.36298076923076922</v>
      </c>
      <c r="L676" s="306">
        <v>0.28125</v>
      </c>
      <c r="M676" s="306">
        <v>0.125</v>
      </c>
      <c r="N676" s="307">
        <v>2.3004807692307692</v>
      </c>
      <c r="O676" s="309">
        <v>416</v>
      </c>
      <c r="P676" s="310">
        <v>0.10576923076923077</v>
      </c>
      <c r="Q676" s="311">
        <v>0.21153846153846154</v>
      </c>
      <c r="R676" s="310">
        <v>0.28605769230769229</v>
      </c>
      <c r="S676" s="310">
        <v>0.39663461538461536</v>
      </c>
      <c r="T676" s="307">
        <v>2.9735576923076925</v>
      </c>
      <c r="U676" s="309">
        <v>416</v>
      </c>
      <c r="V676" s="310">
        <v>0.35576923076923078</v>
      </c>
      <c r="W676" s="310">
        <v>0.28605769230769229</v>
      </c>
      <c r="X676" s="310">
        <v>0.25</v>
      </c>
      <c r="Y676" s="310">
        <v>0.10817307692307693</v>
      </c>
      <c r="Z676" s="307">
        <v>2.1105769230769234</v>
      </c>
      <c r="AA676" s="309">
        <v>416</v>
      </c>
      <c r="AB676" s="310">
        <v>0.37019230769230771</v>
      </c>
      <c r="AC676" s="311">
        <v>0.25721153846153844</v>
      </c>
      <c r="AD676" s="310">
        <v>0.21875</v>
      </c>
      <c r="AE676" s="310">
        <v>0.15384615384615385</v>
      </c>
      <c r="AF676" s="307">
        <v>2.15625</v>
      </c>
      <c r="AG676" s="362">
        <v>416</v>
      </c>
      <c r="AH676" s="363">
        <v>0.38942307692307693</v>
      </c>
      <c r="AI676" s="364">
        <v>416</v>
      </c>
      <c r="AJ676" s="310">
        <v>0.12259615384615384</v>
      </c>
      <c r="AK676" s="312">
        <v>5608000</v>
      </c>
    </row>
    <row r="677" spans="1:37" x14ac:dyDescent="0.2">
      <c r="A677" s="313">
        <v>3</v>
      </c>
      <c r="B677" s="314" t="s">
        <v>298</v>
      </c>
      <c r="C677" s="315">
        <v>0.51796407185628746</v>
      </c>
      <c r="D677" s="316">
        <v>0.68562874251497008</v>
      </c>
      <c r="E677" s="316">
        <v>0.3413173652694611</v>
      </c>
      <c r="F677" s="316">
        <v>0.31437125748502992</v>
      </c>
      <c r="G677" s="353">
        <v>2.1040419161676644</v>
      </c>
      <c r="H677" s="318">
        <v>4</v>
      </c>
      <c r="I677" s="319">
        <v>334</v>
      </c>
      <c r="J677" s="316">
        <v>0.20359281437125748</v>
      </c>
      <c r="K677" s="316">
        <v>0.27844311377245506</v>
      </c>
      <c r="L677" s="316">
        <v>0.38323353293413176</v>
      </c>
      <c r="M677" s="316">
        <v>0.1347305389221557</v>
      </c>
      <c r="N677" s="317">
        <v>2.4491017964071857</v>
      </c>
      <c r="O677" s="319">
        <v>334</v>
      </c>
      <c r="P677" s="320">
        <v>7.1856287425149698E-2</v>
      </c>
      <c r="Q677" s="321">
        <v>0.24251497005988024</v>
      </c>
      <c r="R677" s="320">
        <v>0.27245508982035926</v>
      </c>
      <c r="S677" s="320">
        <v>0.41317365269461076</v>
      </c>
      <c r="T677" s="317">
        <v>2.0119760479041915</v>
      </c>
      <c r="U677" s="319">
        <v>334</v>
      </c>
      <c r="V677" s="320">
        <v>0.46407185628742514</v>
      </c>
      <c r="W677" s="320">
        <v>0.19461077844311378</v>
      </c>
      <c r="X677" s="320">
        <v>0.20658682634730538</v>
      </c>
      <c r="Y677" s="320">
        <v>0.1347305389221557</v>
      </c>
      <c r="Z677" s="317">
        <v>2.0119760479041915</v>
      </c>
      <c r="AA677" s="319">
        <v>334</v>
      </c>
      <c r="AB677" s="320">
        <v>0.52095808383233533</v>
      </c>
      <c r="AC677" s="321">
        <v>0.16467065868263472</v>
      </c>
      <c r="AD677" s="320">
        <v>0.16467065868263472</v>
      </c>
      <c r="AE677" s="320">
        <v>0.1497005988023952</v>
      </c>
      <c r="AF677" s="317">
        <v>1.9431137724550895</v>
      </c>
      <c r="AG677" s="347">
        <v>334</v>
      </c>
      <c r="AH677" s="348">
        <v>0.3413173652694611</v>
      </c>
      <c r="AI677" s="346">
        <v>334</v>
      </c>
      <c r="AJ677" s="320">
        <v>0.12574850299401197</v>
      </c>
      <c r="AK677" s="324">
        <v>7001000</v>
      </c>
    </row>
    <row r="678" spans="1:37" x14ac:dyDescent="0.2">
      <c r="A678" s="313">
        <v>4</v>
      </c>
      <c r="B678" s="314" t="s">
        <v>298</v>
      </c>
      <c r="C678" s="315">
        <v>0.36079545454545453</v>
      </c>
      <c r="D678" s="316">
        <v>0.55113636363636365</v>
      </c>
      <c r="E678" s="316">
        <v>0.36363636363636365</v>
      </c>
      <c r="F678" s="316">
        <v>0.34277620396600567</v>
      </c>
      <c r="G678" s="353">
        <v>2.1256961434457895</v>
      </c>
      <c r="H678" s="318">
        <v>4</v>
      </c>
      <c r="I678" s="319">
        <v>352</v>
      </c>
      <c r="J678" s="316">
        <v>0.19886363636363635</v>
      </c>
      <c r="K678" s="316">
        <v>0.44034090909090912</v>
      </c>
      <c r="L678" s="316">
        <v>0.26136363636363635</v>
      </c>
      <c r="M678" s="316">
        <v>9.9431818181818177E-2</v>
      </c>
      <c r="N678" s="317">
        <v>2.2613636363636367</v>
      </c>
      <c r="O678" s="319">
        <v>352</v>
      </c>
      <c r="P678" s="320">
        <v>0.14204545454545456</v>
      </c>
      <c r="Q678" s="321">
        <v>0.30681818181818182</v>
      </c>
      <c r="R678" s="320">
        <v>0.26704545454545453</v>
      </c>
      <c r="S678" s="320">
        <v>0.28409090909090912</v>
      </c>
      <c r="T678" s="317">
        <v>2.1107954545454546</v>
      </c>
      <c r="U678" s="319">
        <v>352</v>
      </c>
      <c r="V678" s="320">
        <v>0.38636363636363635</v>
      </c>
      <c r="W678" s="320">
        <v>0.25</v>
      </c>
      <c r="X678" s="320">
        <v>0.23011363636363635</v>
      </c>
      <c r="Y678" s="320">
        <v>0.13352272727272727</v>
      </c>
      <c r="Z678" s="317">
        <v>2.1107954545454546</v>
      </c>
      <c r="AA678" s="319">
        <v>353</v>
      </c>
      <c r="AB678" s="320">
        <v>0.44759206798866857</v>
      </c>
      <c r="AC678" s="321">
        <v>0.20963172804532579</v>
      </c>
      <c r="AD678" s="320">
        <v>0.21813031161473087</v>
      </c>
      <c r="AE678" s="320">
        <v>0.12464589235127478</v>
      </c>
      <c r="AF678" s="317">
        <v>2.0198300283286117</v>
      </c>
      <c r="AG678" s="347">
        <v>352</v>
      </c>
      <c r="AH678" s="348">
        <v>0.31818181818181818</v>
      </c>
      <c r="AI678" s="346">
        <v>352</v>
      </c>
      <c r="AJ678" s="320">
        <v>0.15625</v>
      </c>
      <c r="AK678" s="324">
        <v>7001000</v>
      </c>
    </row>
    <row r="679" spans="1:37" x14ac:dyDescent="0.2">
      <c r="A679" s="313">
        <v>5</v>
      </c>
      <c r="B679" s="314" t="s">
        <v>298</v>
      </c>
      <c r="C679" s="315">
        <v>0.32686980609418281</v>
      </c>
      <c r="D679" s="316">
        <v>0.65373961218836563</v>
      </c>
      <c r="E679" s="316">
        <v>0.24653739612188366</v>
      </c>
      <c r="F679" s="316">
        <v>0.34626038781163437</v>
      </c>
      <c r="G679" s="353">
        <v>1.9639889196675904</v>
      </c>
      <c r="H679" s="318">
        <v>4</v>
      </c>
      <c r="I679" s="319">
        <v>361</v>
      </c>
      <c r="J679" s="316">
        <v>0.18005540166204986</v>
      </c>
      <c r="K679" s="316">
        <v>0.49307479224376732</v>
      </c>
      <c r="L679" s="316">
        <v>0.27146814404432135</v>
      </c>
      <c r="M679" s="316">
        <v>5.5401662049861494E-2</v>
      </c>
      <c r="N679" s="317">
        <v>2.2022160664819945</v>
      </c>
      <c r="O679" s="319">
        <v>361</v>
      </c>
      <c r="P679" s="320">
        <v>5.817174515235457E-2</v>
      </c>
      <c r="Q679" s="321">
        <v>0.2880886426592798</v>
      </c>
      <c r="R679" s="320">
        <v>0.31578947368421051</v>
      </c>
      <c r="S679" s="320">
        <v>0.33795013850415512</v>
      </c>
      <c r="T679" s="317">
        <v>1.8282548476454294</v>
      </c>
      <c r="U679" s="319">
        <v>361</v>
      </c>
      <c r="V679" s="320">
        <v>0.52908587257617734</v>
      </c>
      <c r="W679" s="320">
        <v>0.22437673130193905</v>
      </c>
      <c r="X679" s="320">
        <v>0.13573407202216067</v>
      </c>
      <c r="Y679" s="320">
        <v>0.11080332409972299</v>
      </c>
      <c r="Z679" s="317">
        <v>1.8282548476454294</v>
      </c>
      <c r="AA679" s="319">
        <v>361</v>
      </c>
      <c r="AB679" s="320">
        <v>0.45152354570637121</v>
      </c>
      <c r="AC679" s="321">
        <v>0.20221606648199447</v>
      </c>
      <c r="AD679" s="320">
        <v>0.24376731301939059</v>
      </c>
      <c r="AE679" s="320">
        <v>0.10249307479224377</v>
      </c>
      <c r="AF679" s="317">
        <v>1.9972299168975072</v>
      </c>
      <c r="AG679" s="347">
        <v>361</v>
      </c>
      <c r="AH679" s="348">
        <v>0.34903047091412742</v>
      </c>
      <c r="AI679" s="346">
        <v>361</v>
      </c>
      <c r="AJ679" s="320">
        <v>9.4182825484764546E-2</v>
      </c>
      <c r="AK679" s="324">
        <v>7001000</v>
      </c>
    </row>
    <row r="680" spans="1:37" x14ac:dyDescent="0.2">
      <c r="A680" s="313">
        <v>6</v>
      </c>
      <c r="B680" s="314" t="s">
        <v>298</v>
      </c>
      <c r="C680" s="315">
        <v>0.4966216216216216</v>
      </c>
      <c r="D680" s="316">
        <v>0.63636363636363635</v>
      </c>
      <c r="E680" s="316">
        <v>0.34006734006734007</v>
      </c>
      <c r="F680" s="316">
        <v>0.39864864864864863</v>
      </c>
      <c r="G680" s="353">
        <v>2.1806806806806804</v>
      </c>
      <c r="H680" s="318">
        <v>4</v>
      </c>
      <c r="I680" s="319">
        <v>296</v>
      </c>
      <c r="J680" s="316">
        <v>0.15878378378378377</v>
      </c>
      <c r="K680" s="316">
        <v>0.34459459459459457</v>
      </c>
      <c r="L680" s="316">
        <v>0.33445945945945948</v>
      </c>
      <c r="M680" s="316">
        <v>0.16216216216216217</v>
      </c>
      <c r="N680" s="317">
        <v>2.5</v>
      </c>
      <c r="O680" s="319">
        <v>297</v>
      </c>
      <c r="P680" s="320">
        <v>0.11447811447811448</v>
      </c>
      <c r="Q680" s="321">
        <v>0.24915824915824916</v>
      </c>
      <c r="R680" s="320">
        <v>0.2356902356902357</v>
      </c>
      <c r="S680" s="320">
        <v>0.40067340067340068</v>
      </c>
      <c r="T680" s="317">
        <v>2.0370370370370372</v>
      </c>
      <c r="U680" s="319">
        <v>297</v>
      </c>
      <c r="V680" s="320">
        <v>0.45791245791245794</v>
      </c>
      <c r="W680" s="320">
        <v>0.20202020202020202</v>
      </c>
      <c r="X680" s="320">
        <v>0.18518518518518517</v>
      </c>
      <c r="Y680" s="320">
        <v>0.15488215488215487</v>
      </c>
      <c r="Z680" s="317">
        <v>2.0370370370370372</v>
      </c>
      <c r="AA680" s="319">
        <v>296</v>
      </c>
      <c r="AB680" s="320">
        <v>0.42567567567567566</v>
      </c>
      <c r="AC680" s="321">
        <v>0.17567567567567569</v>
      </c>
      <c r="AD680" s="320">
        <v>0.22297297297297297</v>
      </c>
      <c r="AE680" s="320">
        <v>0.17567567567567569</v>
      </c>
      <c r="AF680" s="317">
        <v>2.1486486486486487</v>
      </c>
      <c r="AG680" s="347">
        <v>296</v>
      </c>
      <c r="AH680" s="348">
        <v>0.39189189189189189</v>
      </c>
      <c r="AI680" s="346">
        <v>296</v>
      </c>
      <c r="AJ680" s="320">
        <v>0.12162162162162163</v>
      </c>
      <c r="AK680" s="324">
        <v>7001000</v>
      </c>
    </row>
    <row r="681" spans="1:37" x14ac:dyDescent="0.2">
      <c r="A681" s="313">
        <v>7</v>
      </c>
      <c r="B681" s="314" t="s">
        <v>298</v>
      </c>
      <c r="C681" s="315">
        <v>0.38904899135446686</v>
      </c>
      <c r="D681" s="316">
        <v>0.72046109510086453</v>
      </c>
      <c r="E681" s="316">
        <v>0.39769452449567722</v>
      </c>
      <c r="F681" s="316">
        <v>0.41210374639769454</v>
      </c>
      <c r="G681" s="353">
        <v>2.2017291066282416</v>
      </c>
      <c r="H681" s="318">
        <v>4</v>
      </c>
      <c r="I681" s="319">
        <v>347</v>
      </c>
      <c r="J681" s="316">
        <v>0.22478386167146974</v>
      </c>
      <c r="K681" s="316">
        <v>0.3861671469740634</v>
      </c>
      <c r="L681" s="316">
        <v>0.21613832853025935</v>
      </c>
      <c r="M681" s="316">
        <v>0.1729106628242075</v>
      </c>
      <c r="N681" s="317">
        <v>2.3371757925072045</v>
      </c>
      <c r="O681" s="319">
        <v>347</v>
      </c>
      <c r="P681" s="320">
        <v>5.4755043227665709E-2</v>
      </c>
      <c r="Q681" s="321">
        <v>0.22478386167146974</v>
      </c>
      <c r="R681" s="320">
        <v>0.28530259365994237</v>
      </c>
      <c r="S681" s="320">
        <v>0.43515850144092216</v>
      </c>
      <c r="T681" s="317">
        <v>2.1383285302593658</v>
      </c>
      <c r="U681" s="319">
        <v>347</v>
      </c>
      <c r="V681" s="320">
        <v>0.31988472622478387</v>
      </c>
      <c r="W681" s="320">
        <v>0.28242074927953892</v>
      </c>
      <c r="X681" s="320">
        <v>0.33717579250720459</v>
      </c>
      <c r="Y681" s="320">
        <v>6.0518731988472622E-2</v>
      </c>
      <c r="Z681" s="317">
        <v>2.1383285302593658</v>
      </c>
      <c r="AA681" s="319">
        <v>347</v>
      </c>
      <c r="AB681" s="320">
        <v>0.41786743515850144</v>
      </c>
      <c r="AC681" s="321">
        <v>0.17002881844380405</v>
      </c>
      <c r="AD681" s="320">
        <v>0.2132564841498559</v>
      </c>
      <c r="AE681" s="320">
        <v>0.19884726224783861</v>
      </c>
      <c r="AF681" s="317">
        <v>2.1930835734870318</v>
      </c>
      <c r="AG681" s="347">
        <v>347</v>
      </c>
      <c r="AH681" s="348">
        <v>0.3804034582132565</v>
      </c>
      <c r="AI681" s="346">
        <v>347</v>
      </c>
      <c r="AJ681" s="320">
        <v>0.15273775216138327</v>
      </c>
      <c r="AK681" s="324">
        <v>7001000</v>
      </c>
    </row>
    <row r="682" spans="1:37" x14ac:dyDescent="0.2">
      <c r="A682" s="313">
        <v>8</v>
      </c>
      <c r="B682" s="314" t="s">
        <v>298</v>
      </c>
      <c r="C682" s="315">
        <v>0.35502958579881655</v>
      </c>
      <c r="D682" s="316">
        <v>0.75443786982248517</v>
      </c>
      <c r="E682" s="316">
        <v>0.43195266272189348</v>
      </c>
      <c r="F682" s="316">
        <v>0.36390532544378701</v>
      </c>
      <c r="G682" s="353">
        <v>2.2159763313609466</v>
      </c>
      <c r="H682" s="318">
        <v>4</v>
      </c>
      <c r="I682" s="319">
        <v>338</v>
      </c>
      <c r="J682" s="316">
        <v>0.32544378698224852</v>
      </c>
      <c r="K682" s="316">
        <v>0.31952662721893493</v>
      </c>
      <c r="L682" s="316">
        <v>0.18343195266272189</v>
      </c>
      <c r="M682" s="316">
        <v>0.17159763313609466</v>
      </c>
      <c r="N682" s="317">
        <v>2.2011834319526624</v>
      </c>
      <c r="O682" s="319">
        <v>338</v>
      </c>
      <c r="P682" s="320">
        <v>0.10355029585798817</v>
      </c>
      <c r="Q682" s="321">
        <v>0.14201183431952663</v>
      </c>
      <c r="R682" s="320">
        <v>0.30769230769230771</v>
      </c>
      <c r="S682" s="320">
        <v>0.44674556213017752</v>
      </c>
      <c r="T682" s="317">
        <v>2.2928994082840237</v>
      </c>
      <c r="U682" s="319">
        <v>338</v>
      </c>
      <c r="V682" s="320">
        <v>0.26923076923076922</v>
      </c>
      <c r="W682" s="320">
        <v>0.29881656804733731</v>
      </c>
      <c r="X682" s="320">
        <v>0.30177514792899407</v>
      </c>
      <c r="Y682" s="320">
        <v>0.13017751479289941</v>
      </c>
      <c r="Z682" s="317">
        <v>2.2928994082840237</v>
      </c>
      <c r="AA682" s="319">
        <v>338</v>
      </c>
      <c r="AB682" s="320">
        <v>0.42603550295857989</v>
      </c>
      <c r="AC682" s="321">
        <v>0.21005917159763313</v>
      </c>
      <c r="AD682" s="320">
        <v>0.22485207100591717</v>
      </c>
      <c r="AE682" s="320">
        <v>0.13905325443786981</v>
      </c>
      <c r="AF682" s="317">
        <v>2.0769230769230766</v>
      </c>
      <c r="AG682" s="347">
        <v>338</v>
      </c>
      <c r="AH682" s="348">
        <v>0.4349112426035503</v>
      </c>
      <c r="AI682" s="346">
        <v>338</v>
      </c>
      <c r="AJ682" s="320">
        <v>0.12130177514792899</v>
      </c>
      <c r="AK682" s="324">
        <v>7001000</v>
      </c>
    </row>
    <row r="683" spans="1:37" x14ac:dyDescent="0.2">
      <c r="A683" s="313">
        <v>9</v>
      </c>
      <c r="B683" s="314" t="s">
        <v>298</v>
      </c>
      <c r="C683" s="315">
        <v>0.25723472668810288</v>
      </c>
      <c r="D683" s="316">
        <v>0.54983922829581988</v>
      </c>
      <c r="E683" s="316">
        <v>0.33440514469453375</v>
      </c>
      <c r="F683" s="316">
        <v>0.31189710610932475</v>
      </c>
      <c r="G683" s="353">
        <v>2.0184887459807075</v>
      </c>
      <c r="H683" s="318">
        <v>4</v>
      </c>
      <c r="I683" s="319">
        <v>311</v>
      </c>
      <c r="J683" s="316">
        <v>0.50160771704180063</v>
      </c>
      <c r="K683" s="316">
        <v>0.24115755627009647</v>
      </c>
      <c r="L683" s="316">
        <v>0.13183279742765272</v>
      </c>
      <c r="M683" s="316">
        <v>0.12540192926045016</v>
      </c>
      <c r="N683" s="317">
        <v>1.881028938906752</v>
      </c>
      <c r="O683" s="319">
        <v>311</v>
      </c>
      <c r="P683" s="320">
        <v>0.20578778135048231</v>
      </c>
      <c r="Q683" s="321">
        <v>0.24437299035369775</v>
      </c>
      <c r="R683" s="320">
        <v>0.22829581993569131</v>
      </c>
      <c r="S683" s="320">
        <v>0.32154340836012862</v>
      </c>
      <c r="T683" s="317">
        <v>2.1254019292604505</v>
      </c>
      <c r="U683" s="319">
        <v>311</v>
      </c>
      <c r="V683" s="320">
        <v>0.40514469453376206</v>
      </c>
      <c r="W683" s="320">
        <v>0.26045016077170419</v>
      </c>
      <c r="X683" s="320">
        <v>0.13826366559485531</v>
      </c>
      <c r="Y683" s="320">
        <v>0.19614147909967847</v>
      </c>
      <c r="Z683" s="317">
        <v>2.1254019292604505</v>
      </c>
      <c r="AA683" s="319">
        <v>311</v>
      </c>
      <c r="AB683" s="320">
        <v>0.4887459807073955</v>
      </c>
      <c r="AC683" s="321">
        <v>0.19935691318327975</v>
      </c>
      <c r="AD683" s="320">
        <v>0.19292604501607716</v>
      </c>
      <c r="AE683" s="320">
        <v>0.11897106109324759</v>
      </c>
      <c r="AF683" s="317">
        <v>1.942122186495177</v>
      </c>
      <c r="AG683" s="347">
        <v>311</v>
      </c>
      <c r="AH683" s="348">
        <v>0.41157556270096463</v>
      </c>
      <c r="AI683" s="346">
        <v>311</v>
      </c>
      <c r="AJ683" s="320">
        <v>0.11897106109324759</v>
      </c>
      <c r="AK683" s="324">
        <v>7001000</v>
      </c>
    </row>
    <row r="684" spans="1:37" x14ac:dyDescent="0.2">
      <c r="A684" s="313">
        <v>10</v>
      </c>
      <c r="B684" s="314" t="s">
        <v>298</v>
      </c>
      <c r="C684" s="315">
        <v>0.20795107033639143</v>
      </c>
      <c r="D684" s="316">
        <v>0.50764525993883791</v>
      </c>
      <c r="E684" s="316">
        <v>0.26911314984709478</v>
      </c>
      <c r="F684" s="316">
        <v>0.25382262996941896</v>
      </c>
      <c r="G684" s="353">
        <v>1.8142201834862384</v>
      </c>
      <c r="H684" s="318">
        <v>4</v>
      </c>
      <c r="I684" s="319">
        <v>327</v>
      </c>
      <c r="J684" s="316">
        <v>0.61467889908256879</v>
      </c>
      <c r="K684" s="316">
        <v>0.17737003058103976</v>
      </c>
      <c r="L684" s="316">
        <v>0.11009174311926606</v>
      </c>
      <c r="M684" s="316">
        <v>9.7859327217125383E-2</v>
      </c>
      <c r="N684" s="317">
        <v>1.691131498470948</v>
      </c>
      <c r="O684" s="319">
        <v>327</v>
      </c>
      <c r="P684" s="320">
        <v>0.26299694189602446</v>
      </c>
      <c r="Q684" s="321">
        <v>0.22935779816513763</v>
      </c>
      <c r="R684" s="320">
        <v>0.20183486238532111</v>
      </c>
      <c r="S684" s="320">
        <v>0.3058103975535168</v>
      </c>
      <c r="T684" s="317">
        <v>1.8807339449541283</v>
      </c>
      <c r="U684" s="319">
        <v>327</v>
      </c>
      <c r="V684" s="320">
        <v>0.46788990825688076</v>
      </c>
      <c r="W684" s="320">
        <v>0.26299694189602446</v>
      </c>
      <c r="X684" s="320">
        <v>0.18960244648318042</v>
      </c>
      <c r="Y684" s="320">
        <v>7.9510703363914373E-2</v>
      </c>
      <c r="Z684" s="317">
        <v>1.8807339449541283</v>
      </c>
      <c r="AA684" s="319">
        <v>327</v>
      </c>
      <c r="AB684" s="320">
        <v>0.59633027522935778</v>
      </c>
      <c r="AC684" s="321">
        <v>0.14984709480122324</v>
      </c>
      <c r="AD684" s="320">
        <v>0.10703363914373089</v>
      </c>
      <c r="AE684" s="320">
        <v>0.14678899082568808</v>
      </c>
      <c r="AF684" s="317">
        <v>1.8042813455657494</v>
      </c>
      <c r="AG684" s="347">
        <v>327</v>
      </c>
      <c r="AH684" s="348">
        <v>0.3363914373088685</v>
      </c>
      <c r="AI684" s="346">
        <v>327</v>
      </c>
      <c r="AJ684" s="320">
        <v>0.14373088685015289</v>
      </c>
      <c r="AK684" s="324">
        <v>7001000</v>
      </c>
    </row>
    <row r="685" spans="1:37" x14ac:dyDescent="0.2">
      <c r="A685" s="303" t="s">
        <v>355</v>
      </c>
      <c r="B685" s="304" t="s">
        <v>298</v>
      </c>
      <c r="C685" s="305">
        <v>0.36309077269317325</v>
      </c>
      <c r="D685" s="306">
        <v>0.63367079115110614</v>
      </c>
      <c r="E685" s="306">
        <v>0.34045744281964752</v>
      </c>
      <c r="F685" s="306">
        <v>0.34308211473565808</v>
      </c>
      <c r="G685" s="356">
        <v>2.2839511902722585</v>
      </c>
      <c r="H685" s="308">
        <v>4</v>
      </c>
      <c r="I685" s="309">
        <v>2666</v>
      </c>
      <c r="J685" s="306">
        <v>0.29819954988747188</v>
      </c>
      <c r="K685" s="306">
        <v>0.33870967741935482</v>
      </c>
      <c r="L685" s="306">
        <v>0.23668417104276068</v>
      </c>
      <c r="M685" s="306">
        <v>0.12640660165041259</v>
      </c>
      <c r="N685" s="307">
        <v>2.1912978244561141</v>
      </c>
      <c r="O685" s="309">
        <v>2667</v>
      </c>
      <c r="P685" s="310">
        <v>0.12485939257592801</v>
      </c>
      <c r="Q685" s="311">
        <v>0.24146981627296588</v>
      </c>
      <c r="R685" s="310">
        <v>0.26584176977877766</v>
      </c>
      <c r="S685" s="310">
        <v>0.36782902137232848</v>
      </c>
      <c r="T685" s="307">
        <v>2.8766404199475071</v>
      </c>
      <c r="U685" s="309">
        <v>2667</v>
      </c>
      <c r="V685" s="310">
        <v>0.4120734908136483</v>
      </c>
      <c r="W685" s="310">
        <v>0.24746906636670415</v>
      </c>
      <c r="X685" s="310">
        <v>0.21672290963629545</v>
      </c>
      <c r="Y685" s="310">
        <v>0.12373453318335208</v>
      </c>
      <c r="Z685" s="307">
        <v>2.052118485189351</v>
      </c>
      <c r="AA685" s="309">
        <v>2667</v>
      </c>
      <c r="AB685" s="310">
        <v>0.47131608548931386</v>
      </c>
      <c r="AC685" s="311">
        <v>0.18560179977502811</v>
      </c>
      <c r="AD685" s="310">
        <v>0.19910011248593926</v>
      </c>
      <c r="AE685" s="310">
        <v>0.1439820022497188</v>
      </c>
      <c r="AF685" s="307">
        <v>2.015748031496063</v>
      </c>
      <c r="AG685" s="362">
        <v>2666</v>
      </c>
      <c r="AH685" s="363">
        <v>0.36946736684171044</v>
      </c>
      <c r="AI685" s="364">
        <v>2666</v>
      </c>
      <c r="AJ685" s="310">
        <v>0.12940735183795948</v>
      </c>
      <c r="AK685" s="312">
        <v>7001000</v>
      </c>
    </row>
    <row r="686" spans="1:37" x14ac:dyDescent="0.2">
      <c r="A686" s="313">
        <v>3</v>
      </c>
      <c r="B686" s="314" t="s">
        <v>130</v>
      </c>
      <c r="C686" s="315">
        <v>0.51648351648351654</v>
      </c>
      <c r="D686" s="316">
        <v>0.75824175824175821</v>
      </c>
      <c r="E686" s="316">
        <v>0.39560439560439559</v>
      </c>
      <c r="F686" s="316">
        <v>0.4175824175824176</v>
      </c>
      <c r="G686" s="353">
        <v>2.2857142857142856</v>
      </c>
      <c r="H686" s="318">
        <v>1</v>
      </c>
      <c r="I686" s="319">
        <v>91</v>
      </c>
      <c r="J686" s="316">
        <v>5.4945054945054944E-2</v>
      </c>
      <c r="K686" s="316">
        <v>0.42857142857142855</v>
      </c>
      <c r="L686" s="316">
        <v>0.34065934065934067</v>
      </c>
      <c r="M686" s="316">
        <v>0.17582417582417584</v>
      </c>
      <c r="N686" s="317">
        <v>2.6373626373626373</v>
      </c>
      <c r="O686" s="319">
        <v>91</v>
      </c>
      <c r="P686" s="320">
        <v>0</v>
      </c>
      <c r="Q686" s="321">
        <v>0.24175824175824176</v>
      </c>
      <c r="R686" s="320">
        <v>0.34065934065934067</v>
      </c>
      <c r="S686" s="320">
        <v>0.4175824175824176</v>
      </c>
      <c r="T686" s="317">
        <v>2.1428571428571428</v>
      </c>
      <c r="U686" s="319">
        <v>91</v>
      </c>
      <c r="V686" s="320">
        <v>0.39560439560439559</v>
      </c>
      <c r="W686" s="320">
        <v>0.2087912087912088</v>
      </c>
      <c r="X686" s="320">
        <v>0.25274725274725274</v>
      </c>
      <c r="Y686" s="320">
        <v>0.14285714285714285</v>
      </c>
      <c r="Z686" s="317">
        <v>2.1428571428571428</v>
      </c>
      <c r="AA686" s="319">
        <v>91</v>
      </c>
      <c r="AB686" s="320">
        <v>0.4175824175824176</v>
      </c>
      <c r="AC686" s="321">
        <v>0.16483516483516483</v>
      </c>
      <c r="AD686" s="320">
        <v>0.19780219780219779</v>
      </c>
      <c r="AE686" s="320">
        <v>0.21978021978021978</v>
      </c>
      <c r="AF686" s="317">
        <v>2.2197802197802199</v>
      </c>
      <c r="AG686" s="347">
        <v>91</v>
      </c>
      <c r="AH686" s="348">
        <v>0.45054945054945056</v>
      </c>
      <c r="AI686" s="346">
        <v>91</v>
      </c>
      <c r="AJ686" s="320">
        <v>0.18681318681318682</v>
      </c>
      <c r="AK686" s="324">
        <v>7201000</v>
      </c>
    </row>
    <row r="687" spans="1:37" x14ac:dyDescent="0.2">
      <c r="A687" s="313">
        <v>4</v>
      </c>
      <c r="B687" s="314" t="s">
        <v>130</v>
      </c>
      <c r="C687" s="315">
        <v>0.6853932584269663</v>
      </c>
      <c r="D687" s="316">
        <v>0.7415730337078652</v>
      </c>
      <c r="E687" s="316">
        <v>0.4943820224719101</v>
      </c>
      <c r="F687" s="316">
        <v>0.42696629213483145</v>
      </c>
      <c r="G687" s="353">
        <v>2.5224719101123596</v>
      </c>
      <c r="H687" s="318">
        <v>1</v>
      </c>
      <c r="I687" s="319">
        <v>89</v>
      </c>
      <c r="J687" s="316">
        <v>5.6179775280898875E-2</v>
      </c>
      <c r="K687" s="316">
        <v>0.25842696629213485</v>
      </c>
      <c r="L687" s="316">
        <v>0.43820224719101125</v>
      </c>
      <c r="M687" s="316">
        <v>0.24719101123595505</v>
      </c>
      <c r="N687" s="317">
        <v>2.8764044943820224</v>
      </c>
      <c r="O687" s="319">
        <v>89</v>
      </c>
      <c r="P687" s="320">
        <v>3.3707865168539325E-2</v>
      </c>
      <c r="Q687" s="321">
        <v>0.2247191011235955</v>
      </c>
      <c r="R687" s="320">
        <v>0.34831460674157305</v>
      </c>
      <c r="S687" s="320">
        <v>0.39325842696629215</v>
      </c>
      <c r="T687" s="317">
        <v>2.4494382022471912</v>
      </c>
      <c r="U687" s="319">
        <v>89</v>
      </c>
      <c r="V687" s="320">
        <v>0.25842696629213485</v>
      </c>
      <c r="W687" s="320">
        <v>0.24719101123595505</v>
      </c>
      <c r="X687" s="320">
        <v>0.2808988764044944</v>
      </c>
      <c r="Y687" s="320">
        <v>0.21348314606741572</v>
      </c>
      <c r="Z687" s="317">
        <v>2.4494382022471912</v>
      </c>
      <c r="AA687" s="319">
        <v>89</v>
      </c>
      <c r="AB687" s="320">
        <v>0.29213483146067415</v>
      </c>
      <c r="AC687" s="321">
        <v>0.2808988764044944</v>
      </c>
      <c r="AD687" s="320">
        <v>0.24719101123595505</v>
      </c>
      <c r="AE687" s="320">
        <v>0.1797752808988764</v>
      </c>
      <c r="AF687" s="317">
        <v>2.3146067415730336</v>
      </c>
      <c r="AG687" s="347">
        <v>89</v>
      </c>
      <c r="AH687" s="348">
        <v>0.43820224719101125</v>
      </c>
      <c r="AI687" s="346">
        <v>89</v>
      </c>
      <c r="AJ687" s="320">
        <v>0.24719101123595505</v>
      </c>
      <c r="AK687" s="324">
        <v>7201000</v>
      </c>
    </row>
    <row r="688" spans="1:37" x14ac:dyDescent="0.2">
      <c r="A688" s="313">
        <v>5</v>
      </c>
      <c r="B688" s="314" t="s">
        <v>130</v>
      </c>
      <c r="C688" s="315">
        <v>0.4891304347826087</v>
      </c>
      <c r="D688" s="316">
        <v>0.73913043478260865</v>
      </c>
      <c r="E688" s="316">
        <v>0.36956521739130432</v>
      </c>
      <c r="F688" s="316">
        <v>0.38043478260869568</v>
      </c>
      <c r="G688" s="353">
        <v>2.2445652173913042</v>
      </c>
      <c r="H688" s="318">
        <v>1</v>
      </c>
      <c r="I688" s="319">
        <v>92</v>
      </c>
      <c r="J688" s="316">
        <v>5.434782608695652E-2</v>
      </c>
      <c r="K688" s="316">
        <v>0.45652173913043476</v>
      </c>
      <c r="L688" s="316">
        <v>0.38043478260869568</v>
      </c>
      <c r="M688" s="316">
        <v>0.10869565217391304</v>
      </c>
      <c r="N688" s="317">
        <v>2.5434782608695654</v>
      </c>
      <c r="O688" s="319">
        <v>92</v>
      </c>
      <c r="P688" s="320">
        <v>5.434782608695652E-2</v>
      </c>
      <c r="Q688" s="321">
        <v>0.20652173913043478</v>
      </c>
      <c r="R688" s="320">
        <v>0.40217391304347827</v>
      </c>
      <c r="S688" s="320">
        <v>0.33695652173913043</v>
      </c>
      <c r="T688" s="317">
        <v>2.0869565217391304</v>
      </c>
      <c r="U688" s="319">
        <v>92</v>
      </c>
      <c r="V688" s="320">
        <v>0.39130434782608697</v>
      </c>
      <c r="W688" s="320">
        <v>0.2391304347826087</v>
      </c>
      <c r="X688" s="320">
        <v>0.2608695652173913</v>
      </c>
      <c r="Y688" s="320">
        <v>0.10869565217391304</v>
      </c>
      <c r="Z688" s="317">
        <v>2.0869565217391304</v>
      </c>
      <c r="AA688" s="319">
        <v>92</v>
      </c>
      <c r="AB688" s="320">
        <v>0.28260869565217389</v>
      </c>
      <c r="AC688" s="321">
        <v>0.33695652173913043</v>
      </c>
      <c r="AD688" s="320">
        <v>0.21739130434782608</v>
      </c>
      <c r="AE688" s="320">
        <v>0.16304347826086957</v>
      </c>
      <c r="AF688" s="317">
        <v>2.2608695652173916</v>
      </c>
      <c r="AG688" s="347">
        <v>92</v>
      </c>
      <c r="AH688" s="348">
        <v>0.35869565217391303</v>
      </c>
      <c r="AI688" s="346">
        <v>92</v>
      </c>
      <c r="AJ688" s="320">
        <v>0.15217391304347827</v>
      </c>
      <c r="AK688" s="324">
        <v>7201000</v>
      </c>
    </row>
    <row r="689" spans="1:37" x14ac:dyDescent="0.2">
      <c r="A689" s="313">
        <v>6</v>
      </c>
      <c r="B689" s="314" t="s">
        <v>130</v>
      </c>
      <c r="C689" s="315">
        <v>0.51851851851851849</v>
      </c>
      <c r="D689" s="316">
        <v>0.79012345679012341</v>
      </c>
      <c r="E689" s="316">
        <v>0.51851851851851849</v>
      </c>
      <c r="F689" s="316">
        <v>0.44444444444444442</v>
      </c>
      <c r="G689" s="353">
        <v>2.4506172839506171</v>
      </c>
      <c r="H689" s="318">
        <v>1</v>
      </c>
      <c r="I689" s="319">
        <v>81</v>
      </c>
      <c r="J689" s="316">
        <v>6.1728395061728392E-2</v>
      </c>
      <c r="K689" s="316">
        <v>0.41975308641975306</v>
      </c>
      <c r="L689" s="316">
        <v>0.39506172839506171</v>
      </c>
      <c r="M689" s="316">
        <v>0.12345679012345678</v>
      </c>
      <c r="N689" s="317">
        <v>2.5802469135802468</v>
      </c>
      <c r="O689" s="319">
        <v>81</v>
      </c>
      <c r="P689" s="320">
        <v>3.7037037037037035E-2</v>
      </c>
      <c r="Q689" s="321">
        <v>0.1728395061728395</v>
      </c>
      <c r="R689" s="320">
        <v>0.23456790123456789</v>
      </c>
      <c r="S689" s="320">
        <v>0.55555555555555558</v>
      </c>
      <c r="T689" s="317">
        <v>2.4444444444444446</v>
      </c>
      <c r="U689" s="319">
        <v>81</v>
      </c>
      <c r="V689" s="320">
        <v>0.30864197530864196</v>
      </c>
      <c r="W689" s="320">
        <v>0.1728395061728395</v>
      </c>
      <c r="X689" s="320">
        <v>0.2839506172839506</v>
      </c>
      <c r="Y689" s="320">
        <v>0.23456790123456789</v>
      </c>
      <c r="Z689" s="317">
        <v>2.4444444444444446</v>
      </c>
      <c r="AA689" s="319">
        <v>81</v>
      </c>
      <c r="AB689" s="320">
        <v>0.27160493827160492</v>
      </c>
      <c r="AC689" s="321">
        <v>0.2839506172839506</v>
      </c>
      <c r="AD689" s="320">
        <v>0.2839506172839506</v>
      </c>
      <c r="AE689" s="320">
        <v>0.16049382716049382</v>
      </c>
      <c r="AF689" s="317">
        <v>2.333333333333333</v>
      </c>
      <c r="AG689" s="347">
        <v>81</v>
      </c>
      <c r="AH689" s="348">
        <v>0.62962962962962965</v>
      </c>
      <c r="AI689" s="346">
        <v>81</v>
      </c>
      <c r="AJ689" s="320">
        <v>8.6419753086419748E-2</v>
      </c>
      <c r="AK689" s="324">
        <v>7201000</v>
      </c>
    </row>
    <row r="690" spans="1:37" x14ac:dyDescent="0.2">
      <c r="A690" s="313">
        <v>7</v>
      </c>
      <c r="B690" s="314" t="s">
        <v>130</v>
      </c>
      <c r="C690" s="315">
        <v>0.6</v>
      </c>
      <c r="D690" s="316">
        <v>0.79</v>
      </c>
      <c r="E690" s="316">
        <v>0.34</v>
      </c>
      <c r="F690" s="316">
        <v>0.4</v>
      </c>
      <c r="G690" s="353">
        <v>2.2524999999999999</v>
      </c>
      <c r="H690" s="318">
        <v>1</v>
      </c>
      <c r="I690" s="319">
        <v>100</v>
      </c>
      <c r="J690" s="316">
        <v>0.18</v>
      </c>
      <c r="K690" s="316">
        <v>0.22</v>
      </c>
      <c r="L690" s="316">
        <v>0.28999999999999998</v>
      </c>
      <c r="M690" s="316">
        <v>0.31</v>
      </c>
      <c r="N690" s="317">
        <v>2.7299999999999995</v>
      </c>
      <c r="O690" s="319">
        <v>100</v>
      </c>
      <c r="P690" s="320">
        <v>0.04</v>
      </c>
      <c r="Q690" s="321">
        <v>0.17</v>
      </c>
      <c r="R690" s="320">
        <v>0.4</v>
      </c>
      <c r="S690" s="320">
        <v>0.39</v>
      </c>
      <c r="T690" s="317">
        <v>2.0299999999999998</v>
      </c>
      <c r="U690" s="319">
        <v>100</v>
      </c>
      <c r="V690" s="320">
        <v>0.34</v>
      </c>
      <c r="W690" s="320">
        <v>0.32</v>
      </c>
      <c r="X690" s="320">
        <v>0.31</v>
      </c>
      <c r="Y690" s="320">
        <v>0.03</v>
      </c>
      <c r="Z690" s="317">
        <v>2.0299999999999998</v>
      </c>
      <c r="AA690" s="319">
        <v>100</v>
      </c>
      <c r="AB690" s="320">
        <v>0.37</v>
      </c>
      <c r="AC690" s="321">
        <v>0.23</v>
      </c>
      <c r="AD690" s="320">
        <v>0.21</v>
      </c>
      <c r="AE690" s="320">
        <v>0.19</v>
      </c>
      <c r="AF690" s="317">
        <v>2.2199999999999998</v>
      </c>
      <c r="AG690" s="347">
        <v>100</v>
      </c>
      <c r="AH690" s="348">
        <v>0.28000000000000003</v>
      </c>
      <c r="AI690" s="346">
        <v>100</v>
      </c>
      <c r="AJ690" s="320">
        <v>0.17</v>
      </c>
      <c r="AK690" s="324">
        <v>7201000</v>
      </c>
    </row>
    <row r="691" spans="1:37" x14ac:dyDescent="0.2">
      <c r="A691" s="313">
        <v>8</v>
      </c>
      <c r="B691" s="314" t="s">
        <v>130</v>
      </c>
      <c r="C691" s="315">
        <v>0.45238095238095238</v>
      </c>
      <c r="D691" s="316">
        <v>0.8214285714285714</v>
      </c>
      <c r="E691" s="316">
        <v>0.59523809523809523</v>
      </c>
      <c r="F691" s="316">
        <v>0.52380952380952384</v>
      </c>
      <c r="G691" s="353">
        <v>2.520833333333333</v>
      </c>
      <c r="H691" s="318">
        <v>1</v>
      </c>
      <c r="I691" s="319">
        <v>84</v>
      </c>
      <c r="J691" s="316">
        <v>0.22619047619047619</v>
      </c>
      <c r="K691" s="316">
        <v>0.32142857142857145</v>
      </c>
      <c r="L691" s="316">
        <v>0.2857142857142857</v>
      </c>
      <c r="M691" s="316">
        <v>0.16666666666666666</v>
      </c>
      <c r="N691" s="317">
        <v>2.3928571428571428</v>
      </c>
      <c r="O691" s="319">
        <v>84</v>
      </c>
      <c r="P691" s="320">
        <v>4.7619047619047616E-2</v>
      </c>
      <c r="Q691" s="321">
        <v>0.13095238095238096</v>
      </c>
      <c r="R691" s="320">
        <v>0.29761904761904762</v>
      </c>
      <c r="S691" s="320">
        <v>0.52380952380952384</v>
      </c>
      <c r="T691" s="317">
        <v>2.6190476190476191</v>
      </c>
      <c r="U691" s="319">
        <v>84</v>
      </c>
      <c r="V691" s="320">
        <v>0.20238095238095238</v>
      </c>
      <c r="W691" s="320">
        <v>0.20238095238095238</v>
      </c>
      <c r="X691" s="320">
        <v>0.36904761904761907</v>
      </c>
      <c r="Y691" s="320">
        <v>0.22619047619047619</v>
      </c>
      <c r="Z691" s="317">
        <v>2.6190476190476191</v>
      </c>
      <c r="AA691" s="319">
        <v>84</v>
      </c>
      <c r="AB691" s="320">
        <v>0.29761904761904762</v>
      </c>
      <c r="AC691" s="321">
        <v>0.17857142857142858</v>
      </c>
      <c r="AD691" s="320">
        <v>0.29761904761904762</v>
      </c>
      <c r="AE691" s="320">
        <v>0.22619047619047619</v>
      </c>
      <c r="AF691" s="317">
        <v>2.4523809523809521</v>
      </c>
      <c r="AG691" s="347">
        <v>84</v>
      </c>
      <c r="AH691" s="348">
        <v>0.54761904761904767</v>
      </c>
      <c r="AI691" s="346">
        <v>84</v>
      </c>
      <c r="AJ691" s="320">
        <v>0.10714285714285714</v>
      </c>
      <c r="AK691" s="324">
        <v>7201000</v>
      </c>
    </row>
    <row r="692" spans="1:37" x14ac:dyDescent="0.2">
      <c r="A692" s="313">
        <v>9</v>
      </c>
      <c r="B692" s="314" t="s">
        <v>130</v>
      </c>
      <c r="C692" s="315">
        <v>0.330188679245283</v>
      </c>
      <c r="D692" s="316">
        <v>0.60377358490566035</v>
      </c>
      <c r="E692" s="316">
        <v>0.3867924528301887</v>
      </c>
      <c r="F692" s="316">
        <v>0.34905660377358488</v>
      </c>
      <c r="G692" s="353">
        <v>2.1556603773584904</v>
      </c>
      <c r="H692" s="318">
        <v>1</v>
      </c>
      <c r="I692" s="319">
        <v>106</v>
      </c>
      <c r="J692" s="316">
        <v>0.35849056603773582</v>
      </c>
      <c r="K692" s="316">
        <v>0.31132075471698112</v>
      </c>
      <c r="L692" s="316">
        <v>0.21698113207547171</v>
      </c>
      <c r="M692" s="316">
        <v>0.11320754716981132</v>
      </c>
      <c r="N692" s="317">
        <v>2.0849056603773586</v>
      </c>
      <c r="O692" s="319">
        <v>106</v>
      </c>
      <c r="P692" s="320">
        <v>0.12264150943396226</v>
      </c>
      <c r="Q692" s="321">
        <v>0.27358490566037735</v>
      </c>
      <c r="R692" s="320">
        <v>0.30188679245283018</v>
      </c>
      <c r="S692" s="320">
        <v>0.30188679245283018</v>
      </c>
      <c r="T692" s="317">
        <v>2.2264150943396226</v>
      </c>
      <c r="U692" s="319">
        <v>106</v>
      </c>
      <c r="V692" s="320">
        <v>0.29245283018867924</v>
      </c>
      <c r="W692" s="320">
        <v>0.32075471698113206</v>
      </c>
      <c r="X692" s="320">
        <v>0.25471698113207547</v>
      </c>
      <c r="Y692" s="320">
        <v>0.13207547169811321</v>
      </c>
      <c r="Z692" s="317">
        <v>2.2264150943396226</v>
      </c>
      <c r="AA692" s="319">
        <v>106</v>
      </c>
      <c r="AB692" s="320">
        <v>0.36792452830188677</v>
      </c>
      <c r="AC692" s="321">
        <v>0.28301886792452829</v>
      </c>
      <c r="AD692" s="320">
        <v>0.24528301886792453</v>
      </c>
      <c r="AE692" s="320">
        <v>0.10377358490566038</v>
      </c>
      <c r="AF692" s="317">
        <v>2.0849056603773586</v>
      </c>
      <c r="AG692" s="347">
        <v>106</v>
      </c>
      <c r="AH692" s="348">
        <v>0.41509433962264153</v>
      </c>
      <c r="AI692" s="346">
        <v>106</v>
      </c>
      <c r="AJ692" s="320">
        <v>8.4905660377358486E-2</v>
      </c>
      <c r="AK692" s="324">
        <v>7201000</v>
      </c>
    </row>
    <row r="693" spans="1:37" x14ac:dyDescent="0.2">
      <c r="A693" s="313">
        <v>10</v>
      </c>
      <c r="B693" s="314" t="s">
        <v>130</v>
      </c>
      <c r="C693" s="315">
        <v>0.21875</v>
      </c>
      <c r="D693" s="316">
        <v>0.52083333333333337</v>
      </c>
      <c r="E693" s="316">
        <v>0.29166666666666669</v>
      </c>
      <c r="F693" s="316">
        <v>0.32291666666666669</v>
      </c>
      <c r="G693" s="353">
        <v>1.9192708333333333</v>
      </c>
      <c r="H693" s="318">
        <v>1</v>
      </c>
      <c r="I693" s="319">
        <v>96</v>
      </c>
      <c r="J693" s="316">
        <v>0.51041666666666663</v>
      </c>
      <c r="K693" s="316">
        <v>0.27083333333333331</v>
      </c>
      <c r="L693" s="316">
        <v>0.14583333333333334</v>
      </c>
      <c r="M693" s="316">
        <v>7.2916666666666671E-2</v>
      </c>
      <c r="N693" s="317">
        <v>1.78125</v>
      </c>
      <c r="O693" s="319">
        <v>96</v>
      </c>
      <c r="P693" s="320">
        <v>0.17708333333333334</v>
      </c>
      <c r="Q693" s="321">
        <v>0.30208333333333331</v>
      </c>
      <c r="R693" s="320">
        <v>0.16666666666666666</v>
      </c>
      <c r="S693" s="320">
        <v>0.35416666666666669</v>
      </c>
      <c r="T693" s="317">
        <v>1.9374999999999998</v>
      </c>
      <c r="U693" s="319">
        <v>96</v>
      </c>
      <c r="V693" s="320">
        <v>0.40625</v>
      </c>
      <c r="W693" s="320">
        <v>0.30208333333333331</v>
      </c>
      <c r="X693" s="320">
        <v>0.23958333333333334</v>
      </c>
      <c r="Y693" s="320">
        <v>5.2083333333333336E-2</v>
      </c>
      <c r="Z693" s="317">
        <v>1.9374999999999998</v>
      </c>
      <c r="AA693" s="319">
        <v>96</v>
      </c>
      <c r="AB693" s="320">
        <v>0.44791666666666669</v>
      </c>
      <c r="AC693" s="321">
        <v>0.22916666666666666</v>
      </c>
      <c r="AD693" s="320">
        <v>0.17708333333333334</v>
      </c>
      <c r="AE693" s="320">
        <v>0.14583333333333334</v>
      </c>
      <c r="AF693" s="317">
        <v>2.0208333333333335</v>
      </c>
      <c r="AG693" s="347">
        <v>96</v>
      </c>
      <c r="AH693" s="348">
        <v>0.41666666666666669</v>
      </c>
      <c r="AI693" s="346">
        <v>96</v>
      </c>
      <c r="AJ693" s="320">
        <v>8.3333333333333329E-2</v>
      </c>
      <c r="AK693" s="324">
        <v>7201000</v>
      </c>
    </row>
    <row r="694" spans="1:37" x14ac:dyDescent="0.2">
      <c r="A694" s="303" t="s">
        <v>355</v>
      </c>
      <c r="B694" s="304" t="s">
        <v>130</v>
      </c>
      <c r="C694" s="305">
        <v>0.47225981055480382</v>
      </c>
      <c r="D694" s="306">
        <v>0.71583220568335593</v>
      </c>
      <c r="E694" s="306">
        <v>0.41813261163734783</v>
      </c>
      <c r="F694" s="306">
        <v>0.4046008119079838</v>
      </c>
      <c r="G694" s="356">
        <v>2.4888362652232749</v>
      </c>
      <c r="H694" s="308">
        <v>1</v>
      </c>
      <c r="I694" s="309">
        <v>739</v>
      </c>
      <c r="J694" s="306">
        <v>0.19485791610284167</v>
      </c>
      <c r="K694" s="306">
        <v>0.33288227334235454</v>
      </c>
      <c r="L694" s="306">
        <v>0.30717185385656293</v>
      </c>
      <c r="M694" s="306">
        <v>0.16508795669824086</v>
      </c>
      <c r="N694" s="307">
        <v>2.4424898511502029</v>
      </c>
      <c r="O694" s="309">
        <v>739</v>
      </c>
      <c r="P694" s="310">
        <v>6.6305818673883632E-2</v>
      </c>
      <c r="Q694" s="311">
        <v>0.2178619756427605</v>
      </c>
      <c r="R694" s="310">
        <v>0.3125845737483085</v>
      </c>
      <c r="S694" s="310">
        <v>0.40324763193504737</v>
      </c>
      <c r="T694" s="307">
        <v>3.0527740189445196</v>
      </c>
      <c r="U694" s="309">
        <v>739</v>
      </c>
      <c r="V694" s="310">
        <v>0.32611637347767253</v>
      </c>
      <c r="W694" s="310">
        <v>0.2557510148849797</v>
      </c>
      <c r="X694" s="310">
        <v>0.28010825439783493</v>
      </c>
      <c r="Y694" s="310">
        <v>0.13802435723951287</v>
      </c>
      <c r="Z694" s="307">
        <v>2.2300405953991884</v>
      </c>
      <c r="AA694" s="309">
        <v>739</v>
      </c>
      <c r="AB694" s="310">
        <v>0.34641407307171856</v>
      </c>
      <c r="AC694" s="311">
        <v>0.24898511502029769</v>
      </c>
      <c r="AD694" s="310">
        <v>0.2327469553450609</v>
      </c>
      <c r="AE694" s="310">
        <v>0.17185385656292287</v>
      </c>
      <c r="AF694" s="307">
        <v>2.230040595399188</v>
      </c>
      <c r="AG694" s="362">
        <v>739</v>
      </c>
      <c r="AH694" s="363">
        <v>0.43572395128552099</v>
      </c>
      <c r="AI694" s="364">
        <v>739</v>
      </c>
      <c r="AJ694" s="310">
        <v>0.13937753721244925</v>
      </c>
      <c r="AK694" s="312">
        <v>7201000</v>
      </c>
    </row>
    <row r="695" spans="1:37" x14ac:dyDescent="0.2">
      <c r="A695" s="313">
        <v>3</v>
      </c>
      <c r="B695" s="314" t="s">
        <v>269</v>
      </c>
      <c r="C695" s="315">
        <v>0.7528089887640449</v>
      </c>
      <c r="D695" s="316">
        <v>0.8764044943820225</v>
      </c>
      <c r="E695" s="316">
        <v>0.550561797752809</v>
      </c>
      <c r="F695" s="316">
        <v>0.5617977528089888</v>
      </c>
      <c r="G695" s="353">
        <v>2.7443820224719104</v>
      </c>
      <c r="H695" s="318">
        <v>4</v>
      </c>
      <c r="I695" s="319">
        <v>89</v>
      </c>
      <c r="J695" s="316">
        <v>5.6179775280898875E-2</v>
      </c>
      <c r="K695" s="316">
        <v>0.19101123595505617</v>
      </c>
      <c r="L695" s="316">
        <v>0.3595505617977528</v>
      </c>
      <c r="M695" s="316">
        <v>0.39325842696629215</v>
      </c>
      <c r="N695" s="317">
        <v>3.0898876404494384</v>
      </c>
      <c r="O695" s="319">
        <v>89</v>
      </c>
      <c r="P695" s="320">
        <v>2.247191011235955E-2</v>
      </c>
      <c r="Q695" s="321">
        <v>0.10112359550561797</v>
      </c>
      <c r="R695" s="320">
        <v>0.14606741573033707</v>
      </c>
      <c r="S695" s="320">
        <v>0.7303370786516854</v>
      </c>
      <c r="T695" s="317">
        <v>2.606741573033708</v>
      </c>
      <c r="U695" s="319">
        <v>89</v>
      </c>
      <c r="V695" s="320">
        <v>0.25842696629213485</v>
      </c>
      <c r="W695" s="320">
        <v>0.19101123595505617</v>
      </c>
      <c r="X695" s="320">
        <v>0.23595505617977527</v>
      </c>
      <c r="Y695" s="320">
        <v>0.3146067415730337</v>
      </c>
      <c r="Z695" s="317">
        <v>2.606741573033708</v>
      </c>
      <c r="AA695" s="319">
        <v>89</v>
      </c>
      <c r="AB695" s="320">
        <v>0.24719101123595505</v>
      </c>
      <c r="AC695" s="321">
        <v>0.19101123595505617</v>
      </c>
      <c r="AD695" s="320">
        <v>0.20224719101123595</v>
      </c>
      <c r="AE695" s="320">
        <v>0.3595505617977528</v>
      </c>
      <c r="AF695" s="317">
        <v>2.6741573033707864</v>
      </c>
      <c r="AG695" s="347">
        <v>89</v>
      </c>
      <c r="AH695" s="348">
        <v>0.6404494382022472</v>
      </c>
      <c r="AI695" s="346">
        <v>89</v>
      </c>
      <c r="AJ695" s="320">
        <v>0.29213483146067415</v>
      </c>
      <c r="AK695" s="324">
        <v>1408000</v>
      </c>
    </row>
    <row r="696" spans="1:37" x14ac:dyDescent="0.2">
      <c r="A696" s="313">
        <v>4</v>
      </c>
      <c r="B696" s="314" t="s">
        <v>269</v>
      </c>
      <c r="C696" s="315">
        <v>0.65822784810126578</v>
      </c>
      <c r="D696" s="316">
        <v>0.89873417721518989</v>
      </c>
      <c r="E696" s="316">
        <v>0.73417721518987344</v>
      </c>
      <c r="F696" s="316">
        <v>0.64556962025316456</v>
      </c>
      <c r="G696" s="353">
        <v>2.8987341772151898</v>
      </c>
      <c r="H696" s="318">
        <v>4</v>
      </c>
      <c r="I696" s="319">
        <v>79</v>
      </c>
      <c r="J696" s="316">
        <v>0</v>
      </c>
      <c r="K696" s="316">
        <v>0.34177215189873417</v>
      </c>
      <c r="L696" s="316">
        <v>0.4050632911392405</v>
      </c>
      <c r="M696" s="316">
        <v>0.25316455696202533</v>
      </c>
      <c r="N696" s="317">
        <v>2.9113924050632911</v>
      </c>
      <c r="O696" s="319">
        <v>79</v>
      </c>
      <c r="P696" s="320">
        <v>3.7974683544303799E-2</v>
      </c>
      <c r="Q696" s="321">
        <v>6.3291139240506333E-2</v>
      </c>
      <c r="R696" s="320">
        <v>0.27848101265822783</v>
      </c>
      <c r="S696" s="320">
        <v>0.620253164556962</v>
      </c>
      <c r="T696" s="317">
        <v>2.9113924050632911</v>
      </c>
      <c r="U696" s="319">
        <v>79</v>
      </c>
      <c r="V696" s="320">
        <v>8.8607594936708861E-2</v>
      </c>
      <c r="W696" s="320">
        <v>0.17721518987341772</v>
      </c>
      <c r="X696" s="320">
        <v>0.46835443037974683</v>
      </c>
      <c r="Y696" s="320">
        <v>0.26582278481012656</v>
      </c>
      <c r="Z696" s="317">
        <v>2.9113924050632911</v>
      </c>
      <c r="AA696" s="319">
        <v>79</v>
      </c>
      <c r="AB696" s="320">
        <v>0.15189873417721519</v>
      </c>
      <c r="AC696" s="321">
        <v>0.20253164556962025</v>
      </c>
      <c r="AD696" s="320">
        <v>0.27848101265822783</v>
      </c>
      <c r="AE696" s="320">
        <v>0.36708860759493672</v>
      </c>
      <c r="AF696" s="317">
        <v>2.8607594936708862</v>
      </c>
      <c r="AG696" s="347">
        <v>79</v>
      </c>
      <c r="AH696" s="348">
        <v>0.65822784810126578</v>
      </c>
      <c r="AI696" s="346">
        <v>79</v>
      </c>
      <c r="AJ696" s="320">
        <v>0.41772151898734178</v>
      </c>
      <c r="AK696" s="324">
        <v>1408000</v>
      </c>
    </row>
    <row r="697" spans="1:37" x14ac:dyDescent="0.2">
      <c r="A697" s="313">
        <v>5</v>
      </c>
      <c r="B697" s="314" t="s">
        <v>269</v>
      </c>
      <c r="C697" s="315">
        <v>0.56470588235294117</v>
      </c>
      <c r="D697" s="316">
        <v>0.75294117647058822</v>
      </c>
      <c r="E697" s="316">
        <v>0.49411764705882355</v>
      </c>
      <c r="F697" s="316">
        <v>0.51764705882352946</v>
      </c>
      <c r="G697" s="353">
        <v>2.5029411764705882</v>
      </c>
      <c r="H697" s="318">
        <v>4</v>
      </c>
      <c r="I697" s="319">
        <v>85</v>
      </c>
      <c r="J697" s="316">
        <v>1.1764705882352941E-2</v>
      </c>
      <c r="K697" s="316">
        <v>0.42352941176470588</v>
      </c>
      <c r="L697" s="316">
        <v>0.4</v>
      </c>
      <c r="M697" s="316">
        <v>0.16470588235294117</v>
      </c>
      <c r="N697" s="317">
        <v>2.7176470588235295</v>
      </c>
      <c r="O697" s="319">
        <v>85</v>
      </c>
      <c r="P697" s="320">
        <v>3.5294117647058823E-2</v>
      </c>
      <c r="Q697" s="321">
        <v>0.21176470588235294</v>
      </c>
      <c r="R697" s="320">
        <v>0.31764705882352939</v>
      </c>
      <c r="S697" s="320">
        <v>0.43529411764705883</v>
      </c>
      <c r="T697" s="317">
        <v>2.4117647058823533</v>
      </c>
      <c r="U697" s="319">
        <v>85</v>
      </c>
      <c r="V697" s="320">
        <v>0.31764705882352939</v>
      </c>
      <c r="W697" s="320">
        <v>0.18823529411764706</v>
      </c>
      <c r="X697" s="320">
        <v>0.25882352941176473</v>
      </c>
      <c r="Y697" s="320">
        <v>0.23529411764705882</v>
      </c>
      <c r="Z697" s="317">
        <v>2.4117647058823533</v>
      </c>
      <c r="AA697" s="319">
        <v>85</v>
      </c>
      <c r="AB697" s="320">
        <v>0.25882352941176473</v>
      </c>
      <c r="AC697" s="321">
        <v>0.22352941176470589</v>
      </c>
      <c r="AD697" s="320">
        <v>0.30588235294117649</v>
      </c>
      <c r="AE697" s="320">
        <v>0.21176470588235294</v>
      </c>
      <c r="AF697" s="317">
        <v>2.4705882352941178</v>
      </c>
      <c r="AG697" s="347">
        <v>85</v>
      </c>
      <c r="AH697" s="348">
        <v>0.50588235294117645</v>
      </c>
      <c r="AI697" s="346">
        <v>85</v>
      </c>
      <c r="AJ697" s="320">
        <v>0.22352941176470589</v>
      </c>
      <c r="AK697" s="324">
        <v>1408000</v>
      </c>
    </row>
    <row r="698" spans="1:37" x14ac:dyDescent="0.2">
      <c r="A698" s="313">
        <v>6</v>
      </c>
      <c r="B698" s="314" t="s">
        <v>269</v>
      </c>
      <c r="C698" s="315">
        <v>0.69565217391304346</v>
      </c>
      <c r="D698" s="316">
        <v>0.82608695652173914</v>
      </c>
      <c r="E698" s="316">
        <v>0.5</v>
      </c>
      <c r="F698" s="316">
        <v>0.51086956521739135</v>
      </c>
      <c r="G698" s="353">
        <v>2.5625</v>
      </c>
      <c r="H698" s="318">
        <v>4</v>
      </c>
      <c r="I698" s="319">
        <v>92</v>
      </c>
      <c r="J698" s="316">
        <v>6.5217391304347824E-2</v>
      </c>
      <c r="K698" s="316">
        <v>0.2391304347826087</v>
      </c>
      <c r="L698" s="316">
        <v>0.47826086956521741</v>
      </c>
      <c r="M698" s="316">
        <v>0.21739130434782608</v>
      </c>
      <c r="N698" s="317">
        <v>2.847826086956522</v>
      </c>
      <c r="O698" s="319">
        <v>92</v>
      </c>
      <c r="P698" s="320">
        <v>4.3478260869565216E-2</v>
      </c>
      <c r="Q698" s="321">
        <v>0.13043478260869565</v>
      </c>
      <c r="R698" s="320">
        <v>0.28260869565217389</v>
      </c>
      <c r="S698" s="320">
        <v>0.54347826086956519</v>
      </c>
      <c r="T698" s="317">
        <v>2.4347826086956523</v>
      </c>
      <c r="U698" s="319">
        <v>92</v>
      </c>
      <c r="V698" s="320">
        <v>0.29347826086956524</v>
      </c>
      <c r="W698" s="320">
        <v>0.20652173913043478</v>
      </c>
      <c r="X698" s="320">
        <v>0.27173913043478259</v>
      </c>
      <c r="Y698" s="320">
        <v>0.22826086956521738</v>
      </c>
      <c r="Z698" s="317">
        <v>2.4347826086956523</v>
      </c>
      <c r="AA698" s="319">
        <v>92</v>
      </c>
      <c r="AB698" s="320">
        <v>0.21739130434782608</v>
      </c>
      <c r="AC698" s="321">
        <v>0.27173913043478259</v>
      </c>
      <c r="AD698" s="320">
        <v>0.27173913043478259</v>
      </c>
      <c r="AE698" s="320">
        <v>0.2391304347826087</v>
      </c>
      <c r="AF698" s="317">
        <v>2.5326086956521738</v>
      </c>
      <c r="AG698" s="347">
        <v>92</v>
      </c>
      <c r="AH698" s="348">
        <v>0.53260869565217395</v>
      </c>
      <c r="AI698" s="346">
        <v>92</v>
      </c>
      <c r="AJ698" s="320">
        <v>0.19565217391304349</v>
      </c>
      <c r="AK698" s="324">
        <v>1408000</v>
      </c>
    </row>
    <row r="699" spans="1:37" x14ac:dyDescent="0.2">
      <c r="A699" s="313">
        <v>7</v>
      </c>
      <c r="B699" s="314" t="s">
        <v>269</v>
      </c>
      <c r="C699" s="315">
        <v>0.49315068493150682</v>
      </c>
      <c r="D699" s="316">
        <v>0.87671232876712324</v>
      </c>
      <c r="E699" s="316">
        <v>0.49315068493150682</v>
      </c>
      <c r="F699" s="316">
        <v>0.52054794520547942</v>
      </c>
      <c r="G699" s="353">
        <v>2.4520547945205475</v>
      </c>
      <c r="H699" s="318">
        <v>4</v>
      </c>
      <c r="I699" s="319">
        <v>73</v>
      </c>
      <c r="J699" s="316">
        <v>0.15068493150684931</v>
      </c>
      <c r="K699" s="316">
        <v>0.35616438356164382</v>
      </c>
      <c r="L699" s="316">
        <v>0.28767123287671231</v>
      </c>
      <c r="M699" s="316">
        <v>0.20547945205479451</v>
      </c>
      <c r="N699" s="317">
        <v>2.5479452054794516</v>
      </c>
      <c r="O699" s="319">
        <v>73</v>
      </c>
      <c r="P699" s="320">
        <v>1.3698630136986301E-2</v>
      </c>
      <c r="Q699" s="321">
        <v>0.1095890410958904</v>
      </c>
      <c r="R699" s="320">
        <v>0.27397260273972601</v>
      </c>
      <c r="S699" s="320">
        <v>0.60273972602739723</v>
      </c>
      <c r="T699" s="317">
        <v>2.3150684931506849</v>
      </c>
      <c r="U699" s="319">
        <v>73</v>
      </c>
      <c r="V699" s="320">
        <v>0.27397260273972601</v>
      </c>
      <c r="W699" s="320">
        <v>0.23287671232876711</v>
      </c>
      <c r="X699" s="320">
        <v>0.39726027397260272</v>
      </c>
      <c r="Y699" s="320">
        <v>9.5890410958904104E-2</v>
      </c>
      <c r="Z699" s="317">
        <v>2.3150684931506849</v>
      </c>
      <c r="AA699" s="319">
        <v>73</v>
      </c>
      <c r="AB699" s="320">
        <v>0.19178082191780821</v>
      </c>
      <c r="AC699" s="321">
        <v>0.28767123287671231</v>
      </c>
      <c r="AD699" s="320">
        <v>0.21917808219178081</v>
      </c>
      <c r="AE699" s="320">
        <v>0.30136986301369861</v>
      </c>
      <c r="AF699" s="317">
        <v>2.6301369863013697</v>
      </c>
      <c r="AG699" s="347">
        <v>73</v>
      </c>
      <c r="AH699" s="348">
        <v>0.54794520547945202</v>
      </c>
      <c r="AI699" s="346">
        <v>73</v>
      </c>
      <c r="AJ699" s="320">
        <v>0.16438356164383561</v>
      </c>
      <c r="AK699" s="324">
        <v>1408000</v>
      </c>
    </row>
    <row r="700" spans="1:37" x14ac:dyDescent="0.2">
      <c r="A700" s="313">
        <v>8</v>
      </c>
      <c r="B700" s="314" t="s">
        <v>269</v>
      </c>
      <c r="C700" s="315">
        <v>0.47887323943661969</v>
      </c>
      <c r="D700" s="316">
        <v>0.80281690140845074</v>
      </c>
      <c r="E700" s="316">
        <v>0.53521126760563376</v>
      </c>
      <c r="F700" s="316">
        <v>0.45070422535211269</v>
      </c>
      <c r="G700" s="353">
        <v>2.4753521126760565</v>
      </c>
      <c r="H700" s="318">
        <v>4</v>
      </c>
      <c r="I700" s="319">
        <v>71</v>
      </c>
      <c r="J700" s="316">
        <v>0.28169014084507044</v>
      </c>
      <c r="K700" s="316">
        <v>0.23943661971830985</v>
      </c>
      <c r="L700" s="316">
        <v>0.23943661971830985</v>
      </c>
      <c r="M700" s="316">
        <v>0.23943661971830985</v>
      </c>
      <c r="N700" s="317">
        <v>2.436619718309859</v>
      </c>
      <c r="O700" s="319">
        <v>71</v>
      </c>
      <c r="P700" s="320">
        <v>4.2253521126760563E-2</v>
      </c>
      <c r="Q700" s="321">
        <v>0.15492957746478872</v>
      </c>
      <c r="R700" s="320">
        <v>0.25352112676056338</v>
      </c>
      <c r="S700" s="320">
        <v>0.54929577464788737</v>
      </c>
      <c r="T700" s="317">
        <v>2.507042253521127</v>
      </c>
      <c r="U700" s="319">
        <v>71</v>
      </c>
      <c r="V700" s="320">
        <v>0.15492957746478872</v>
      </c>
      <c r="W700" s="320">
        <v>0.30985915492957744</v>
      </c>
      <c r="X700" s="320">
        <v>0.40845070422535212</v>
      </c>
      <c r="Y700" s="320">
        <v>0.12676056338028169</v>
      </c>
      <c r="Z700" s="317">
        <v>2.507042253521127</v>
      </c>
      <c r="AA700" s="319">
        <v>71</v>
      </c>
      <c r="AB700" s="320">
        <v>0.25352112676056338</v>
      </c>
      <c r="AC700" s="321">
        <v>0.29577464788732394</v>
      </c>
      <c r="AD700" s="320">
        <v>0.19718309859154928</v>
      </c>
      <c r="AE700" s="320">
        <v>0.25352112676056338</v>
      </c>
      <c r="AF700" s="317">
        <v>2.4507042253521125</v>
      </c>
      <c r="AG700" s="347">
        <v>71</v>
      </c>
      <c r="AH700" s="348">
        <v>0.54929577464788737</v>
      </c>
      <c r="AI700" s="346">
        <v>71</v>
      </c>
      <c r="AJ700" s="320">
        <v>0.18309859154929578</v>
      </c>
      <c r="AK700" s="324">
        <v>1408000</v>
      </c>
    </row>
    <row r="701" spans="1:37" x14ac:dyDescent="0.2">
      <c r="A701" s="313">
        <v>9</v>
      </c>
      <c r="B701" s="314" t="s">
        <v>269</v>
      </c>
      <c r="C701" s="315">
        <v>0.37647058823529411</v>
      </c>
      <c r="D701" s="316">
        <v>0.6470588235294118</v>
      </c>
      <c r="E701" s="316">
        <v>0.42352941176470588</v>
      </c>
      <c r="F701" s="316">
        <v>0.42352941176470588</v>
      </c>
      <c r="G701" s="353">
        <v>2.2823529411764705</v>
      </c>
      <c r="H701" s="318">
        <v>4</v>
      </c>
      <c r="I701" s="319">
        <v>85</v>
      </c>
      <c r="J701" s="316">
        <v>0.4</v>
      </c>
      <c r="K701" s="316">
        <v>0.22352941176470589</v>
      </c>
      <c r="L701" s="316">
        <v>0.18823529411764706</v>
      </c>
      <c r="M701" s="316">
        <v>0.18823529411764706</v>
      </c>
      <c r="N701" s="317">
        <v>2.1647058823529415</v>
      </c>
      <c r="O701" s="319">
        <v>85</v>
      </c>
      <c r="P701" s="320">
        <v>0.10588235294117647</v>
      </c>
      <c r="Q701" s="321">
        <v>0.24705882352941178</v>
      </c>
      <c r="R701" s="320">
        <v>0.25882352941176473</v>
      </c>
      <c r="S701" s="320">
        <v>0.38823529411764707</v>
      </c>
      <c r="T701" s="317">
        <v>2.3411764705882354</v>
      </c>
      <c r="U701" s="319">
        <v>85</v>
      </c>
      <c r="V701" s="320">
        <v>0.29411764705882354</v>
      </c>
      <c r="W701" s="320">
        <v>0.28235294117647058</v>
      </c>
      <c r="X701" s="320">
        <v>0.21176470588235294</v>
      </c>
      <c r="Y701" s="320">
        <v>0.21176470588235294</v>
      </c>
      <c r="Z701" s="317">
        <v>2.3411764705882354</v>
      </c>
      <c r="AA701" s="319">
        <v>85</v>
      </c>
      <c r="AB701" s="320">
        <v>0.30588235294117649</v>
      </c>
      <c r="AC701" s="321">
        <v>0.27058823529411763</v>
      </c>
      <c r="AD701" s="320">
        <v>0.25882352941176473</v>
      </c>
      <c r="AE701" s="320">
        <v>0.16470588235294117</v>
      </c>
      <c r="AF701" s="317">
        <v>2.2823529411764705</v>
      </c>
      <c r="AG701" s="347">
        <v>85</v>
      </c>
      <c r="AH701" s="348">
        <v>0.49411764705882355</v>
      </c>
      <c r="AI701" s="346">
        <v>85</v>
      </c>
      <c r="AJ701" s="320">
        <v>0.14117647058823529</v>
      </c>
      <c r="AK701" s="324">
        <v>1408000</v>
      </c>
    </row>
    <row r="702" spans="1:37" x14ac:dyDescent="0.2">
      <c r="A702" s="313">
        <v>10</v>
      </c>
      <c r="B702" s="314" t="s">
        <v>269</v>
      </c>
      <c r="C702" s="315">
        <v>0.3</v>
      </c>
      <c r="D702" s="316">
        <v>0.65</v>
      </c>
      <c r="E702" s="316">
        <v>0.46666666666666667</v>
      </c>
      <c r="F702" s="316">
        <v>0.43333333333333335</v>
      </c>
      <c r="G702" s="353">
        <v>2.2333333333333334</v>
      </c>
      <c r="H702" s="318">
        <v>4</v>
      </c>
      <c r="I702" s="319">
        <v>60</v>
      </c>
      <c r="J702" s="316">
        <v>0.41666666666666669</v>
      </c>
      <c r="K702" s="316">
        <v>0.28333333333333333</v>
      </c>
      <c r="L702" s="316">
        <v>0.18333333333333332</v>
      </c>
      <c r="M702" s="316">
        <v>0.11666666666666667</v>
      </c>
      <c r="N702" s="317">
        <v>2</v>
      </c>
      <c r="O702" s="319">
        <v>60</v>
      </c>
      <c r="P702" s="320">
        <v>0.15</v>
      </c>
      <c r="Q702" s="321">
        <v>0.2</v>
      </c>
      <c r="R702" s="320">
        <v>0.21666666666666667</v>
      </c>
      <c r="S702" s="320">
        <v>0.43333333333333335</v>
      </c>
      <c r="T702" s="317">
        <v>2.3166666666666664</v>
      </c>
      <c r="U702" s="319">
        <v>60</v>
      </c>
      <c r="V702" s="320">
        <v>0.31666666666666665</v>
      </c>
      <c r="W702" s="320">
        <v>0.21666666666666667</v>
      </c>
      <c r="X702" s="320">
        <v>0.3</v>
      </c>
      <c r="Y702" s="320">
        <v>0.16666666666666666</v>
      </c>
      <c r="Z702" s="317">
        <v>2.3166666666666664</v>
      </c>
      <c r="AA702" s="319">
        <v>60</v>
      </c>
      <c r="AB702" s="320">
        <v>0.3</v>
      </c>
      <c r="AC702" s="321">
        <v>0.26666666666666666</v>
      </c>
      <c r="AD702" s="320">
        <v>0.26666666666666666</v>
      </c>
      <c r="AE702" s="320">
        <v>0.16666666666666666</v>
      </c>
      <c r="AF702" s="317">
        <v>2.2999999999999998</v>
      </c>
      <c r="AG702" s="347">
        <v>60</v>
      </c>
      <c r="AH702" s="348">
        <v>0.51666666666666672</v>
      </c>
      <c r="AI702" s="346">
        <v>60</v>
      </c>
      <c r="AJ702" s="320">
        <v>0.15</v>
      </c>
      <c r="AK702" s="324">
        <v>1408000</v>
      </c>
    </row>
    <row r="703" spans="1:37" x14ac:dyDescent="0.2">
      <c r="A703" s="303" t="s">
        <v>355</v>
      </c>
      <c r="B703" s="304" t="s">
        <v>269</v>
      </c>
      <c r="C703" s="305">
        <v>0.55362776025236593</v>
      </c>
      <c r="D703" s="306">
        <v>0.79495268138801256</v>
      </c>
      <c r="E703" s="306">
        <v>0.52523659305993686</v>
      </c>
      <c r="F703" s="306">
        <v>0.51104100946372233</v>
      </c>
      <c r="G703" s="356">
        <v>2.7298895899053628</v>
      </c>
      <c r="H703" s="308">
        <v>4</v>
      </c>
      <c r="I703" s="309">
        <v>634</v>
      </c>
      <c r="J703" s="306">
        <v>0.16088328075709779</v>
      </c>
      <c r="K703" s="306">
        <v>0.28548895899053628</v>
      </c>
      <c r="L703" s="306">
        <v>0.32649842271293378</v>
      </c>
      <c r="M703" s="306">
        <v>0.22712933753943218</v>
      </c>
      <c r="N703" s="307">
        <v>2.6198738170347005</v>
      </c>
      <c r="O703" s="309">
        <v>634</v>
      </c>
      <c r="P703" s="310">
        <v>5.362776025236593E-2</v>
      </c>
      <c r="Q703" s="311">
        <v>0.15141955835962145</v>
      </c>
      <c r="R703" s="310">
        <v>0.25394321766561512</v>
      </c>
      <c r="S703" s="310">
        <v>0.54100946372239744</v>
      </c>
      <c r="T703" s="307">
        <v>3.2823343848580437</v>
      </c>
      <c r="U703" s="309">
        <v>634</v>
      </c>
      <c r="V703" s="310">
        <v>0.25078864353312302</v>
      </c>
      <c r="W703" s="310">
        <v>0.22397476340694006</v>
      </c>
      <c r="X703" s="310">
        <v>0.31388012618296529</v>
      </c>
      <c r="Y703" s="310">
        <v>0.2113564668769716</v>
      </c>
      <c r="Z703" s="307">
        <v>2.4858044164037856</v>
      </c>
      <c r="AA703" s="309">
        <v>634</v>
      </c>
      <c r="AB703" s="310">
        <v>0.23974763406940064</v>
      </c>
      <c r="AC703" s="311">
        <v>0.24921135646687698</v>
      </c>
      <c r="AD703" s="310">
        <v>0.25078864353312302</v>
      </c>
      <c r="AE703" s="310">
        <v>0.26025236593059936</v>
      </c>
      <c r="AF703" s="307">
        <v>2.5315457413249209</v>
      </c>
      <c r="AG703" s="362">
        <v>634</v>
      </c>
      <c r="AH703" s="363">
        <v>0.55678233438485802</v>
      </c>
      <c r="AI703" s="364">
        <v>634</v>
      </c>
      <c r="AJ703" s="310">
        <v>0.22397476340694006</v>
      </c>
      <c r="AK703" s="312">
        <v>1408000</v>
      </c>
    </row>
    <row r="704" spans="1:37" x14ac:dyDescent="0.2">
      <c r="A704" s="313">
        <v>3</v>
      </c>
      <c r="B704" s="314" t="s">
        <v>238</v>
      </c>
      <c r="C704" s="315">
        <v>0.43137254901960786</v>
      </c>
      <c r="D704" s="316">
        <v>0.68627450980392157</v>
      </c>
      <c r="E704" s="316">
        <v>0.29411764705882354</v>
      </c>
      <c r="F704" s="316">
        <v>0.29411764705882354</v>
      </c>
      <c r="G704" s="353">
        <v>1.9166666666666665</v>
      </c>
      <c r="H704" s="318">
        <v>3</v>
      </c>
      <c r="I704" s="319">
        <v>51</v>
      </c>
      <c r="J704" s="316">
        <v>0.23529411764705882</v>
      </c>
      <c r="K704" s="316">
        <v>0.33333333333333331</v>
      </c>
      <c r="L704" s="316">
        <v>0.31372549019607843</v>
      </c>
      <c r="M704" s="316">
        <v>0.11764705882352941</v>
      </c>
      <c r="N704" s="317">
        <v>2.3137254901960782</v>
      </c>
      <c r="O704" s="319">
        <v>51</v>
      </c>
      <c r="P704" s="320">
        <v>1.9607843137254902E-2</v>
      </c>
      <c r="Q704" s="321">
        <v>0.29411764705882354</v>
      </c>
      <c r="R704" s="320">
        <v>0.25490196078431371</v>
      </c>
      <c r="S704" s="320">
        <v>0.43137254901960786</v>
      </c>
      <c r="T704" s="317">
        <v>1.784313725490196</v>
      </c>
      <c r="U704" s="319">
        <v>51</v>
      </c>
      <c r="V704" s="320">
        <v>0.60784313725490191</v>
      </c>
      <c r="W704" s="320">
        <v>9.8039215686274508E-2</v>
      </c>
      <c r="X704" s="320">
        <v>0.19607843137254902</v>
      </c>
      <c r="Y704" s="320">
        <v>9.8039215686274508E-2</v>
      </c>
      <c r="Z704" s="317">
        <v>1.784313725490196</v>
      </c>
      <c r="AA704" s="319">
        <v>51</v>
      </c>
      <c r="AB704" s="320">
        <v>0.62745098039215685</v>
      </c>
      <c r="AC704" s="321">
        <v>7.8431372549019607E-2</v>
      </c>
      <c r="AD704" s="320">
        <v>0.17647058823529413</v>
      </c>
      <c r="AE704" s="320">
        <v>0.11764705882352941</v>
      </c>
      <c r="AF704" s="317">
        <v>1.784313725490196</v>
      </c>
      <c r="AG704" s="347">
        <v>51</v>
      </c>
      <c r="AH704" s="348">
        <v>0.27450980392156865</v>
      </c>
      <c r="AI704" s="346">
        <v>51</v>
      </c>
      <c r="AJ704" s="320">
        <v>9.8039215686274508E-2</v>
      </c>
      <c r="AK704" s="324">
        <v>4302000</v>
      </c>
    </row>
    <row r="705" spans="1:37" x14ac:dyDescent="0.2">
      <c r="A705" s="313">
        <v>4</v>
      </c>
      <c r="B705" s="314" t="s">
        <v>238</v>
      </c>
      <c r="C705" s="315">
        <v>0.44594594594594594</v>
      </c>
      <c r="D705" s="316">
        <v>0.70270270270270274</v>
      </c>
      <c r="E705" s="316">
        <v>0.3783783783783784</v>
      </c>
      <c r="F705" s="316">
        <v>0.25675675675675674</v>
      </c>
      <c r="G705" s="353">
        <v>2.0709459459459461</v>
      </c>
      <c r="H705" s="318">
        <v>3</v>
      </c>
      <c r="I705" s="319">
        <v>74</v>
      </c>
      <c r="J705" s="316">
        <v>0.13513513513513514</v>
      </c>
      <c r="K705" s="316">
        <v>0.41891891891891891</v>
      </c>
      <c r="L705" s="316">
        <v>0.39189189189189189</v>
      </c>
      <c r="M705" s="316">
        <v>5.4054054054054057E-2</v>
      </c>
      <c r="N705" s="317">
        <v>2.3648648648648649</v>
      </c>
      <c r="O705" s="319">
        <v>74</v>
      </c>
      <c r="P705" s="320">
        <v>2.7027027027027029E-2</v>
      </c>
      <c r="Q705" s="321">
        <v>0.27027027027027029</v>
      </c>
      <c r="R705" s="320">
        <v>0.5</v>
      </c>
      <c r="S705" s="320">
        <v>0.20270270270270271</v>
      </c>
      <c r="T705" s="317">
        <v>2.0270270270270272</v>
      </c>
      <c r="U705" s="319">
        <v>74</v>
      </c>
      <c r="V705" s="320">
        <v>0.35135135135135137</v>
      </c>
      <c r="W705" s="320">
        <v>0.27027027027027029</v>
      </c>
      <c r="X705" s="320">
        <v>0.3783783783783784</v>
      </c>
      <c r="Y705" s="320">
        <v>0</v>
      </c>
      <c r="Z705" s="317">
        <v>2.0270270270270272</v>
      </c>
      <c r="AA705" s="319">
        <v>74</v>
      </c>
      <c r="AB705" s="320">
        <v>0.43243243243243246</v>
      </c>
      <c r="AC705" s="321">
        <v>0.3108108108108108</v>
      </c>
      <c r="AD705" s="320">
        <v>0.21621621621621623</v>
      </c>
      <c r="AE705" s="320">
        <v>4.0540540540540543E-2</v>
      </c>
      <c r="AF705" s="317">
        <v>1.8648648648648649</v>
      </c>
      <c r="AG705" s="347">
        <v>74</v>
      </c>
      <c r="AH705" s="348">
        <v>0.1891891891891892</v>
      </c>
      <c r="AI705" s="346">
        <v>74</v>
      </c>
      <c r="AJ705" s="320">
        <v>5.4054054054054057E-2</v>
      </c>
      <c r="AK705" s="324">
        <v>4302000</v>
      </c>
    </row>
    <row r="706" spans="1:37" x14ac:dyDescent="0.2">
      <c r="A706" s="313">
        <v>5</v>
      </c>
      <c r="B706" s="314" t="s">
        <v>238</v>
      </c>
      <c r="C706" s="315">
        <v>0.5</v>
      </c>
      <c r="D706" s="316">
        <v>0.66666666666666663</v>
      </c>
      <c r="E706" s="316">
        <v>0.29629629629629628</v>
      </c>
      <c r="F706" s="316">
        <v>0.25925925925925924</v>
      </c>
      <c r="G706" s="353">
        <v>2.0694444444444446</v>
      </c>
      <c r="H706" s="318">
        <v>3</v>
      </c>
      <c r="I706" s="319">
        <v>54</v>
      </c>
      <c r="J706" s="316">
        <v>9.2592592592592587E-2</v>
      </c>
      <c r="K706" s="316">
        <v>0.40740740740740738</v>
      </c>
      <c r="L706" s="316">
        <v>0.46296296296296297</v>
      </c>
      <c r="M706" s="316">
        <v>3.7037037037037035E-2</v>
      </c>
      <c r="N706" s="317">
        <v>2.4444444444444446</v>
      </c>
      <c r="O706" s="319">
        <v>54</v>
      </c>
      <c r="P706" s="320">
        <v>5.5555555555555552E-2</v>
      </c>
      <c r="Q706" s="321">
        <v>0.27777777777777779</v>
      </c>
      <c r="R706" s="320">
        <v>0.42592592592592593</v>
      </c>
      <c r="S706" s="320">
        <v>0.24074074074074073</v>
      </c>
      <c r="T706" s="317">
        <v>2.0185185185185186</v>
      </c>
      <c r="U706" s="319">
        <v>54</v>
      </c>
      <c r="V706" s="320">
        <v>0.40740740740740738</v>
      </c>
      <c r="W706" s="320">
        <v>0.29629629629629628</v>
      </c>
      <c r="X706" s="320">
        <v>0.16666666666666666</v>
      </c>
      <c r="Y706" s="320">
        <v>0.12962962962962962</v>
      </c>
      <c r="Z706" s="317">
        <v>2.0185185185185186</v>
      </c>
      <c r="AA706" s="319">
        <v>54</v>
      </c>
      <c r="AB706" s="320">
        <v>0.48148148148148145</v>
      </c>
      <c r="AC706" s="321">
        <v>0.25925925925925924</v>
      </c>
      <c r="AD706" s="320">
        <v>0.24074074074074073</v>
      </c>
      <c r="AE706" s="320">
        <v>1.8518518518518517E-2</v>
      </c>
      <c r="AF706" s="317">
        <v>1.7962962962962963</v>
      </c>
      <c r="AG706" s="347">
        <v>54</v>
      </c>
      <c r="AH706" s="348">
        <v>0.22222222222222221</v>
      </c>
      <c r="AI706" s="346">
        <v>54</v>
      </c>
      <c r="AJ706" s="320">
        <v>7.407407407407407E-2</v>
      </c>
      <c r="AK706" s="324">
        <v>4302000</v>
      </c>
    </row>
    <row r="707" spans="1:37" x14ac:dyDescent="0.2">
      <c r="A707" s="313">
        <v>6</v>
      </c>
      <c r="B707" s="314" t="s">
        <v>238</v>
      </c>
      <c r="C707" s="315">
        <v>0.41025641025641024</v>
      </c>
      <c r="D707" s="316">
        <v>0.61538461538461542</v>
      </c>
      <c r="E707" s="316">
        <v>0.33333333333333331</v>
      </c>
      <c r="F707" s="316">
        <v>0.28205128205128205</v>
      </c>
      <c r="G707" s="353">
        <v>2.0320512820512819</v>
      </c>
      <c r="H707" s="318">
        <v>3</v>
      </c>
      <c r="I707" s="319">
        <v>39</v>
      </c>
      <c r="J707" s="316">
        <v>0.15384615384615385</v>
      </c>
      <c r="K707" s="316">
        <v>0.4358974358974359</v>
      </c>
      <c r="L707" s="316">
        <v>0.30769230769230771</v>
      </c>
      <c r="M707" s="316">
        <v>0.10256410256410256</v>
      </c>
      <c r="N707" s="317">
        <v>2.358974358974359</v>
      </c>
      <c r="O707" s="319">
        <v>39</v>
      </c>
      <c r="P707" s="320">
        <v>0.12820512820512819</v>
      </c>
      <c r="Q707" s="321">
        <v>0.25641025641025639</v>
      </c>
      <c r="R707" s="320">
        <v>0.28205128205128205</v>
      </c>
      <c r="S707" s="320">
        <v>0.33333333333333331</v>
      </c>
      <c r="T707" s="317">
        <v>1.9230769230769229</v>
      </c>
      <c r="U707" s="319">
        <v>39</v>
      </c>
      <c r="V707" s="320">
        <v>0.51282051282051277</v>
      </c>
      <c r="W707" s="320">
        <v>0.15384615384615385</v>
      </c>
      <c r="X707" s="320">
        <v>0.23076923076923078</v>
      </c>
      <c r="Y707" s="320">
        <v>0.10256410256410256</v>
      </c>
      <c r="Z707" s="317">
        <v>1.9230769230769229</v>
      </c>
      <c r="AA707" s="319">
        <v>39</v>
      </c>
      <c r="AB707" s="320">
        <v>0.48717948717948717</v>
      </c>
      <c r="AC707" s="321">
        <v>0.23076923076923078</v>
      </c>
      <c r="AD707" s="320">
        <v>0.15384615384615385</v>
      </c>
      <c r="AE707" s="320">
        <v>0.12820512820512819</v>
      </c>
      <c r="AF707" s="317">
        <v>1.9230769230769229</v>
      </c>
      <c r="AG707" s="347">
        <v>39</v>
      </c>
      <c r="AH707" s="348">
        <v>0.35897435897435898</v>
      </c>
      <c r="AI707" s="346">
        <v>39</v>
      </c>
      <c r="AJ707" s="320">
        <v>7.6923076923076927E-2</v>
      </c>
      <c r="AK707" s="324">
        <v>4302000</v>
      </c>
    </row>
    <row r="708" spans="1:37" x14ac:dyDescent="0.2">
      <c r="A708" s="313">
        <v>7</v>
      </c>
      <c r="B708" s="314" t="s">
        <v>238</v>
      </c>
      <c r="C708" s="315">
        <v>0.42372881355932202</v>
      </c>
      <c r="D708" s="316">
        <v>0.86440677966101698</v>
      </c>
      <c r="E708" s="316">
        <v>0.3559322033898305</v>
      </c>
      <c r="F708" s="316">
        <v>0.32203389830508472</v>
      </c>
      <c r="G708" s="353">
        <v>2.0847457627118642</v>
      </c>
      <c r="H708" s="318">
        <v>3</v>
      </c>
      <c r="I708" s="319">
        <v>59</v>
      </c>
      <c r="J708" s="316">
        <v>0.22033898305084745</v>
      </c>
      <c r="K708" s="316">
        <v>0.3559322033898305</v>
      </c>
      <c r="L708" s="316">
        <v>0.3728813559322034</v>
      </c>
      <c r="M708" s="316">
        <v>5.0847457627118647E-2</v>
      </c>
      <c r="N708" s="317">
        <v>2.254237288135593</v>
      </c>
      <c r="O708" s="319">
        <v>59</v>
      </c>
      <c r="P708" s="320">
        <v>0</v>
      </c>
      <c r="Q708" s="321">
        <v>0.13559322033898305</v>
      </c>
      <c r="R708" s="320">
        <v>0.32203389830508472</v>
      </c>
      <c r="S708" s="320">
        <v>0.5423728813559322</v>
      </c>
      <c r="T708" s="317">
        <v>2.0338983050847457</v>
      </c>
      <c r="U708" s="319">
        <v>59</v>
      </c>
      <c r="V708" s="320">
        <v>0.3559322033898305</v>
      </c>
      <c r="W708" s="320">
        <v>0.28813559322033899</v>
      </c>
      <c r="X708" s="320">
        <v>0.32203389830508472</v>
      </c>
      <c r="Y708" s="320">
        <v>3.3898305084745763E-2</v>
      </c>
      <c r="Z708" s="317">
        <v>2.0338983050847457</v>
      </c>
      <c r="AA708" s="319">
        <v>59</v>
      </c>
      <c r="AB708" s="320">
        <v>0.42372881355932202</v>
      </c>
      <c r="AC708" s="321">
        <v>0.25423728813559321</v>
      </c>
      <c r="AD708" s="320">
        <v>0.20338983050847459</v>
      </c>
      <c r="AE708" s="320">
        <v>0.11864406779661017</v>
      </c>
      <c r="AF708" s="317">
        <v>2.0169491525423728</v>
      </c>
      <c r="AG708" s="347">
        <v>59</v>
      </c>
      <c r="AH708" s="348">
        <v>0.38983050847457629</v>
      </c>
      <c r="AI708" s="346">
        <v>59</v>
      </c>
      <c r="AJ708" s="320">
        <v>3.3898305084745763E-2</v>
      </c>
      <c r="AK708" s="324">
        <v>4302000</v>
      </c>
    </row>
    <row r="709" spans="1:37" x14ac:dyDescent="0.2">
      <c r="A709" s="313">
        <v>8</v>
      </c>
      <c r="B709" s="314" t="s">
        <v>238</v>
      </c>
      <c r="C709" s="315">
        <v>0.27272727272727271</v>
      </c>
      <c r="D709" s="316">
        <v>0.68181818181818177</v>
      </c>
      <c r="E709" s="316">
        <v>0.38636363636363635</v>
      </c>
      <c r="F709" s="316">
        <v>0.27272727272727271</v>
      </c>
      <c r="G709" s="353">
        <v>2.0170454545454546</v>
      </c>
      <c r="H709" s="318">
        <v>3</v>
      </c>
      <c r="I709" s="319">
        <v>44</v>
      </c>
      <c r="J709" s="316">
        <v>0.29545454545454547</v>
      </c>
      <c r="K709" s="316">
        <v>0.43181818181818182</v>
      </c>
      <c r="L709" s="316">
        <v>0.15909090909090909</v>
      </c>
      <c r="M709" s="316">
        <v>0.11363636363636363</v>
      </c>
      <c r="N709" s="317">
        <v>2.0909090909090908</v>
      </c>
      <c r="O709" s="319">
        <v>44</v>
      </c>
      <c r="P709" s="320">
        <v>0.13636363636363635</v>
      </c>
      <c r="Q709" s="321">
        <v>0.18181818181818182</v>
      </c>
      <c r="R709" s="320">
        <v>0.20454545454545456</v>
      </c>
      <c r="S709" s="320">
        <v>0.47727272727272729</v>
      </c>
      <c r="T709" s="317">
        <v>2.0681818181818183</v>
      </c>
      <c r="U709" s="319">
        <v>44</v>
      </c>
      <c r="V709" s="320">
        <v>0.45454545454545453</v>
      </c>
      <c r="W709" s="320">
        <v>0.15909090909090909</v>
      </c>
      <c r="X709" s="320">
        <v>0.25</v>
      </c>
      <c r="Y709" s="320">
        <v>0.13636363636363635</v>
      </c>
      <c r="Z709" s="317">
        <v>2.0681818181818183</v>
      </c>
      <c r="AA709" s="319">
        <v>44</v>
      </c>
      <c r="AB709" s="320">
        <v>0.52272727272727271</v>
      </c>
      <c r="AC709" s="321">
        <v>0.20454545454545456</v>
      </c>
      <c r="AD709" s="320">
        <v>0.18181818181818182</v>
      </c>
      <c r="AE709" s="320">
        <v>9.0909090909090912E-2</v>
      </c>
      <c r="AF709" s="317">
        <v>1.8409090909090908</v>
      </c>
      <c r="AG709" s="347">
        <v>44</v>
      </c>
      <c r="AH709" s="348">
        <v>0.38636363636363635</v>
      </c>
      <c r="AI709" s="346">
        <v>44</v>
      </c>
      <c r="AJ709" s="320">
        <v>6.8181818181818177E-2</v>
      </c>
      <c r="AK709" s="324">
        <v>4302000</v>
      </c>
    </row>
    <row r="710" spans="1:37" x14ac:dyDescent="0.2">
      <c r="A710" s="313">
        <v>9</v>
      </c>
      <c r="B710" s="314" t="s">
        <v>238</v>
      </c>
      <c r="C710" s="315">
        <v>0.26666666666666666</v>
      </c>
      <c r="D710" s="316">
        <v>0.48888888888888887</v>
      </c>
      <c r="E710" s="316">
        <v>0.2</v>
      </c>
      <c r="F710" s="316">
        <v>0.2</v>
      </c>
      <c r="G710" s="353">
        <v>1.7555555555555555</v>
      </c>
      <c r="H710" s="318">
        <v>3</v>
      </c>
      <c r="I710" s="319">
        <v>45</v>
      </c>
      <c r="J710" s="316">
        <v>0.51111111111111107</v>
      </c>
      <c r="K710" s="316">
        <v>0.22222222222222221</v>
      </c>
      <c r="L710" s="316">
        <v>0.22222222222222221</v>
      </c>
      <c r="M710" s="316">
        <v>4.4444444444444446E-2</v>
      </c>
      <c r="N710" s="317">
        <v>1.8</v>
      </c>
      <c r="O710" s="319">
        <v>45</v>
      </c>
      <c r="P710" s="320">
        <v>0.26666666666666666</v>
      </c>
      <c r="Q710" s="321">
        <v>0.24444444444444444</v>
      </c>
      <c r="R710" s="320">
        <v>0.28888888888888886</v>
      </c>
      <c r="S710" s="320">
        <v>0.2</v>
      </c>
      <c r="T710" s="317">
        <v>1.7555555555555555</v>
      </c>
      <c r="U710" s="319">
        <v>45</v>
      </c>
      <c r="V710" s="320">
        <v>0.53333333333333333</v>
      </c>
      <c r="W710" s="320">
        <v>0.26666666666666666</v>
      </c>
      <c r="X710" s="320">
        <v>0.1111111111111111</v>
      </c>
      <c r="Y710" s="320">
        <v>8.8888888888888892E-2</v>
      </c>
      <c r="Z710" s="317">
        <v>1.7555555555555555</v>
      </c>
      <c r="AA710" s="319">
        <v>45</v>
      </c>
      <c r="AB710" s="320">
        <v>0.55555555555555558</v>
      </c>
      <c r="AC710" s="321">
        <v>0.24444444444444444</v>
      </c>
      <c r="AD710" s="320">
        <v>0.13333333333333333</v>
      </c>
      <c r="AE710" s="320">
        <v>6.6666666666666666E-2</v>
      </c>
      <c r="AF710" s="317">
        <v>1.7111111111111112</v>
      </c>
      <c r="AG710" s="347">
        <v>45</v>
      </c>
      <c r="AH710" s="348">
        <v>0.24444444444444444</v>
      </c>
      <c r="AI710" s="346">
        <v>45</v>
      </c>
      <c r="AJ710" s="320">
        <v>6.6666666666666666E-2</v>
      </c>
      <c r="AK710" s="324">
        <v>4302000</v>
      </c>
    </row>
    <row r="711" spans="1:37" x14ac:dyDescent="0.2">
      <c r="A711" s="313">
        <v>10</v>
      </c>
      <c r="B711" s="314" t="s">
        <v>238</v>
      </c>
      <c r="C711" s="315">
        <v>0.16363636363636364</v>
      </c>
      <c r="D711" s="316">
        <v>0.45454545454545453</v>
      </c>
      <c r="E711" s="316">
        <v>0.16363636363636364</v>
      </c>
      <c r="F711" s="316">
        <v>0.14545454545454545</v>
      </c>
      <c r="G711" s="353">
        <v>1.5954545454545455</v>
      </c>
      <c r="H711" s="318">
        <v>3</v>
      </c>
      <c r="I711" s="319">
        <v>55</v>
      </c>
      <c r="J711" s="316">
        <v>0.63636363636363635</v>
      </c>
      <c r="K711" s="316">
        <v>0.2</v>
      </c>
      <c r="L711" s="316">
        <v>0.10909090909090909</v>
      </c>
      <c r="M711" s="316">
        <v>5.4545454545454543E-2</v>
      </c>
      <c r="N711" s="317">
        <v>1.581818181818182</v>
      </c>
      <c r="O711" s="319">
        <v>55</v>
      </c>
      <c r="P711" s="320">
        <v>0.32727272727272727</v>
      </c>
      <c r="Q711" s="321">
        <v>0.21818181818181817</v>
      </c>
      <c r="R711" s="320">
        <v>0.23636363636363636</v>
      </c>
      <c r="S711" s="320">
        <v>0.21818181818181817</v>
      </c>
      <c r="T711" s="317">
        <v>1.6181818181818182</v>
      </c>
      <c r="U711" s="319">
        <v>55</v>
      </c>
      <c r="V711" s="320">
        <v>0.54545454545454541</v>
      </c>
      <c r="W711" s="320">
        <v>0.29090909090909089</v>
      </c>
      <c r="X711" s="320">
        <v>0.16363636363636364</v>
      </c>
      <c r="Y711" s="320">
        <v>0</v>
      </c>
      <c r="Z711" s="317">
        <v>1.6181818181818182</v>
      </c>
      <c r="AA711" s="319">
        <v>55</v>
      </c>
      <c r="AB711" s="320">
        <v>0.61818181818181817</v>
      </c>
      <c r="AC711" s="321">
        <v>0.23636363636363636</v>
      </c>
      <c r="AD711" s="320">
        <v>0.10909090909090909</v>
      </c>
      <c r="AE711" s="320">
        <v>3.6363636363636362E-2</v>
      </c>
      <c r="AF711" s="317">
        <v>1.5636363636363635</v>
      </c>
      <c r="AG711" s="347">
        <v>55</v>
      </c>
      <c r="AH711" s="348">
        <v>0.27272727272727271</v>
      </c>
      <c r="AI711" s="346">
        <v>55</v>
      </c>
      <c r="AJ711" s="320">
        <v>5.4545454545454543E-2</v>
      </c>
      <c r="AK711" s="324">
        <v>4302000</v>
      </c>
    </row>
    <row r="712" spans="1:37" x14ac:dyDescent="0.2">
      <c r="A712" s="303" t="s">
        <v>355</v>
      </c>
      <c r="B712" s="304" t="s">
        <v>238</v>
      </c>
      <c r="C712" s="305">
        <v>0.37054631828978624</v>
      </c>
      <c r="D712" s="306">
        <v>0.65320665083135387</v>
      </c>
      <c r="E712" s="306">
        <v>0.30403800475059384</v>
      </c>
      <c r="F712" s="306">
        <v>0.25415676959619948</v>
      </c>
      <c r="G712" s="356">
        <v>2.1882422802850354</v>
      </c>
      <c r="H712" s="308">
        <v>3</v>
      </c>
      <c r="I712" s="309">
        <v>421</v>
      </c>
      <c r="J712" s="306">
        <v>0.27790973871733965</v>
      </c>
      <c r="K712" s="306">
        <v>0.35154394299287411</v>
      </c>
      <c r="L712" s="306">
        <v>0.30166270783847982</v>
      </c>
      <c r="M712" s="306">
        <v>6.8883610451306407E-2</v>
      </c>
      <c r="N712" s="307">
        <v>2.1615201900237531</v>
      </c>
      <c r="O712" s="309">
        <v>421</v>
      </c>
      <c r="P712" s="310">
        <v>0.11163895486935867</v>
      </c>
      <c r="Q712" s="311">
        <v>0.23515439429928742</v>
      </c>
      <c r="R712" s="310">
        <v>0.32779097387173395</v>
      </c>
      <c r="S712" s="310">
        <v>0.32541567695961993</v>
      </c>
      <c r="T712" s="307">
        <v>2.8669833729216152</v>
      </c>
      <c r="U712" s="309">
        <v>421</v>
      </c>
      <c r="V712" s="310">
        <v>0.46080760095011875</v>
      </c>
      <c r="W712" s="310">
        <v>0.23515439429928742</v>
      </c>
      <c r="X712" s="310">
        <v>0.23752969121140141</v>
      </c>
      <c r="Y712" s="310">
        <v>6.6508313539192399E-2</v>
      </c>
      <c r="Z712" s="307">
        <v>1.9097387173396674</v>
      </c>
      <c r="AA712" s="309">
        <v>421</v>
      </c>
      <c r="AB712" s="310">
        <v>0.51306413301662712</v>
      </c>
      <c r="AC712" s="311">
        <v>0.23277909738717339</v>
      </c>
      <c r="AD712" s="310">
        <v>0.18052256532066507</v>
      </c>
      <c r="AE712" s="310">
        <v>7.3634204275534437E-2</v>
      </c>
      <c r="AF712" s="307">
        <v>1.8147268408551072</v>
      </c>
      <c r="AG712" s="362">
        <v>421</v>
      </c>
      <c r="AH712" s="363">
        <v>0.28503562945368172</v>
      </c>
      <c r="AI712" s="364">
        <v>421</v>
      </c>
      <c r="AJ712" s="310">
        <v>6.413301662707839E-2</v>
      </c>
      <c r="AK712" s="312">
        <v>4302000</v>
      </c>
    </row>
    <row r="713" spans="1:37" x14ac:dyDescent="0.2">
      <c r="A713" s="313">
        <v>3</v>
      </c>
      <c r="B713" s="314" t="s">
        <v>249</v>
      </c>
      <c r="C713" s="315">
        <v>0.60144927536231885</v>
      </c>
      <c r="D713" s="316">
        <v>0.71014492753623193</v>
      </c>
      <c r="E713" s="316">
        <v>0.45652173913043476</v>
      </c>
      <c r="F713" s="316">
        <v>0.35507246376811596</v>
      </c>
      <c r="G713" s="353">
        <v>2.3242753623188408</v>
      </c>
      <c r="H713" s="318">
        <v>3</v>
      </c>
      <c r="I713" s="319">
        <v>138</v>
      </c>
      <c r="J713" s="316">
        <v>0.10144927536231885</v>
      </c>
      <c r="K713" s="316">
        <v>0.29710144927536231</v>
      </c>
      <c r="L713" s="316">
        <v>0.39130434782608697</v>
      </c>
      <c r="M713" s="316">
        <v>0.21014492753623187</v>
      </c>
      <c r="N713" s="317">
        <v>2.7101449275362319</v>
      </c>
      <c r="O713" s="319">
        <v>138</v>
      </c>
      <c r="P713" s="320">
        <v>6.5217391304347824E-2</v>
      </c>
      <c r="Q713" s="321">
        <v>0.22463768115942029</v>
      </c>
      <c r="R713" s="320">
        <v>0.18840579710144928</v>
      </c>
      <c r="S713" s="320">
        <v>0.52173913043478259</v>
      </c>
      <c r="T713" s="317">
        <v>2.2681159420289854</v>
      </c>
      <c r="U713" s="319">
        <v>138</v>
      </c>
      <c r="V713" s="320">
        <v>0.36956521739130432</v>
      </c>
      <c r="W713" s="320">
        <v>0.17391304347826086</v>
      </c>
      <c r="X713" s="320">
        <v>0.27536231884057971</v>
      </c>
      <c r="Y713" s="320">
        <v>0.18115942028985507</v>
      </c>
      <c r="Z713" s="317">
        <v>2.2681159420289854</v>
      </c>
      <c r="AA713" s="319">
        <v>138</v>
      </c>
      <c r="AB713" s="320">
        <v>0.52173913043478259</v>
      </c>
      <c r="AC713" s="321">
        <v>0.12318840579710146</v>
      </c>
      <c r="AD713" s="320">
        <v>0.13768115942028986</v>
      </c>
      <c r="AE713" s="320">
        <v>0.21739130434782608</v>
      </c>
      <c r="AF713" s="317">
        <v>2.0507246376811592</v>
      </c>
      <c r="AG713" s="347">
        <v>138</v>
      </c>
      <c r="AH713" s="348">
        <v>0.45652173913043476</v>
      </c>
      <c r="AI713" s="346">
        <v>138</v>
      </c>
      <c r="AJ713" s="320">
        <v>0.21739130434782608</v>
      </c>
      <c r="AK713" s="324">
        <v>6047700</v>
      </c>
    </row>
    <row r="714" spans="1:37" x14ac:dyDescent="0.2">
      <c r="A714" s="313">
        <v>4</v>
      </c>
      <c r="B714" s="314" t="s">
        <v>249</v>
      </c>
      <c r="C714" s="315">
        <v>0.66883116883116878</v>
      </c>
      <c r="D714" s="316">
        <v>0.85064935064935066</v>
      </c>
      <c r="E714" s="316">
        <v>0.61688311688311692</v>
      </c>
      <c r="F714" s="316">
        <v>0.54545454545454541</v>
      </c>
      <c r="G714" s="353">
        <v>2.7159090909090908</v>
      </c>
      <c r="H714" s="318">
        <v>3</v>
      </c>
      <c r="I714" s="319">
        <v>154</v>
      </c>
      <c r="J714" s="316">
        <v>5.1948051948051951E-2</v>
      </c>
      <c r="K714" s="316">
        <v>0.2792207792207792</v>
      </c>
      <c r="L714" s="316">
        <v>0.46753246753246752</v>
      </c>
      <c r="M714" s="316">
        <v>0.20129870129870131</v>
      </c>
      <c r="N714" s="317">
        <v>2.8181818181818183</v>
      </c>
      <c r="O714" s="319">
        <v>154</v>
      </c>
      <c r="P714" s="320">
        <v>3.2467532467532464E-2</v>
      </c>
      <c r="Q714" s="321">
        <v>0.11688311688311688</v>
      </c>
      <c r="R714" s="320">
        <v>0.32467532467532467</v>
      </c>
      <c r="S714" s="320">
        <v>0.52597402597402598</v>
      </c>
      <c r="T714" s="317">
        <v>2.7467532467532467</v>
      </c>
      <c r="U714" s="319">
        <v>154</v>
      </c>
      <c r="V714" s="320">
        <v>0.16883116883116883</v>
      </c>
      <c r="W714" s="320">
        <v>0.21428571428571427</v>
      </c>
      <c r="X714" s="320">
        <v>0.31818181818181818</v>
      </c>
      <c r="Y714" s="320">
        <v>0.29870129870129869</v>
      </c>
      <c r="Z714" s="317">
        <v>2.7467532467532467</v>
      </c>
      <c r="AA714" s="319">
        <v>154</v>
      </c>
      <c r="AB714" s="320">
        <v>0.19480519480519481</v>
      </c>
      <c r="AC714" s="321">
        <v>0.25974025974025972</v>
      </c>
      <c r="AD714" s="320">
        <v>0.34415584415584416</v>
      </c>
      <c r="AE714" s="320">
        <v>0.20129870129870131</v>
      </c>
      <c r="AF714" s="317">
        <v>2.551948051948052</v>
      </c>
      <c r="AG714" s="347">
        <v>154</v>
      </c>
      <c r="AH714" s="348">
        <v>0.58441558441558439</v>
      </c>
      <c r="AI714" s="346">
        <v>154</v>
      </c>
      <c r="AJ714" s="320">
        <v>0.2792207792207792</v>
      </c>
      <c r="AK714" s="324">
        <v>6047700</v>
      </c>
    </row>
    <row r="715" spans="1:37" x14ac:dyDescent="0.2">
      <c r="A715" s="313">
        <v>5</v>
      </c>
      <c r="B715" s="314" t="s">
        <v>249</v>
      </c>
      <c r="C715" s="315">
        <v>0.52348993288590606</v>
      </c>
      <c r="D715" s="316">
        <v>0.73825503355704702</v>
      </c>
      <c r="E715" s="316">
        <v>0.42281879194630873</v>
      </c>
      <c r="F715" s="316">
        <v>0.44966442953020136</v>
      </c>
      <c r="G715" s="353">
        <v>2.3657718120805371</v>
      </c>
      <c r="H715" s="318">
        <v>3</v>
      </c>
      <c r="I715" s="319">
        <v>149</v>
      </c>
      <c r="J715" s="316">
        <v>6.7114093959731544E-2</v>
      </c>
      <c r="K715" s="316">
        <v>0.40939597315436244</v>
      </c>
      <c r="L715" s="316">
        <v>0.3825503355704698</v>
      </c>
      <c r="M715" s="316">
        <v>0.14093959731543623</v>
      </c>
      <c r="N715" s="317">
        <v>2.5973154362416109</v>
      </c>
      <c r="O715" s="319">
        <v>149</v>
      </c>
      <c r="P715" s="320">
        <v>2.6845637583892617E-2</v>
      </c>
      <c r="Q715" s="321">
        <v>0.2348993288590604</v>
      </c>
      <c r="R715" s="320">
        <v>0.34228187919463088</v>
      </c>
      <c r="S715" s="320">
        <v>0.39597315436241609</v>
      </c>
      <c r="T715" s="317">
        <v>2.261744966442953</v>
      </c>
      <c r="U715" s="319">
        <v>149</v>
      </c>
      <c r="V715" s="320">
        <v>0.36241610738255031</v>
      </c>
      <c r="W715" s="320">
        <v>0.21476510067114093</v>
      </c>
      <c r="X715" s="320">
        <v>0.22147651006711411</v>
      </c>
      <c r="Y715" s="320">
        <v>0.20134228187919462</v>
      </c>
      <c r="Z715" s="317">
        <v>2.261744966442953</v>
      </c>
      <c r="AA715" s="319">
        <v>149</v>
      </c>
      <c r="AB715" s="320">
        <v>0.32214765100671139</v>
      </c>
      <c r="AC715" s="321">
        <v>0.22818791946308725</v>
      </c>
      <c r="AD715" s="320">
        <v>0.2348993288590604</v>
      </c>
      <c r="AE715" s="320">
        <v>0.21476510067114093</v>
      </c>
      <c r="AF715" s="317">
        <v>2.3422818791946307</v>
      </c>
      <c r="AG715" s="347">
        <v>149</v>
      </c>
      <c r="AH715" s="348">
        <v>0.4563758389261745</v>
      </c>
      <c r="AI715" s="346">
        <v>149</v>
      </c>
      <c r="AJ715" s="320">
        <v>0.18120805369127516</v>
      </c>
      <c r="AK715" s="324">
        <v>6047700</v>
      </c>
    </row>
    <row r="716" spans="1:37" x14ac:dyDescent="0.2">
      <c r="A716" s="313">
        <v>6</v>
      </c>
      <c r="B716" s="314" t="s">
        <v>249</v>
      </c>
      <c r="C716" s="315">
        <v>0.57615894039735094</v>
      </c>
      <c r="D716" s="316">
        <v>0.72185430463576161</v>
      </c>
      <c r="E716" s="316">
        <v>0.50331125827814571</v>
      </c>
      <c r="F716" s="316">
        <v>0.45695364238410596</v>
      </c>
      <c r="G716" s="353">
        <v>2.4751655629139071</v>
      </c>
      <c r="H716" s="318">
        <v>3</v>
      </c>
      <c r="I716" s="319">
        <v>151</v>
      </c>
      <c r="J716" s="316">
        <v>7.2847682119205295E-2</v>
      </c>
      <c r="K716" s="316">
        <v>0.35099337748344372</v>
      </c>
      <c r="L716" s="316">
        <v>0.39735099337748342</v>
      </c>
      <c r="M716" s="316">
        <v>0.17880794701986755</v>
      </c>
      <c r="N716" s="317">
        <v>2.6821192052980134</v>
      </c>
      <c r="O716" s="319">
        <v>151</v>
      </c>
      <c r="P716" s="320">
        <v>2.6490066225165563E-2</v>
      </c>
      <c r="Q716" s="321">
        <v>0.25165562913907286</v>
      </c>
      <c r="R716" s="320">
        <v>0.25827814569536423</v>
      </c>
      <c r="S716" s="320">
        <v>0.46357615894039733</v>
      </c>
      <c r="T716" s="317">
        <v>2.4370860927152318</v>
      </c>
      <c r="U716" s="319">
        <v>151</v>
      </c>
      <c r="V716" s="320">
        <v>0.27152317880794702</v>
      </c>
      <c r="W716" s="320">
        <v>0.2251655629139073</v>
      </c>
      <c r="X716" s="320">
        <v>0.29801324503311261</v>
      </c>
      <c r="Y716" s="320">
        <v>0.20529801324503311</v>
      </c>
      <c r="Z716" s="317">
        <v>2.4370860927152318</v>
      </c>
      <c r="AA716" s="319">
        <v>151</v>
      </c>
      <c r="AB716" s="320">
        <v>0.30463576158940397</v>
      </c>
      <c r="AC716" s="321">
        <v>0.23841059602649006</v>
      </c>
      <c r="AD716" s="320">
        <v>0.26490066225165565</v>
      </c>
      <c r="AE716" s="320">
        <v>0.19205298013245034</v>
      </c>
      <c r="AF716" s="317">
        <v>2.3443708609271523</v>
      </c>
      <c r="AG716" s="347">
        <v>151</v>
      </c>
      <c r="AH716" s="348">
        <v>0.49668874172185429</v>
      </c>
      <c r="AI716" s="346">
        <v>151</v>
      </c>
      <c r="AJ716" s="320">
        <v>0.15231788079470199</v>
      </c>
      <c r="AK716" s="324">
        <v>6047700</v>
      </c>
    </row>
    <row r="717" spans="1:37" x14ac:dyDescent="0.2">
      <c r="A717" s="313">
        <v>7</v>
      </c>
      <c r="B717" s="314" t="s">
        <v>249</v>
      </c>
      <c r="C717" s="315">
        <v>0.65359477124183007</v>
      </c>
      <c r="D717" s="316">
        <v>0.86274509803921573</v>
      </c>
      <c r="E717" s="316">
        <v>0.41176470588235292</v>
      </c>
      <c r="F717" s="316">
        <v>0.45098039215686275</v>
      </c>
      <c r="G717" s="353">
        <v>2.4215686274509807</v>
      </c>
      <c r="H717" s="318">
        <v>3</v>
      </c>
      <c r="I717" s="319">
        <v>153</v>
      </c>
      <c r="J717" s="316">
        <v>7.8431372549019607E-2</v>
      </c>
      <c r="K717" s="316">
        <v>0.26797385620915032</v>
      </c>
      <c r="L717" s="316">
        <v>0.32679738562091504</v>
      </c>
      <c r="M717" s="316">
        <v>0.32679738562091504</v>
      </c>
      <c r="N717" s="317">
        <v>2.9019607843137258</v>
      </c>
      <c r="O717" s="319">
        <v>153</v>
      </c>
      <c r="P717" s="320">
        <v>1.3071895424836602E-2</v>
      </c>
      <c r="Q717" s="321">
        <v>0.12418300653594772</v>
      </c>
      <c r="R717" s="320">
        <v>0.28758169934640521</v>
      </c>
      <c r="S717" s="320">
        <v>0.57516339869281041</v>
      </c>
      <c r="T717" s="317">
        <v>2.215686274509804</v>
      </c>
      <c r="U717" s="319">
        <v>153</v>
      </c>
      <c r="V717" s="320">
        <v>0.31372549019607843</v>
      </c>
      <c r="W717" s="320">
        <v>0.27450980392156865</v>
      </c>
      <c r="X717" s="320">
        <v>0.29411764705882354</v>
      </c>
      <c r="Y717" s="320">
        <v>0.11764705882352941</v>
      </c>
      <c r="Z717" s="317">
        <v>2.215686274509804</v>
      </c>
      <c r="AA717" s="319">
        <v>153</v>
      </c>
      <c r="AB717" s="320">
        <v>0.35947712418300654</v>
      </c>
      <c r="AC717" s="321">
        <v>0.18954248366013071</v>
      </c>
      <c r="AD717" s="320">
        <v>0.18954248366013071</v>
      </c>
      <c r="AE717" s="320">
        <v>0.26143790849673204</v>
      </c>
      <c r="AF717" s="317">
        <v>2.3529411764705883</v>
      </c>
      <c r="AG717" s="347">
        <v>153</v>
      </c>
      <c r="AH717" s="348">
        <v>0.53594771241830064</v>
      </c>
      <c r="AI717" s="346">
        <v>153</v>
      </c>
      <c r="AJ717" s="320">
        <v>0.24836601307189543</v>
      </c>
      <c r="AK717" s="324">
        <v>6047700</v>
      </c>
    </row>
    <row r="718" spans="1:37" x14ac:dyDescent="0.2">
      <c r="A718" s="313">
        <v>8</v>
      </c>
      <c r="B718" s="314" t="s">
        <v>249</v>
      </c>
      <c r="C718" s="315">
        <v>0.52662721893491127</v>
      </c>
      <c r="D718" s="316">
        <v>0.87573964497041423</v>
      </c>
      <c r="E718" s="316">
        <v>0.60946745562130178</v>
      </c>
      <c r="F718" s="316">
        <v>0.43195266272189348</v>
      </c>
      <c r="G718" s="353">
        <v>2.581360946745562</v>
      </c>
      <c r="H718" s="318">
        <v>3</v>
      </c>
      <c r="I718" s="319">
        <v>169</v>
      </c>
      <c r="J718" s="316">
        <v>0.17751479289940827</v>
      </c>
      <c r="K718" s="316">
        <v>0.29585798816568049</v>
      </c>
      <c r="L718" s="316">
        <v>0.26627218934911245</v>
      </c>
      <c r="M718" s="316">
        <v>0.26035502958579881</v>
      </c>
      <c r="N718" s="317">
        <v>2.609467455621302</v>
      </c>
      <c r="O718" s="319">
        <v>169</v>
      </c>
      <c r="P718" s="320">
        <v>1.1834319526627219E-2</v>
      </c>
      <c r="Q718" s="321">
        <v>0.11242603550295859</v>
      </c>
      <c r="R718" s="320">
        <v>0.27810650887573962</v>
      </c>
      <c r="S718" s="320">
        <v>0.59763313609467461</v>
      </c>
      <c r="T718" s="317">
        <v>2.7455621301775146</v>
      </c>
      <c r="U718" s="319">
        <v>169</v>
      </c>
      <c r="V718" s="320">
        <v>0.15384615384615385</v>
      </c>
      <c r="W718" s="320">
        <v>0.23668639053254437</v>
      </c>
      <c r="X718" s="320">
        <v>0.31952662721893493</v>
      </c>
      <c r="Y718" s="320">
        <v>0.28994082840236685</v>
      </c>
      <c r="Z718" s="317">
        <v>2.7455621301775146</v>
      </c>
      <c r="AA718" s="319">
        <v>169</v>
      </c>
      <c r="AB718" s="320">
        <v>0.40828402366863903</v>
      </c>
      <c r="AC718" s="321">
        <v>0.15976331360946747</v>
      </c>
      <c r="AD718" s="320">
        <v>0.23076923076923078</v>
      </c>
      <c r="AE718" s="320">
        <v>0.20118343195266272</v>
      </c>
      <c r="AF718" s="317">
        <v>2.224852071005917</v>
      </c>
      <c r="AG718" s="347">
        <v>169</v>
      </c>
      <c r="AH718" s="348">
        <v>0.57988165680473369</v>
      </c>
      <c r="AI718" s="346">
        <v>169</v>
      </c>
      <c r="AJ718" s="320">
        <v>0.1893491124260355</v>
      </c>
      <c r="AK718" s="324">
        <v>6047700</v>
      </c>
    </row>
    <row r="719" spans="1:37" x14ac:dyDescent="0.2">
      <c r="A719" s="313">
        <v>9</v>
      </c>
      <c r="B719" s="314" t="s">
        <v>249</v>
      </c>
      <c r="C719" s="315">
        <v>0.31351351351351353</v>
      </c>
      <c r="D719" s="316">
        <v>0.6</v>
      </c>
      <c r="E719" s="316">
        <v>0.37297297297297299</v>
      </c>
      <c r="F719" s="316">
        <v>0.33513513513513515</v>
      </c>
      <c r="G719" s="353">
        <v>2.1648648648648647</v>
      </c>
      <c r="H719" s="318">
        <v>3</v>
      </c>
      <c r="I719" s="319">
        <v>185</v>
      </c>
      <c r="J719" s="316">
        <v>0.41081081081081083</v>
      </c>
      <c r="K719" s="316">
        <v>0.27567567567567569</v>
      </c>
      <c r="L719" s="316">
        <v>0.14594594594594595</v>
      </c>
      <c r="M719" s="316">
        <v>0.16756756756756758</v>
      </c>
      <c r="N719" s="317">
        <v>2.0702702702702704</v>
      </c>
      <c r="O719" s="319">
        <v>185</v>
      </c>
      <c r="P719" s="320">
        <v>0.16216216216216217</v>
      </c>
      <c r="Q719" s="321">
        <v>0.23783783783783785</v>
      </c>
      <c r="R719" s="320">
        <v>0.17297297297297298</v>
      </c>
      <c r="S719" s="320">
        <v>0.42702702702702705</v>
      </c>
      <c r="T719" s="317">
        <v>2.2324324324324323</v>
      </c>
      <c r="U719" s="319">
        <v>185</v>
      </c>
      <c r="V719" s="320">
        <v>0.32972972972972975</v>
      </c>
      <c r="W719" s="320">
        <v>0.29729729729729731</v>
      </c>
      <c r="X719" s="320">
        <v>0.18378378378378379</v>
      </c>
      <c r="Y719" s="320">
        <v>0.1891891891891892</v>
      </c>
      <c r="Z719" s="317">
        <v>2.2324324324324323</v>
      </c>
      <c r="AA719" s="319">
        <v>185</v>
      </c>
      <c r="AB719" s="320">
        <v>0.3783783783783784</v>
      </c>
      <c r="AC719" s="321">
        <v>0.2864864864864865</v>
      </c>
      <c r="AD719" s="320">
        <v>0.16756756756756758</v>
      </c>
      <c r="AE719" s="320">
        <v>0.16756756756756758</v>
      </c>
      <c r="AF719" s="317">
        <v>2.1243243243243244</v>
      </c>
      <c r="AG719" s="347">
        <v>185</v>
      </c>
      <c r="AH719" s="348">
        <v>0.45945945945945948</v>
      </c>
      <c r="AI719" s="346">
        <v>185</v>
      </c>
      <c r="AJ719" s="320">
        <v>0.16216216216216217</v>
      </c>
      <c r="AK719" s="324">
        <v>6047700</v>
      </c>
    </row>
    <row r="720" spans="1:37" x14ac:dyDescent="0.2">
      <c r="A720" s="313">
        <v>10</v>
      </c>
      <c r="B720" s="314" t="s">
        <v>249</v>
      </c>
      <c r="C720" s="315">
        <v>0.29444444444444445</v>
      </c>
      <c r="D720" s="316">
        <v>0.68333333333333335</v>
      </c>
      <c r="E720" s="316">
        <v>0.33888888888888891</v>
      </c>
      <c r="F720" s="316">
        <v>0.34444444444444444</v>
      </c>
      <c r="G720" s="353">
        <v>2.0722222222222224</v>
      </c>
      <c r="H720" s="318">
        <v>3</v>
      </c>
      <c r="I720" s="319">
        <v>180</v>
      </c>
      <c r="J720" s="316">
        <v>0.47222222222222221</v>
      </c>
      <c r="K720" s="316">
        <v>0.23333333333333334</v>
      </c>
      <c r="L720" s="316">
        <v>0.18333333333333332</v>
      </c>
      <c r="M720" s="316">
        <v>0.1111111111111111</v>
      </c>
      <c r="N720" s="317">
        <v>1.9333333333333333</v>
      </c>
      <c r="O720" s="319">
        <v>180</v>
      </c>
      <c r="P720" s="320">
        <v>0.12777777777777777</v>
      </c>
      <c r="Q720" s="321">
        <v>0.18888888888888888</v>
      </c>
      <c r="R720" s="320">
        <v>0.26111111111111113</v>
      </c>
      <c r="S720" s="320">
        <v>0.42222222222222222</v>
      </c>
      <c r="T720" s="317">
        <v>2.15</v>
      </c>
      <c r="U720" s="319">
        <v>180</v>
      </c>
      <c r="V720" s="320">
        <v>0.35</v>
      </c>
      <c r="W720" s="320">
        <v>0.31111111111111112</v>
      </c>
      <c r="X720" s="320">
        <v>0.17777777777777778</v>
      </c>
      <c r="Y720" s="320">
        <v>0.16111111111111112</v>
      </c>
      <c r="Z720" s="317">
        <v>2.15</v>
      </c>
      <c r="AA720" s="319">
        <v>180</v>
      </c>
      <c r="AB720" s="320">
        <v>0.44444444444444442</v>
      </c>
      <c r="AC720" s="321">
        <v>0.21111111111111111</v>
      </c>
      <c r="AD720" s="320">
        <v>0.18888888888888888</v>
      </c>
      <c r="AE720" s="320">
        <v>0.15555555555555556</v>
      </c>
      <c r="AF720" s="317">
        <v>2.0555555555555554</v>
      </c>
      <c r="AG720" s="347">
        <v>180</v>
      </c>
      <c r="AH720" s="348">
        <v>0.49444444444444446</v>
      </c>
      <c r="AI720" s="346">
        <v>180</v>
      </c>
      <c r="AJ720" s="320">
        <v>0.16111111111111112</v>
      </c>
      <c r="AK720" s="324">
        <v>6047700</v>
      </c>
    </row>
    <row r="721" spans="1:37" x14ac:dyDescent="0.2">
      <c r="A721" s="303" t="s">
        <v>355</v>
      </c>
      <c r="B721" s="304" t="s">
        <v>249</v>
      </c>
      <c r="C721" s="305">
        <v>0.50899139953088346</v>
      </c>
      <c r="D721" s="306">
        <v>0.75215011727912429</v>
      </c>
      <c r="E721" s="306">
        <v>0.46364347146207974</v>
      </c>
      <c r="F721" s="306">
        <v>0.41829554339327601</v>
      </c>
      <c r="G721" s="356">
        <v>2.581118060985145</v>
      </c>
      <c r="H721" s="308">
        <v>3</v>
      </c>
      <c r="I721" s="309">
        <v>1279</v>
      </c>
      <c r="J721" s="306">
        <v>0.1923377638780297</v>
      </c>
      <c r="K721" s="306">
        <v>0.29867083659108679</v>
      </c>
      <c r="L721" s="306">
        <v>0.31118060985144647</v>
      </c>
      <c r="M721" s="306">
        <v>0.19781078967943705</v>
      </c>
      <c r="N721" s="307">
        <v>2.5144644253322905</v>
      </c>
      <c r="O721" s="309">
        <v>1279</v>
      </c>
      <c r="P721" s="310">
        <v>6.1767005473025799E-2</v>
      </c>
      <c r="Q721" s="311">
        <v>0.18608287724784989</v>
      </c>
      <c r="R721" s="310">
        <v>0.26270523846755278</v>
      </c>
      <c r="S721" s="310">
        <v>0.48944487881157156</v>
      </c>
      <c r="T721" s="307">
        <v>3.1798279906176701</v>
      </c>
      <c r="U721" s="309">
        <v>1279</v>
      </c>
      <c r="V721" s="310">
        <v>0.28928850664581707</v>
      </c>
      <c r="W721" s="310">
        <v>0.2470680218921032</v>
      </c>
      <c r="X721" s="310">
        <v>0.25801407349491789</v>
      </c>
      <c r="Y721" s="310">
        <v>0.20562939796716184</v>
      </c>
      <c r="Z721" s="307">
        <v>2.3799843627834245</v>
      </c>
      <c r="AA721" s="309">
        <v>1279</v>
      </c>
      <c r="AB721" s="310">
        <v>0.36747458952306489</v>
      </c>
      <c r="AC721" s="311">
        <v>0.2142298670836591</v>
      </c>
      <c r="AD721" s="310">
        <v>0.21892103205629398</v>
      </c>
      <c r="AE721" s="310">
        <v>0.19937451133698203</v>
      </c>
      <c r="AF721" s="307">
        <v>2.2501954652071934</v>
      </c>
      <c r="AG721" s="362">
        <v>1279</v>
      </c>
      <c r="AH721" s="363">
        <v>0.50820953870211105</v>
      </c>
      <c r="AI721" s="364">
        <v>1279</v>
      </c>
      <c r="AJ721" s="310">
        <v>0.19702892885066459</v>
      </c>
      <c r="AK721" s="312">
        <v>6047700</v>
      </c>
    </row>
    <row r="722" spans="1:37" x14ac:dyDescent="0.2">
      <c r="A722" s="313">
        <v>3</v>
      </c>
      <c r="B722" s="314" t="s">
        <v>86</v>
      </c>
      <c r="C722" s="315">
        <v>0.55769230769230771</v>
      </c>
      <c r="D722" s="316">
        <v>0.65384615384615385</v>
      </c>
      <c r="E722" s="316">
        <v>0.25</v>
      </c>
      <c r="F722" s="316">
        <v>0.32692307692307693</v>
      </c>
      <c r="G722" s="353">
        <v>2.1394230769230766</v>
      </c>
      <c r="H722" s="318">
        <v>1</v>
      </c>
      <c r="I722" s="319">
        <v>52</v>
      </c>
      <c r="J722" s="316">
        <v>0.19230769230769232</v>
      </c>
      <c r="K722" s="316">
        <v>0.25</v>
      </c>
      <c r="L722" s="316">
        <v>0.46153846153846156</v>
      </c>
      <c r="M722" s="316">
        <v>9.6153846153846159E-2</v>
      </c>
      <c r="N722" s="317">
        <v>2.4615384615384612</v>
      </c>
      <c r="O722" s="319">
        <v>52</v>
      </c>
      <c r="P722" s="320">
        <v>9.6153846153846159E-2</v>
      </c>
      <c r="Q722" s="321">
        <v>0.25</v>
      </c>
      <c r="R722" s="320">
        <v>0.19230769230769232</v>
      </c>
      <c r="S722" s="320">
        <v>0.46153846153846156</v>
      </c>
      <c r="T722" s="317">
        <v>2.0384615384615383</v>
      </c>
      <c r="U722" s="319">
        <v>52</v>
      </c>
      <c r="V722" s="320">
        <v>0.34615384615384615</v>
      </c>
      <c r="W722" s="320">
        <v>0.40384615384615385</v>
      </c>
      <c r="X722" s="320">
        <v>0.11538461538461539</v>
      </c>
      <c r="Y722" s="320">
        <v>0.13461538461538461</v>
      </c>
      <c r="Z722" s="317">
        <v>2.0384615384615383</v>
      </c>
      <c r="AA722" s="319">
        <v>52</v>
      </c>
      <c r="AB722" s="320">
        <v>0.46153846153846156</v>
      </c>
      <c r="AC722" s="321">
        <v>0.21153846153846154</v>
      </c>
      <c r="AD722" s="320">
        <v>0.17307692307692307</v>
      </c>
      <c r="AE722" s="320">
        <v>0.15384615384615385</v>
      </c>
      <c r="AF722" s="317">
        <v>2.0192307692307692</v>
      </c>
      <c r="AG722" s="347">
        <v>52</v>
      </c>
      <c r="AH722" s="348">
        <v>0.28846153846153844</v>
      </c>
      <c r="AI722" s="346">
        <v>52</v>
      </c>
      <c r="AJ722" s="320">
        <v>0.11538461538461539</v>
      </c>
      <c r="AK722" s="324">
        <v>802000</v>
      </c>
    </row>
    <row r="723" spans="1:37" x14ac:dyDescent="0.2">
      <c r="A723" s="313">
        <v>4</v>
      </c>
      <c r="B723" s="314" t="s">
        <v>86</v>
      </c>
      <c r="C723" s="315">
        <v>0.71153846153846156</v>
      </c>
      <c r="D723" s="316">
        <v>0.76923076923076927</v>
      </c>
      <c r="E723" s="316">
        <v>0.36538461538461536</v>
      </c>
      <c r="F723" s="316">
        <v>0.46153846153846156</v>
      </c>
      <c r="G723" s="353">
        <v>2.4278846153846154</v>
      </c>
      <c r="H723" s="318">
        <v>1</v>
      </c>
      <c r="I723" s="319">
        <v>52</v>
      </c>
      <c r="J723" s="316">
        <v>5.7692307692307696E-2</v>
      </c>
      <c r="K723" s="316">
        <v>0.23076923076923078</v>
      </c>
      <c r="L723" s="316">
        <v>0.57692307692307687</v>
      </c>
      <c r="M723" s="316">
        <v>0.13461538461538461</v>
      </c>
      <c r="N723" s="317">
        <v>2.7884615384615383</v>
      </c>
      <c r="O723" s="319">
        <v>52</v>
      </c>
      <c r="P723" s="320">
        <v>0</v>
      </c>
      <c r="Q723" s="321">
        <v>0.23076923076923078</v>
      </c>
      <c r="R723" s="320">
        <v>0.30769230769230771</v>
      </c>
      <c r="S723" s="320">
        <v>0.46153846153846156</v>
      </c>
      <c r="T723" s="317">
        <v>2.3269230769230771</v>
      </c>
      <c r="U723" s="319">
        <v>52</v>
      </c>
      <c r="V723" s="320">
        <v>0.17307692307692307</v>
      </c>
      <c r="W723" s="320">
        <v>0.46153846153846156</v>
      </c>
      <c r="X723" s="320">
        <v>0.23076923076923078</v>
      </c>
      <c r="Y723" s="320">
        <v>0.13461538461538461</v>
      </c>
      <c r="Z723" s="317">
        <v>2.3269230769230771</v>
      </c>
      <c r="AA723" s="319">
        <v>52</v>
      </c>
      <c r="AB723" s="320">
        <v>0.30769230769230771</v>
      </c>
      <c r="AC723" s="321">
        <v>0.23076923076923078</v>
      </c>
      <c r="AD723" s="320">
        <v>0.34615384615384615</v>
      </c>
      <c r="AE723" s="320">
        <v>0.11538461538461539</v>
      </c>
      <c r="AF723" s="317">
        <v>2.2692307692307692</v>
      </c>
      <c r="AG723" s="347">
        <v>52</v>
      </c>
      <c r="AH723" s="348">
        <v>0.40384615384615385</v>
      </c>
      <c r="AI723" s="346">
        <v>52</v>
      </c>
      <c r="AJ723" s="320">
        <v>0.19230769230769232</v>
      </c>
      <c r="AK723" s="324">
        <v>802000</v>
      </c>
    </row>
    <row r="724" spans="1:37" x14ac:dyDescent="0.2">
      <c r="A724" s="313">
        <v>5</v>
      </c>
      <c r="B724" s="314" t="s">
        <v>86</v>
      </c>
      <c r="C724" s="315">
        <v>0.51282051282051277</v>
      </c>
      <c r="D724" s="316">
        <v>0.79487179487179482</v>
      </c>
      <c r="E724" s="316">
        <v>0.51282051282051277</v>
      </c>
      <c r="F724" s="316">
        <v>0.51282051282051277</v>
      </c>
      <c r="G724" s="353">
        <v>2.5064102564102564</v>
      </c>
      <c r="H724" s="318">
        <v>1</v>
      </c>
      <c r="I724" s="319">
        <v>39</v>
      </c>
      <c r="J724" s="316">
        <v>0.15384615384615385</v>
      </c>
      <c r="K724" s="316">
        <v>0.33333333333333331</v>
      </c>
      <c r="L724" s="316">
        <v>0.4358974358974359</v>
      </c>
      <c r="M724" s="316">
        <v>7.6923076923076927E-2</v>
      </c>
      <c r="N724" s="317">
        <v>2.4358974358974361</v>
      </c>
      <c r="O724" s="319">
        <v>39</v>
      </c>
      <c r="P724" s="320">
        <v>5.128205128205128E-2</v>
      </c>
      <c r="Q724" s="321">
        <v>0.15384615384615385</v>
      </c>
      <c r="R724" s="320">
        <v>0.33333333333333331</v>
      </c>
      <c r="S724" s="320">
        <v>0.46153846153846156</v>
      </c>
      <c r="T724" s="317">
        <v>2.5384615384615383</v>
      </c>
      <c r="U724" s="319">
        <v>39</v>
      </c>
      <c r="V724" s="320">
        <v>0.28205128205128205</v>
      </c>
      <c r="W724" s="320">
        <v>0.20512820512820512</v>
      </c>
      <c r="X724" s="320">
        <v>0.20512820512820512</v>
      </c>
      <c r="Y724" s="320">
        <v>0.30769230769230771</v>
      </c>
      <c r="Z724" s="317">
        <v>2.5384615384615383</v>
      </c>
      <c r="AA724" s="319">
        <v>39</v>
      </c>
      <c r="AB724" s="320">
        <v>0.17948717948717949</v>
      </c>
      <c r="AC724" s="321">
        <v>0.30769230769230771</v>
      </c>
      <c r="AD724" s="320">
        <v>0.33333333333333331</v>
      </c>
      <c r="AE724" s="320">
        <v>0.17948717948717949</v>
      </c>
      <c r="AF724" s="317">
        <v>2.5128205128205128</v>
      </c>
      <c r="AG724" s="347">
        <v>39</v>
      </c>
      <c r="AH724" s="348">
        <v>0.5641025641025641</v>
      </c>
      <c r="AI724" s="346">
        <v>39</v>
      </c>
      <c r="AJ724" s="320">
        <v>0.15384615384615385</v>
      </c>
      <c r="AK724" s="324">
        <v>802000</v>
      </c>
    </row>
    <row r="725" spans="1:37" x14ac:dyDescent="0.2">
      <c r="A725" s="313">
        <v>6</v>
      </c>
      <c r="B725" s="314" t="s">
        <v>86</v>
      </c>
      <c r="C725" s="315">
        <v>0.61702127659574468</v>
      </c>
      <c r="D725" s="316">
        <v>0.7021276595744681</v>
      </c>
      <c r="E725" s="316">
        <v>0.55319148936170215</v>
      </c>
      <c r="F725" s="316">
        <v>0.57446808510638303</v>
      </c>
      <c r="G725" s="353">
        <v>2.6276595744680851</v>
      </c>
      <c r="H725" s="318">
        <v>1</v>
      </c>
      <c r="I725" s="319">
        <v>47</v>
      </c>
      <c r="J725" s="316">
        <v>6.3829787234042548E-2</v>
      </c>
      <c r="K725" s="316">
        <v>0.31914893617021278</v>
      </c>
      <c r="L725" s="316">
        <v>0.40425531914893614</v>
      </c>
      <c r="M725" s="316">
        <v>0.21276595744680851</v>
      </c>
      <c r="N725" s="317">
        <v>2.7659574468085104</v>
      </c>
      <c r="O725" s="319">
        <v>47</v>
      </c>
      <c r="P725" s="320">
        <v>4.2553191489361701E-2</v>
      </c>
      <c r="Q725" s="321">
        <v>0.25531914893617019</v>
      </c>
      <c r="R725" s="320">
        <v>8.5106382978723402E-2</v>
      </c>
      <c r="S725" s="320">
        <v>0.61702127659574468</v>
      </c>
      <c r="T725" s="317">
        <v>2.5744680851063828</v>
      </c>
      <c r="U725" s="319">
        <v>47</v>
      </c>
      <c r="V725" s="320">
        <v>0.27659574468085107</v>
      </c>
      <c r="W725" s="320">
        <v>0.1702127659574468</v>
      </c>
      <c r="X725" s="320">
        <v>0.25531914893617019</v>
      </c>
      <c r="Y725" s="320">
        <v>0.2978723404255319</v>
      </c>
      <c r="Z725" s="317">
        <v>2.5744680851063828</v>
      </c>
      <c r="AA725" s="319">
        <v>47</v>
      </c>
      <c r="AB725" s="320">
        <v>0.23404255319148937</v>
      </c>
      <c r="AC725" s="321">
        <v>0.19148936170212766</v>
      </c>
      <c r="AD725" s="320">
        <v>0.31914893617021278</v>
      </c>
      <c r="AE725" s="320">
        <v>0.25531914893617019</v>
      </c>
      <c r="AF725" s="317">
        <v>2.5957446808510638</v>
      </c>
      <c r="AG725" s="347">
        <v>47</v>
      </c>
      <c r="AH725" s="348">
        <v>0.57446808510638303</v>
      </c>
      <c r="AI725" s="346">
        <v>47</v>
      </c>
      <c r="AJ725" s="320">
        <v>0.19148936170212766</v>
      </c>
      <c r="AK725" s="324">
        <v>802000</v>
      </c>
    </row>
    <row r="726" spans="1:37" x14ac:dyDescent="0.2">
      <c r="A726" s="313">
        <v>7</v>
      </c>
      <c r="B726" s="314" t="s">
        <v>86</v>
      </c>
      <c r="C726" s="315">
        <v>0.60416666666666663</v>
      </c>
      <c r="D726" s="316">
        <v>0.87755102040816324</v>
      </c>
      <c r="E726" s="316">
        <v>0.58333333333333337</v>
      </c>
      <c r="F726" s="316">
        <v>0.6875</v>
      </c>
      <c r="G726" s="353">
        <v>2.682291666666667</v>
      </c>
      <c r="H726" s="318">
        <v>1</v>
      </c>
      <c r="I726" s="319">
        <v>48</v>
      </c>
      <c r="J726" s="316">
        <v>8.3333333333333329E-2</v>
      </c>
      <c r="K726" s="316">
        <v>0.3125</v>
      </c>
      <c r="L726" s="316">
        <v>0.39583333333333331</v>
      </c>
      <c r="M726" s="316">
        <v>0.20833333333333334</v>
      </c>
      <c r="N726" s="317">
        <v>2.729166666666667</v>
      </c>
      <c r="O726" s="319">
        <v>49</v>
      </c>
      <c r="P726" s="320">
        <v>4.0816326530612242E-2</v>
      </c>
      <c r="Q726" s="321">
        <v>8.1632653061224483E-2</v>
      </c>
      <c r="R726" s="320">
        <v>0.16326530612244897</v>
      </c>
      <c r="S726" s="320">
        <v>0.7142857142857143</v>
      </c>
      <c r="T726" s="317">
        <v>2.5625</v>
      </c>
      <c r="U726" s="319">
        <v>48</v>
      </c>
      <c r="V726" s="320">
        <v>0.14583333333333334</v>
      </c>
      <c r="W726" s="320">
        <v>0.27083333333333331</v>
      </c>
      <c r="X726" s="320">
        <v>0.45833333333333331</v>
      </c>
      <c r="Y726" s="320">
        <v>0.125</v>
      </c>
      <c r="Z726" s="317">
        <v>2.5625</v>
      </c>
      <c r="AA726" s="319">
        <v>48</v>
      </c>
      <c r="AB726" s="320">
        <v>8.3333333333333329E-2</v>
      </c>
      <c r="AC726" s="321">
        <v>0.22916666666666666</v>
      </c>
      <c r="AD726" s="320">
        <v>0.41666666666666669</v>
      </c>
      <c r="AE726" s="320">
        <v>0.27083333333333331</v>
      </c>
      <c r="AF726" s="317">
        <v>2.875</v>
      </c>
      <c r="AG726" s="347">
        <v>48</v>
      </c>
      <c r="AH726" s="348">
        <v>0.72916666666666663</v>
      </c>
      <c r="AI726" s="346">
        <v>48</v>
      </c>
      <c r="AJ726" s="320">
        <v>0.16666666666666666</v>
      </c>
      <c r="AK726" s="324">
        <v>802000</v>
      </c>
    </row>
    <row r="727" spans="1:37" x14ac:dyDescent="0.2">
      <c r="A727" s="313">
        <v>8</v>
      </c>
      <c r="B727" s="314" t="s">
        <v>86</v>
      </c>
      <c r="C727" s="315">
        <v>0.55263157894736847</v>
      </c>
      <c r="D727" s="316">
        <v>0.73684210526315785</v>
      </c>
      <c r="E727" s="316">
        <v>0.5</v>
      </c>
      <c r="F727" s="316">
        <v>0.5</v>
      </c>
      <c r="G727" s="353">
        <v>2.5526315789473681</v>
      </c>
      <c r="H727" s="318">
        <v>1</v>
      </c>
      <c r="I727" s="319">
        <v>38</v>
      </c>
      <c r="J727" s="316">
        <v>0.10526315789473684</v>
      </c>
      <c r="K727" s="316">
        <v>0.34210526315789475</v>
      </c>
      <c r="L727" s="316">
        <v>0.23684210526315788</v>
      </c>
      <c r="M727" s="316">
        <v>0.31578947368421051</v>
      </c>
      <c r="N727" s="317">
        <v>2.763157894736842</v>
      </c>
      <c r="O727" s="319">
        <v>38</v>
      </c>
      <c r="P727" s="320">
        <v>5.2631578947368418E-2</v>
      </c>
      <c r="Q727" s="321">
        <v>0.21052631578947367</v>
      </c>
      <c r="R727" s="320">
        <v>0.15789473684210525</v>
      </c>
      <c r="S727" s="320">
        <v>0.57894736842105265</v>
      </c>
      <c r="T727" s="317">
        <v>2.4736842105263159</v>
      </c>
      <c r="U727" s="319">
        <v>38</v>
      </c>
      <c r="V727" s="320">
        <v>0.23684210526315788</v>
      </c>
      <c r="W727" s="320">
        <v>0.26315789473684209</v>
      </c>
      <c r="X727" s="320">
        <v>0.28947368421052633</v>
      </c>
      <c r="Y727" s="320">
        <v>0.21052631578947367</v>
      </c>
      <c r="Z727" s="317">
        <v>2.4736842105263159</v>
      </c>
      <c r="AA727" s="319">
        <v>38</v>
      </c>
      <c r="AB727" s="320">
        <v>0.18421052631578946</v>
      </c>
      <c r="AC727" s="321">
        <v>0.31578947368421051</v>
      </c>
      <c r="AD727" s="320">
        <v>0.31578947368421051</v>
      </c>
      <c r="AE727" s="320">
        <v>0.18421052631578946</v>
      </c>
      <c r="AF727" s="317">
        <v>2.5</v>
      </c>
      <c r="AG727" s="347">
        <v>38</v>
      </c>
      <c r="AH727" s="348">
        <v>0.52631578947368418</v>
      </c>
      <c r="AI727" s="346">
        <v>38</v>
      </c>
      <c r="AJ727" s="320">
        <v>0.18421052631578946</v>
      </c>
      <c r="AK727" s="324">
        <v>802000</v>
      </c>
    </row>
    <row r="728" spans="1:37" x14ac:dyDescent="0.2">
      <c r="A728" s="313">
        <v>9</v>
      </c>
      <c r="B728" s="314" t="s">
        <v>86</v>
      </c>
      <c r="C728" s="315">
        <v>0.42222222222222222</v>
      </c>
      <c r="D728" s="316">
        <v>0.71111111111111114</v>
      </c>
      <c r="E728" s="316">
        <v>0.48888888888888887</v>
      </c>
      <c r="F728" s="316">
        <v>0.39130434782608697</v>
      </c>
      <c r="G728" s="353">
        <v>2.3650966183574882</v>
      </c>
      <c r="H728" s="318">
        <v>1</v>
      </c>
      <c r="I728" s="319">
        <v>45</v>
      </c>
      <c r="J728" s="316">
        <v>0.33333333333333331</v>
      </c>
      <c r="K728" s="316">
        <v>0.24444444444444444</v>
      </c>
      <c r="L728" s="316">
        <v>0.26666666666666666</v>
      </c>
      <c r="M728" s="316">
        <v>0.15555555555555556</v>
      </c>
      <c r="N728" s="317">
        <v>2.2444444444444445</v>
      </c>
      <c r="O728" s="319">
        <v>45</v>
      </c>
      <c r="P728" s="320">
        <v>2.2222222222222223E-2</v>
      </c>
      <c r="Q728" s="321">
        <v>0.26666666666666666</v>
      </c>
      <c r="R728" s="320">
        <v>0.26666666666666666</v>
      </c>
      <c r="S728" s="320">
        <v>0.44444444444444442</v>
      </c>
      <c r="T728" s="317">
        <v>2.4666666666666668</v>
      </c>
      <c r="U728" s="319">
        <v>45</v>
      </c>
      <c r="V728" s="320">
        <v>0.26666666666666666</v>
      </c>
      <c r="W728" s="320">
        <v>0.24444444444444444</v>
      </c>
      <c r="X728" s="320">
        <v>0.24444444444444444</v>
      </c>
      <c r="Y728" s="320">
        <v>0.24444444444444444</v>
      </c>
      <c r="Z728" s="317">
        <v>2.4666666666666668</v>
      </c>
      <c r="AA728" s="319">
        <v>46</v>
      </c>
      <c r="AB728" s="320">
        <v>0.21739130434782608</v>
      </c>
      <c r="AC728" s="321">
        <v>0.39130434782608697</v>
      </c>
      <c r="AD728" s="320">
        <v>0.28260869565217389</v>
      </c>
      <c r="AE728" s="320">
        <v>0.10869565217391304</v>
      </c>
      <c r="AF728" s="317">
        <v>2.2826086956521738</v>
      </c>
      <c r="AG728" s="347">
        <v>45</v>
      </c>
      <c r="AH728" s="348">
        <v>0.55555555555555558</v>
      </c>
      <c r="AI728" s="346">
        <v>45</v>
      </c>
      <c r="AJ728" s="320">
        <v>0.17777777777777778</v>
      </c>
      <c r="AK728" s="324">
        <v>802000</v>
      </c>
    </row>
    <row r="729" spans="1:37" x14ac:dyDescent="0.2">
      <c r="A729" s="313">
        <v>10</v>
      </c>
      <c r="B729" s="314" t="s">
        <v>86</v>
      </c>
      <c r="C729" s="315">
        <v>0.47169811320754718</v>
      </c>
      <c r="D729" s="316">
        <v>0.77358490566037741</v>
      </c>
      <c r="E729" s="316">
        <v>0.60377358490566035</v>
      </c>
      <c r="F729" s="316">
        <v>0.64150943396226412</v>
      </c>
      <c r="G729" s="353">
        <v>2.6367924528301887</v>
      </c>
      <c r="H729" s="318">
        <v>1</v>
      </c>
      <c r="I729" s="319">
        <v>53</v>
      </c>
      <c r="J729" s="316">
        <v>0.18867924528301888</v>
      </c>
      <c r="K729" s="316">
        <v>0.33962264150943394</v>
      </c>
      <c r="L729" s="316">
        <v>0.30188679245283018</v>
      </c>
      <c r="M729" s="316">
        <v>0.16981132075471697</v>
      </c>
      <c r="N729" s="317">
        <v>2.4528301886792452</v>
      </c>
      <c r="O729" s="319">
        <v>53</v>
      </c>
      <c r="P729" s="320">
        <v>7.5471698113207544E-2</v>
      </c>
      <c r="Q729" s="321">
        <v>0.15094339622641509</v>
      </c>
      <c r="R729" s="320">
        <v>0.20754716981132076</v>
      </c>
      <c r="S729" s="320">
        <v>0.56603773584905659</v>
      </c>
      <c r="T729" s="317">
        <v>2.6603773584905661</v>
      </c>
      <c r="U729" s="319">
        <v>53</v>
      </c>
      <c r="V729" s="320">
        <v>0.20754716981132076</v>
      </c>
      <c r="W729" s="320">
        <v>0.18867924528301888</v>
      </c>
      <c r="X729" s="320">
        <v>0.33962264150943394</v>
      </c>
      <c r="Y729" s="320">
        <v>0.26415094339622641</v>
      </c>
      <c r="Z729" s="317">
        <v>2.6603773584905661</v>
      </c>
      <c r="AA729" s="319">
        <v>53</v>
      </c>
      <c r="AB729" s="320">
        <v>0.18867924528301888</v>
      </c>
      <c r="AC729" s="321">
        <v>0.16981132075471697</v>
      </c>
      <c r="AD729" s="320">
        <v>0.32075471698113206</v>
      </c>
      <c r="AE729" s="320">
        <v>0.32075471698113206</v>
      </c>
      <c r="AF729" s="317">
        <v>2.7735849056603774</v>
      </c>
      <c r="AG729" s="347">
        <v>53</v>
      </c>
      <c r="AH729" s="348">
        <v>0.67924528301886788</v>
      </c>
      <c r="AI729" s="346">
        <v>53</v>
      </c>
      <c r="AJ729" s="320">
        <v>0.28301886792452829</v>
      </c>
      <c r="AK729" s="324">
        <v>802000</v>
      </c>
    </row>
    <row r="730" spans="1:37" x14ac:dyDescent="0.2">
      <c r="A730" s="303" t="s">
        <v>355</v>
      </c>
      <c r="B730" s="304" t="s">
        <v>86</v>
      </c>
      <c r="C730" s="305">
        <v>0.55882352941176472</v>
      </c>
      <c r="D730" s="306">
        <v>0.752</v>
      </c>
      <c r="E730" s="306">
        <v>0.47860962566844922</v>
      </c>
      <c r="F730" s="306">
        <v>0.51200000000000001</v>
      </c>
      <c r="G730" s="356">
        <v>2.6866862745098041</v>
      </c>
      <c r="H730" s="308">
        <v>1</v>
      </c>
      <c r="I730" s="309">
        <v>374</v>
      </c>
      <c r="J730" s="306">
        <v>0.14705882352941177</v>
      </c>
      <c r="K730" s="306">
        <v>0.29411764705882354</v>
      </c>
      <c r="L730" s="306">
        <v>0.39037433155080214</v>
      </c>
      <c r="M730" s="306">
        <v>0.16844919786096257</v>
      </c>
      <c r="N730" s="307">
        <v>2.5802139037433154</v>
      </c>
      <c r="O730" s="309">
        <v>375</v>
      </c>
      <c r="P730" s="310">
        <v>4.8000000000000001E-2</v>
      </c>
      <c r="Q730" s="311">
        <v>0.2</v>
      </c>
      <c r="R730" s="310">
        <v>0.21333333333333335</v>
      </c>
      <c r="S730" s="310">
        <v>0.53866666666666663</v>
      </c>
      <c r="T730" s="307">
        <v>3.2426666666666666</v>
      </c>
      <c r="U730" s="309">
        <v>374</v>
      </c>
      <c r="V730" s="310">
        <v>0.24064171122994651</v>
      </c>
      <c r="W730" s="310">
        <v>0.28074866310160429</v>
      </c>
      <c r="X730" s="310">
        <v>0.26737967914438504</v>
      </c>
      <c r="Y730" s="310">
        <v>0.21122994652406418</v>
      </c>
      <c r="Z730" s="307">
        <v>2.4491978609625669</v>
      </c>
      <c r="AA730" s="309">
        <v>375</v>
      </c>
      <c r="AB730" s="310">
        <v>0.23733333333333334</v>
      </c>
      <c r="AC730" s="311">
        <v>0.25066666666666665</v>
      </c>
      <c r="AD730" s="310">
        <v>0.312</v>
      </c>
      <c r="AE730" s="310">
        <v>0.2</v>
      </c>
      <c r="AF730" s="307">
        <v>2.4746666666666668</v>
      </c>
      <c r="AG730" s="362">
        <v>374</v>
      </c>
      <c r="AH730" s="363">
        <v>0.53743315508021394</v>
      </c>
      <c r="AI730" s="364">
        <v>374</v>
      </c>
      <c r="AJ730" s="310">
        <v>0.18449197860962566</v>
      </c>
      <c r="AK730" s="312">
        <v>802000</v>
      </c>
    </row>
    <row r="731" spans="1:37" x14ac:dyDescent="0.2">
      <c r="A731" s="313">
        <v>3</v>
      </c>
      <c r="B731" s="314" t="s">
        <v>255</v>
      </c>
      <c r="C731" s="315">
        <v>0.36170212765957449</v>
      </c>
      <c r="D731" s="316">
        <v>0.7021276595744681</v>
      </c>
      <c r="E731" s="316">
        <v>0.1702127659574468</v>
      </c>
      <c r="F731" s="316">
        <v>0.21276595744680851</v>
      </c>
      <c r="G731" s="353">
        <v>1.7606382978723403</v>
      </c>
      <c r="H731" s="318">
        <v>3</v>
      </c>
      <c r="I731" s="319">
        <v>47</v>
      </c>
      <c r="J731" s="316">
        <v>0.27659574468085107</v>
      </c>
      <c r="K731" s="316">
        <v>0.36170212765957449</v>
      </c>
      <c r="L731" s="316">
        <v>0.2978723404255319</v>
      </c>
      <c r="M731" s="316">
        <v>6.3829787234042548E-2</v>
      </c>
      <c r="N731" s="317">
        <v>2.1489361702127661</v>
      </c>
      <c r="O731" s="319">
        <v>47</v>
      </c>
      <c r="P731" s="320">
        <v>6.3829787234042548E-2</v>
      </c>
      <c r="Q731" s="321">
        <v>0.23404255319148937</v>
      </c>
      <c r="R731" s="320">
        <v>0.31914893617021278</v>
      </c>
      <c r="S731" s="320">
        <v>0.38297872340425532</v>
      </c>
      <c r="T731" s="317">
        <v>1.6170212765957446</v>
      </c>
      <c r="U731" s="319">
        <v>47</v>
      </c>
      <c r="V731" s="320">
        <v>0.5957446808510638</v>
      </c>
      <c r="W731" s="320">
        <v>0.23404255319148937</v>
      </c>
      <c r="X731" s="320">
        <v>0.1276595744680851</v>
      </c>
      <c r="Y731" s="320">
        <v>4.2553191489361701E-2</v>
      </c>
      <c r="Z731" s="317">
        <v>1.6170212765957446</v>
      </c>
      <c r="AA731" s="319">
        <v>46.999999999999993</v>
      </c>
      <c r="AB731" s="320">
        <v>0.65957446808510634</v>
      </c>
      <c r="AC731" s="321">
        <v>0.1276595744680851</v>
      </c>
      <c r="AD731" s="320">
        <v>0.10638297872340426</v>
      </c>
      <c r="AE731" s="320">
        <v>0.10638297872340426</v>
      </c>
      <c r="AF731" s="317">
        <v>1.6595744680851061</v>
      </c>
      <c r="AG731" s="347">
        <v>47</v>
      </c>
      <c r="AH731" s="348">
        <v>0.14893617021276595</v>
      </c>
      <c r="AI731" s="346">
        <v>47</v>
      </c>
      <c r="AJ731" s="320">
        <v>6.3829787234042548E-2</v>
      </c>
      <c r="AK731" s="324">
        <v>6055700</v>
      </c>
    </row>
    <row r="732" spans="1:37" x14ac:dyDescent="0.2">
      <c r="A732" s="313">
        <v>4</v>
      </c>
      <c r="B732" s="314" t="s">
        <v>255</v>
      </c>
      <c r="C732" s="315">
        <v>7.1428571428571425E-2</v>
      </c>
      <c r="D732" s="316">
        <v>0.5357142857142857</v>
      </c>
      <c r="E732" s="316">
        <v>0.21428571428571427</v>
      </c>
      <c r="F732" s="316">
        <v>7.1428571428571425E-2</v>
      </c>
      <c r="G732" s="353">
        <v>1.6964285714285714</v>
      </c>
      <c r="H732" s="318">
        <v>3</v>
      </c>
      <c r="I732" s="319">
        <v>28</v>
      </c>
      <c r="J732" s="316">
        <v>0.35714285714285715</v>
      </c>
      <c r="K732" s="316">
        <v>0.5714285714285714</v>
      </c>
      <c r="L732" s="316">
        <v>7.1428571428571425E-2</v>
      </c>
      <c r="M732" s="316">
        <v>0</v>
      </c>
      <c r="N732" s="317">
        <v>1.7142857142857142</v>
      </c>
      <c r="O732" s="319">
        <v>28</v>
      </c>
      <c r="P732" s="320">
        <v>0.10714285714285714</v>
      </c>
      <c r="Q732" s="321">
        <v>0.35714285714285715</v>
      </c>
      <c r="R732" s="320">
        <v>0.42857142857142855</v>
      </c>
      <c r="S732" s="320">
        <v>0.10714285714285714</v>
      </c>
      <c r="T732" s="317">
        <v>1.75</v>
      </c>
      <c r="U732" s="319">
        <v>28</v>
      </c>
      <c r="V732" s="320">
        <v>0.4642857142857143</v>
      </c>
      <c r="W732" s="320">
        <v>0.32142857142857145</v>
      </c>
      <c r="X732" s="320">
        <v>0.21428571428571427</v>
      </c>
      <c r="Y732" s="320">
        <v>0</v>
      </c>
      <c r="Z732" s="317">
        <v>1.75</v>
      </c>
      <c r="AA732" s="319">
        <v>28</v>
      </c>
      <c r="AB732" s="320">
        <v>0.5357142857142857</v>
      </c>
      <c r="AC732" s="321">
        <v>0.39285714285714285</v>
      </c>
      <c r="AD732" s="320">
        <v>3.5714285714285712E-2</v>
      </c>
      <c r="AE732" s="320">
        <v>3.5714285714285712E-2</v>
      </c>
      <c r="AF732" s="317">
        <v>1.5714285714285714</v>
      </c>
      <c r="AG732" s="347">
        <v>28</v>
      </c>
      <c r="AH732" s="348">
        <v>0.10714285714285714</v>
      </c>
      <c r="AI732" s="346">
        <v>28</v>
      </c>
      <c r="AJ732" s="320">
        <v>0</v>
      </c>
      <c r="AK732" s="324">
        <v>6055700</v>
      </c>
    </row>
    <row r="733" spans="1:37" x14ac:dyDescent="0.2">
      <c r="A733" s="313">
        <v>5</v>
      </c>
      <c r="B733" s="314" t="s">
        <v>255</v>
      </c>
      <c r="C733" s="315">
        <v>0</v>
      </c>
      <c r="D733" s="316">
        <v>0.43243243243243246</v>
      </c>
      <c r="E733" s="316">
        <v>8.3333333333333329E-2</v>
      </c>
      <c r="F733" s="316">
        <v>0</v>
      </c>
      <c r="G733" s="353">
        <v>1.2676426426426428</v>
      </c>
      <c r="H733" s="318">
        <v>3</v>
      </c>
      <c r="I733" s="319">
        <v>37</v>
      </c>
      <c r="J733" s="316">
        <v>0.54054054054054057</v>
      </c>
      <c r="K733" s="316">
        <v>0.45945945945945948</v>
      </c>
      <c r="L733" s="316">
        <v>0</v>
      </c>
      <c r="M733" s="316">
        <v>0</v>
      </c>
      <c r="N733" s="317">
        <v>1.4594594594594597</v>
      </c>
      <c r="O733" s="319">
        <v>37</v>
      </c>
      <c r="P733" s="320">
        <v>0.13513513513513514</v>
      </c>
      <c r="Q733" s="321">
        <v>0.43243243243243246</v>
      </c>
      <c r="R733" s="320">
        <v>0.35135135135135137</v>
      </c>
      <c r="S733" s="320">
        <v>8.1081081081081086E-2</v>
      </c>
      <c r="T733" s="317">
        <v>1.2222222222222223</v>
      </c>
      <c r="U733" s="319">
        <v>36</v>
      </c>
      <c r="V733" s="320">
        <v>0.86111111111111116</v>
      </c>
      <c r="W733" s="320">
        <v>5.5555555555555552E-2</v>
      </c>
      <c r="X733" s="320">
        <v>8.3333333333333329E-2</v>
      </c>
      <c r="Y733" s="320">
        <v>0</v>
      </c>
      <c r="Z733" s="317">
        <v>1.2222222222222223</v>
      </c>
      <c r="AA733" s="319">
        <v>36</v>
      </c>
      <c r="AB733" s="320">
        <v>0.83333333333333337</v>
      </c>
      <c r="AC733" s="321">
        <v>0.16666666666666666</v>
      </c>
      <c r="AD733" s="320">
        <v>0</v>
      </c>
      <c r="AE733" s="320">
        <v>0</v>
      </c>
      <c r="AF733" s="317">
        <v>1.1666666666666667</v>
      </c>
      <c r="AG733" s="347">
        <v>36</v>
      </c>
      <c r="AH733" s="348">
        <v>8.3333333333333329E-2</v>
      </c>
      <c r="AI733" s="346">
        <v>36</v>
      </c>
      <c r="AJ733" s="320">
        <v>0</v>
      </c>
      <c r="AK733" s="324">
        <v>6055700</v>
      </c>
    </row>
    <row r="734" spans="1:37" x14ac:dyDescent="0.2">
      <c r="A734" s="303" t="s">
        <v>355</v>
      </c>
      <c r="B734" s="304" t="s">
        <v>255</v>
      </c>
      <c r="C734" s="305">
        <v>0.16964285714285712</v>
      </c>
      <c r="D734" s="306">
        <v>0.5714285714285714</v>
      </c>
      <c r="E734" s="306">
        <v>0.15315315315315317</v>
      </c>
      <c r="F734" s="306">
        <v>0.10810810810810811</v>
      </c>
      <c r="G734" s="356">
        <v>1.875</v>
      </c>
      <c r="H734" s="308">
        <v>3</v>
      </c>
      <c r="I734" s="309">
        <v>112</v>
      </c>
      <c r="J734" s="306">
        <v>0.38392857142857145</v>
      </c>
      <c r="K734" s="306">
        <v>0.44642857142857145</v>
      </c>
      <c r="L734" s="306">
        <v>0.14285714285714285</v>
      </c>
      <c r="M734" s="306">
        <v>2.6785714285714281E-2</v>
      </c>
      <c r="N734" s="307">
        <v>1.8125000000000002</v>
      </c>
      <c r="O734" s="309">
        <v>112</v>
      </c>
      <c r="P734" s="310">
        <v>9.8214285714285712E-2</v>
      </c>
      <c r="Q734" s="311">
        <v>0.33035714285714285</v>
      </c>
      <c r="R734" s="310">
        <v>0.35714285714285715</v>
      </c>
      <c r="S734" s="310">
        <v>0.21428571428571427</v>
      </c>
      <c r="T734" s="307">
        <v>2.6875</v>
      </c>
      <c r="U734" s="309">
        <v>111</v>
      </c>
      <c r="V734" s="310">
        <v>0.64864864864864868</v>
      </c>
      <c r="W734" s="310">
        <v>0.1981981981981982</v>
      </c>
      <c r="X734" s="310">
        <v>0.13513513513513514</v>
      </c>
      <c r="Y734" s="310">
        <v>1.8018018018018021E-2</v>
      </c>
      <c r="Z734" s="307">
        <v>1.5225225225225225</v>
      </c>
      <c r="AA734" s="309">
        <v>111</v>
      </c>
      <c r="AB734" s="310">
        <v>0.68468468468468469</v>
      </c>
      <c r="AC734" s="311">
        <v>0.2072072072072072</v>
      </c>
      <c r="AD734" s="310">
        <v>5.4054054054054057E-2</v>
      </c>
      <c r="AE734" s="310">
        <v>5.4054054054054057E-2</v>
      </c>
      <c r="AF734" s="307">
        <v>1.4774774774774775</v>
      </c>
      <c r="AG734" s="362">
        <v>111</v>
      </c>
      <c r="AH734" s="363">
        <v>0.11711711711711711</v>
      </c>
      <c r="AI734" s="364">
        <v>111</v>
      </c>
      <c r="AJ734" s="310">
        <v>2.7027027027027022E-2</v>
      </c>
      <c r="AK734" s="312">
        <v>6055700</v>
      </c>
    </row>
    <row r="735" spans="1:37" x14ac:dyDescent="0.2">
      <c r="A735" s="313">
        <v>3</v>
      </c>
      <c r="B735" s="314" t="s">
        <v>131</v>
      </c>
      <c r="C735" s="315">
        <v>0.72677595628415304</v>
      </c>
      <c r="D735" s="316">
        <v>0.83606557377049184</v>
      </c>
      <c r="E735" s="316">
        <v>0.60655737704918034</v>
      </c>
      <c r="F735" s="316">
        <v>0.56284153005464477</v>
      </c>
      <c r="G735" s="353">
        <v>2.7568306010928962</v>
      </c>
      <c r="H735" s="318">
        <v>1</v>
      </c>
      <c r="I735" s="319">
        <v>183</v>
      </c>
      <c r="J735" s="316">
        <v>9.2896174863387984E-2</v>
      </c>
      <c r="K735" s="316">
        <v>0.18032786885245902</v>
      </c>
      <c r="L735" s="316">
        <v>0.29508196721311475</v>
      </c>
      <c r="M735" s="316">
        <v>0.43169398907103823</v>
      </c>
      <c r="N735" s="317">
        <v>3.0655737704918034</v>
      </c>
      <c r="O735" s="319">
        <v>183</v>
      </c>
      <c r="P735" s="320">
        <v>3.825136612021858E-2</v>
      </c>
      <c r="Q735" s="321">
        <v>0.12568306010928962</v>
      </c>
      <c r="R735" s="320">
        <v>0.16393442622950818</v>
      </c>
      <c r="S735" s="320">
        <v>0.67213114754098358</v>
      </c>
      <c r="T735" s="317">
        <v>2.6612021857923498</v>
      </c>
      <c r="U735" s="319">
        <v>183</v>
      </c>
      <c r="V735" s="320">
        <v>0.23497267759562843</v>
      </c>
      <c r="W735" s="320">
        <v>0.15846994535519127</v>
      </c>
      <c r="X735" s="320">
        <v>0.31693989071038253</v>
      </c>
      <c r="Y735" s="320">
        <v>0.2896174863387978</v>
      </c>
      <c r="Z735" s="317">
        <v>2.6612021857923498</v>
      </c>
      <c r="AA735" s="319">
        <v>183</v>
      </c>
      <c r="AB735" s="320">
        <v>0.26775956284153007</v>
      </c>
      <c r="AC735" s="321">
        <v>0.16939890710382513</v>
      </c>
      <c r="AD735" s="320">
        <v>0.21857923497267759</v>
      </c>
      <c r="AE735" s="320">
        <v>0.34426229508196721</v>
      </c>
      <c r="AF735" s="317">
        <v>2.639344262295082</v>
      </c>
      <c r="AG735" s="347">
        <v>183</v>
      </c>
      <c r="AH735" s="348">
        <v>0.66120218579234968</v>
      </c>
      <c r="AI735" s="346">
        <v>183</v>
      </c>
      <c r="AJ735" s="320">
        <v>0.33333333333333331</v>
      </c>
      <c r="AK735" s="324">
        <v>7202000</v>
      </c>
    </row>
    <row r="736" spans="1:37" x14ac:dyDescent="0.2">
      <c r="A736" s="313">
        <v>4</v>
      </c>
      <c r="B736" s="314" t="s">
        <v>131</v>
      </c>
      <c r="C736" s="315">
        <v>0.64646464646464652</v>
      </c>
      <c r="D736" s="316">
        <v>0.73737373737373735</v>
      </c>
      <c r="E736" s="316">
        <v>0.53030303030303028</v>
      </c>
      <c r="F736" s="316">
        <v>0.47979797979797978</v>
      </c>
      <c r="G736" s="353">
        <v>2.5441919191919191</v>
      </c>
      <c r="H736" s="318">
        <v>1</v>
      </c>
      <c r="I736" s="319">
        <v>198</v>
      </c>
      <c r="J736" s="316">
        <v>6.5656565656565663E-2</v>
      </c>
      <c r="K736" s="316">
        <v>0.2878787878787879</v>
      </c>
      <c r="L736" s="316">
        <v>0.47474747474747475</v>
      </c>
      <c r="M736" s="316">
        <v>0.17171717171717171</v>
      </c>
      <c r="N736" s="317">
        <v>2.7525252525252526</v>
      </c>
      <c r="O736" s="319">
        <v>198</v>
      </c>
      <c r="P736" s="320">
        <v>5.0505050505050504E-2</v>
      </c>
      <c r="Q736" s="321">
        <v>0.21212121212121213</v>
      </c>
      <c r="R736" s="320">
        <v>0.2878787878787879</v>
      </c>
      <c r="S736" s="320">
        <v>0.4494949494949495</v>
      </c>
      <c r="T736" s="317">
        <v>2.5151515151515151</v>
      </c>
      <c r="U736" s="319">
        <v>198</v>
      </c>
      <c r="V736" s="320">
        <v>0.24242424242424243</v>
      </c>
      <c r="W736" s="320">
        <v>0.22727272727272727</v>
      </c>
      <c r="X736" s="320">
        <v>0.30303030303030304</v>
      </c>
      <c r="Y736" s="320">
        <v>0.22727272727272727</v>
      </c>
      <c r="Z736" s="317">
        <v>2.5151515151515151</v>
      </c>
      <c r="AA736" s="319">
        <v>198</v>
      </c>
      <c r="AB736" s="320">
        <v>0.29797979797979796</v>
      </c>
      <c r="AC736" s="321">
        <v>0.22222222222222221</v>
      </c>
      <c r="AD736" s="320">
        <v>0.26767676767676768</v>
      </c>
      <c r="AE736" s="320">
        <v>0.21212121212121213</v>
      </c>
      <c r="AF736" s="317">
        <v>2.393939393939394</v>
      </c>
      <c r="AG736" s="347">
        <v>198</v>
      </c>
      <c r="AH736" s="348">
        <v>0.51010101010101006</v>
      </c>
      <c r="AI736" s="346">
        <v>198</v>
      </c>
      <c r="AJ736" s="320">
        <v>0.28282828282828282</v>
      </c>
      <c r="AK736" s="324">
        <v>7202000</v>
      </c>
    </row>
    <row r="737" spans="1:37" x14ac:dyDescent="0.2">
      <c r="A737" s="313">
        <v>5</v>
      </c>
      <c r="B737" s="314" t="s">
        <v>131</v>
      </c>
      <c r="C737" s="315">
        <v>0.68316831683168322</v>
      </c>
      <c r="D737" s="316">
        <v>0.7722772277227723</v>
      </c>
      <c r="E737" s="316">
        <v>0.5</v>
      </c>
      <c r="F737" s="316">
        <v>0.48514851485148514</v>
      </c>
      <c r="G737" s="353">
        <v>2.5519801980198018</v>
      </c>
      <c r="H737" s="318">
        <v>1</v>
      </c>
      <c r="I737" s="319">
        <v>202</v>
      </c>
      <c r="J737" s="316">
        <v>5.9405940594059403E-2</v>
      </c>
      <c r="K737" s="316">
        <v>0.25742574257425743</v>
      </c>
      <c r="L737" s="316">
        <v>0.50990099009900991</v>
      </c>
      <c r="M737" s="316">
        <v>0.17326732673267325</v>
      </c>
      <c r="N737" s="317">
        <v>2.7970297029702973</v>
      </c>
      <c r="O737" s="319">
        <v>202</v>
      </c>
      <c r="P737" s="320">
        <v>1.4851485148514851E-2</v>
      </c>
      <c r="Q737" s="321">
        <v>0.21287128712871287</v>
      </c>
      <c r="R737" s="320">
        <v>0.29702970297029702</v>
      </c>
      <c r="S737" s="320">
        <v>0.47524752475247523</v>
      </c>
      <c r="T737" s="317">
        <v>2.5</v>
      </c>
      <c r="U737" s="319">
        <v>202</v>
      </c>
      <c r="V737" s="320">
        <v>0.24257425742574257</v>
      </c>
      <c r="W737" s="320">
        <v>0.25742574257425743</v>
      </c>
      <c r="X737" s="320">
        <v>0.25742574257425743</v>
      </c>
      <c r="Y737" s="320">
        <v>0.24257425742574257</v>
      </c>
      <c r="Z737" s="317">
        <v>2.5</v>
      </c>
      <c r="AA737" s="319">
        <v>202</v>
      </c>
      <c r="AB737" s="320">
        <v>0.26732673267326734</v>
      </c>
      <c r="AC737" s="321">
        <v>0.24752475247524752</v>
      </c>
      <c r="AD737" s="320">
        <v>0.29207920792079206</v>
      </c>
      <c r="AE737" s="320">
        <v>0.19306930693069307</v>
      </c>
      <c r="AF737" s="317">
        <v>2.4108910891089108</v>
      </c>
      <c r="AG737" s="347">
        <v>202</v>
      </c>
      <c r="AH737" s="348">
        <v>0.53960396039603964</v>
      </c>
      <c r="AI737" s="346">
        <v>202</v>
      </c>
      <c r="AJ737" s="320">
        <v>0.21287128712871287</v>
      </c>
      <c r="AK737" s="324">
        <v>7202000</v>
      </c>
    </row>
    <row r="738" spans="1:37" x14ac:dyDescent="0.2">
      <c r="A738" s="313">
        <v>6</v>
      </c>
      <c r="B738" s="314" t="s">
        <v>131</v>
      </c>
      <c r="C738" s="315">
        <v>0.65445026178010468</v>
      </c>
      <c r="D738" s="316">
        <v>0.84816753926701571</v>
      </c>
      <c r="E738" s="316">
        <v>0.59162303664921467</v>
      </c>
      <c r="F738" s="316">
        <v>0.63350785340314131</v>
      </c>
      <c r="G738" s="353">
        <v>2.6793193717277486</v>
      </c>
      <c r="H738" s="318">
        <v>1</v>
      </c>
      <c r="I738" s="319">
        <v>191</v>
      </c>
      <c r="J738" s="316">
        <v>2.0942408376963352E-2</v>
      </c>
      <c r="K738" s="316">
        <v>0.32460732984293195</v>
      </c>
      <c r="L738" s="316">
        <v>0.52356020942408377</v>
      </c>
      <c r="M738" s="316">
        <v>0.13089005235602094</v>
      </c>
      <c r="N738" s="317">
        <v>2.7643979057591621</v>
      </c>
      <c r="O738" s="319">
        <v>191</v>
      </c>
      <c r="P738" s="320">
        <v>3.6649214659685861E-2</v>
      </c>
      <c r="Q738" s="321">
        <v>0.11518324607329843</v>
      </c>
      <c r="R738" s="320">
        <v>0.32460732984293195</v>
      </c>
      <c r="S738" s="320">
        <v>0.52356020942408377</v>
      </c>
      <c r="T738" s="317">
        <v>2.6073298429319371</v>
      </c>
      <c r="U738" s="319">
        <v>191</v>
      </c>
      <c r="V738" s="320">
        <v>0.20942408376963351</v>
      </c>
      <c r="W738" s="320">
        <v>0.19895287958115182</v>
      </c>
      <c r="X738" s="320">
        <v>0.36649214659685864</v>
      </c>
      <c r="Y738" s="320">
        <v>0.22513089005235601</v>
      </c>
      <c r="Z738" s="317">
        <v>2.6073298429319371</v>
      </c>
      <c r="AA738" s="319">
        <v>191</v>
      </c>
      <c r="AB738" s="320">
        <v>0.14659685863874344</v>
      </c>
      <c r="AC738" s="321">
        <v>0.21989528795811519</v>
      </c>
      <c r="AD738" s="320">
        <v>0.38219895287958117</v>
      </c>
      <c r="AE738" s="320">
        <v>0.2513089005235602</v>
      </c>
      <c r="AF738" s="317">
        <v>2.738219895287958</v>
      </c>
      <c r="AG738" s="347">
        <v>191</v>
      </c>
      <c r="AH738" s="348">
        <v>0.54973821989528793</v>
      </c>
      <c r="AI738" s="346">
        <v>191</v>
      </c>
      <c r="AJ738" s="320">
        <v>0.13612565445026178</v>
      </c>
      <c r="AK738" s="324">
        <v>7202000</v>
      </c>
    </row>
    <row r="739" spans="1:37" x14ac:dyDescent="0.2">
      <c r="A739" s="313">
        <v>7</v>
      </c>
      <c r="B739" s="314" t="s">
        <v>131</v>
      </c>
      <c r="C739" s="315">
        <v>0.57219251336898391</v>
      </c>
      <c r="D739" s="316">
        <v>0.87165775401069523</v>
      </c>
      <c r="E739" s="316">
        <v>0.56149732620320858</v>
      </c>
      <c r="F739" s="316">
        <v>0.5668449197860963</v>
      </c>
      <c r="G739" s="353">
        <v>2.6270053475935828</v>
      </c>
      <c r="H739" s="318">
        <v>1</v>
      </c>
      <c r="I739" s="319">
        <v>187</v>
      </c>
      <c r="J739" s="316">
        <v>0.1497326203208556</v>
      </c>
      <c r="K739" s="316">
        <v>0.27807486631016043</v>
      </c>
      <c r="L739" s="316">
        <v>0.34224598930481281</v>
      </c>
      <c r="M739" s="316">
        <v>0.22994652406417113</v>
      </c>
      <c r="N739" s="317">
        <v>2.6524064171122994</v>
      </c>
      <c r="O739" s="319">
        <v>187</v>
      </c>
      <c r="P739" s="320">
        <v>1.6042780748663103E-2</v>
      </c>
      <c r="Q739" s="321">
        <v>0.11229946524064172</v>
      </c>
      <c r="R739" s="320">
        <v>0.29946524064171121</v>
      </c>
      <c r="S739" s="320">
        <v>0.57219251336898391</v>
      </c>
      <c r="T739" s="317">
        <v>2.5935828877005349</v>
      </c>
      <c r="U739" s="319">
        <v>187</v>
      </c>
      <c r="V739" s="320">
        <v>0.13368983957219252</v>
      </c>
      <c r="W739" s="320">
        <v>0.30481283422459893</v>
      </c>
      <c r="X739" s="320">
        <v>0.39572192513368987</v>
      </c>
      <c r="Y739" s="320">
        <v>0.16577540106951871</v>
      </c>
      <c r="Z739" s="317">
        <v>2.5935828877005349</v>
      </c>
      <c r="AA739" s="319">
        <v>187</v>
      </c>
      <c r="AB739" s="320">
        <v>0.20855614973262032</v>
      </c>
      <c r="AC739" s="321">
        <v>0.22459893048128343</v>
      </c>
      <c r="AD739" s="320">
        <v>0.25668449197860965</v>
      </c>
      <c r="AE739" s="320">
        <v>0.31016042780748665</v>
      </c>
      <c r="AF739" s="317">
        <v>2.6684491978609626</v>
      </c>
      <c r="AG739" s="347">
        <v>187</v>
      </c>
      <c r="AH739" s="348">
        <v>0.48663101604278075</v>
      </c>
      <c r="AI739" s="346">
        <v>187</v>
      </c>
      <c r="AJ739" s="320">
        <v>0.19786096256684493</v>
      </c>
      <c r="AK739" s="324">
        <v>7202000</v>
      </c>
    </row>
    <row r="740" spans="1:37" x14ac:dyDescent="0.2">
      <c r="A740" s="313">
        <v>8</v>
      </c>
      <c r="B740" s="314" t="s">
        <v>131</v>
      </c>
      <c r="C740" s="315">
        <v>0.61734693877551017</v>
      </c>
      <c r="D740" s="316">
        <v>0.84693877551020413</v>
      </c>
      <c r="E740" s="316">
        <v>0.69387755102040816</v>
      </c>
      <c r="F740" s="316">
        <v>0.57653061224489799</v>
      </c>
      <c r="G740" s="353">
        <v>2.8163265306122449</v>
      </c>
      <c r="H740" s="318">
        <v>1</v>
      </c>
      <c r="I740" s="319">
        <v>196</v>
      </c>
      <c r="J740" s="316">
        <v>0.17346938775510204</v>
      </c>
      <c r="K740" s="316">
        <v>0.20918367346938777</v>
      </c>
      <c r="L740" s="316">
        <v>0.24489795918367346</v>
      </c>
      <c r="M740" s="316">
        <v>0.37244897959183676</v>
      </c>
      <c r="N740" s="317">
        <v>2.8163265306122449</v>
      </c>
      <c r="O740" s="319">
        <v>196</v>
      </c>
      <c r="P740" s="320">
        <v>4.5918367346938778E-2</v>
      </c>
      <c r="Q740" s="321">
        <v>0.10714285714285714</v>
      </c>
      <c r="R740" s="320">
        <v>0.27040816326530615</v>
      </c>
      <c r="S740" s="320">
        <v>0.57653061224489799</v>
      </c>
      <c r="T740" s="317">
        <v>2.8877551020408161</v>
      </c>
      <c r="U740" s="319">
        <v>196</v>
      </c>
      <c r="V740" s="320">
        <v>0.13775510204081631</v>
      </c>
      <c r="W740" s="320">
        <v>0.1683673469387755</v>
      </c>
      <c r="X740" s="320">
        <v>0.36224489795918369</v>
      </c>
      <c r="Y740" s="320">
        <v>0.33163265306122447</v>
      </c>
      <c r="Z740" s="317">
        <v>2.8877551020408161</v>
      </c>
      <c r="AA740" s="319">
        <v>196</v>
      </c>
      <c r="AB740" s="320">
        <v>0.21428571428571427</v>
      </c>
      <c r="AC740" s="321">
        <v>0.20918367346938777</v>
      </c>
      <c r="AD740" s="320">
        <v>0.26530612244897961</v>
      </c>
      <c r="AE740" s="320">
        <v>0.31122448979591838</v>
      </c>
      <c r="AF740" s="317">
        <v>2.6734693877551021</v>
      </c>
      <c r="AG740" s="347">
        <v>196</v>
      </c>
      <c r="AH740" s="348">
        <v>0.56632653061224492</v>
      </c>
      <c r="AI740" s="346">
        <v>196</v>
      </c>
      <c r="AJ740" s="320">
        <v>0.29591836734693877</v>
      </c>
      <c r="AK740" s="324">
        <v>7202000</v>
      </c>
    </row>
    <row r="741" spans="1:37" x14ac:dyDescent="0.2">
      <c r="A741" s="313">
        <v>9</v>
      </c>
      <c r="B741" s="314" t="s">
        <v>131</v>
      </c>
      <c r="C741" s="315">
        <v>0.40101522842639592</v>
      </c>
      <c r="D741" s="316">
        <v>0.69035532994923854</v>
      </c>
      <c r="E741" s="316">
        <v>0.45177664974619292</v>
      </c>
      <c r="F741" s="316">
        <v>0.42131979695431471</v>
      </c>
      <c r="G741" s="353">
        <v>2.2855329949238579</v>
      </c>
      <c r="H741" s="318">
        <v>1</v>
      </c>
      <c r="I741" s="319">
        <v>197</v>
      </c>
      <c r="J741" s="316">
        <v>0.38071065989847713</v>
      </c>
      <c r="K741" s="316">
        <v>0.21827411167512689</v>
      </c>
      <c r="L741" s="316">
        <v>0.20304568527918782</v>
      </c>
      <c r="M741" s="316">
        <v>0.19796954314720813</v>
      </c>
      <c r="N741" s="317">
        <v>2.218274111675127</v>
      </c>
      <c r="O741" s="319">
        <v>197</v>
      </c>
      <c r="P741" s="320">
        <v>0.14213197969543148</v>
      </c>
      <c r="Q741" s="321">
        <v>0.16751269035532995</v>
      </c>
      <c r="R741" s="320">
        <v>0.29441624365482233</v>
      </c>
      <c r="S741" s="320">
        <v>0.39593908629441626</v>
      </c>
      <c r="T741" s="317">
        <v>2.3502538071065988</v>
      </c>
      <c r="U741" s="319">
        <v>197</v>
      </c>
      <c r="V741" s="320">
        <v>0.27411167512690354</v>
      </c>
      <c r="W741" s="320">
        <v>0.27411167512690354</v>
      </c>
      <c r="X741" s="320">
        <v>0.27918781725888325</v>
      </c>
      <c r="Y741" s="320">
        <v>0.17258883248730963</v>
      </c>
      <c r="Z741" s="317">
        <v>2.3502538071065988</v>
      </c>
      <c r="AA741" s="319">
        <v>197</v>
      </c>
      <c r="AB741" s="320">
        <v>0.35025380710659898</v>
      </c>
      <c r="AC741" s="321">
        <v>0.22842639593908629</v>
      </c>
      <c r="AD741" s="320">
        <v>0.26903553299492383</v>
      </c>
      <c r="AE741" s="320">
        <v>0.15228426395939088</v>
      </c>
      <c r="AF741" s="317">
        <v>2.2233502538071064</v>
      </c>
      <c r="AG741" s="347">
        <v>197</v>
      </c>
      <c r="AH741" s="348">
        <v>0.52284263959390864</v>
      </c>
      <c r="AI741" s="346">
        <v>197</v>
      </c>
      <c r="AJ741" s="320">
        <v>0.17766497461928935</v>
      </c>
      <c r="AK741" s="324">
        <v>7202000</v>
      </c>
    </row>
    <row r="742" spans="1:37" x14ac:dyDescent="0.2">
      <c r="A742" s="313">
        <v>10</v>
      </c>
      <c r="B742" s="314" t="s">
        <v>131</v>
      </c>
      <c r="C742" s="315">
        <v>0.34170854271356782</v>
      </c>
      <c r="D742" s="316">
        <v>0.68686868686868685</v>
      </c>
      <c r="E742" s="316">
        <v>0.31313131313131315</v>
      </c>
      <c r="F742" s="316">
        <v>0.33668341708542715</v>
      </c>
      <c r="G742" s="353">
        <v>2.0150373077508754</v>
      </c>
      <c r="H742" s="318">
        <v>1</v>
      </c>
      <c r="I742" s="319">
        <v>199</v>
      </c>
      <c r="J742" s="316">
        <v>0.47236180904522612</v>
      </c>
      <c r="K742" s="316">
        <v>0.18592964824120603</v>
      </c>
      <c r="L742" s="316">
        <v>0.21105527638190955</v>
      </c>
      <c r="M742" s="316">
        <v>0.1306532663316583</v>
      </c>
      <c r="N742" s="317">
        <v>2</v>
      </c>
      <c r="O742" s="319">
        <v>198</v>
      </c>
      <c r="P742" s="320">
        <v>0.13636363636363635</v>
      </c>
      <c r="Q742" s="321">
        <v>0.17676767676767677</v>
      </c>
      <c r="R742" s="320">
        <v>0.24747474747474749</v>
      </c>
      <c r="S742" s="320">
        <v>0.43939393939393939</v>
      </c>
      <c r="T742" s="317">
        <v>1.9848484848484849</v>
      </c>
      <c r="U742" s="319">
        <v>198</v>
      </c>
      <c r="V742" s="320">
        <v>0.40404040404040403</v>
      </c>
      <c r="W742" s="320">
        <v>0.28282828282828282</v>
      </c>
      <c r="X742" s="320">
        <v>0.23737373737373738</v>
      </c>
      <c r="Y742" s="320">
        <v>7.575757575757576E-2</v>
      </c>
      <c r="Z742" s="317">
        <v>1.9848484848484849</v>
      </c>
      <c r="AA742" s="319">
        <v>199</v>
      </c>
      <c r="AB742" s="320">
        <v>0.4020100502512563</v>
      </c>
      <c r="AC742" s="321">
        <v>0.2613065326633166</v>
      </c>
      <c r="AD742" s="320">
        <v>0.18090452261306533</v>
      </c>
      <c r="AE742" s="320">
        <v>0.15577889447236182</v>
      </c>
      <c r="AF742" s="317">
        <v>2.0904522613065328</v>
      </c>
      <c r="AG742" s="347">
        <v>198</v>
      </c>
      <c r="AH742" s="348">
        <v>0.47979797979797978</v>
      </c>
      <c r="AI742" s="346">
        <v>199</v>
      </c>
      <c r="AJ742" s="320">
        <v>0.17085427135678391</v>
      </c>
      <c r="AK742" s="324">
        <v>7202000</v>
      </c>
    </row>
    <row r="743" spans="1:37" x14ac:dyDescent="0.2">
      <c r="A743" s="303" t="s">
        <v>355</v>
      </c>
      <c r="B743" s="304" t="s">
        <v>131</v>
      </c>
      <c r="C743" s="305">
        <v>0.57887958789439797</v>
      </c>
      <c r="D743" s="306">
        <v>0.78479381443298968</v>
      </c>
      <c r="E743" s="306">
        <v>0.52963917525773196</v>
      </c>
      <c r="F743" s="306">
        <v>0.50611719253058596</v>
      </c>
      <c r="G743" s="356">
        <v>2.7121289190857736</v>
      </c>
      <c r="H743" s="308">
        <v>1</v>
      </c>
      <c r="I743" s="309">
        <v>1553</v>
      </c>
      <c r="J743" s="306">
        <v>0.17836445589182229</v>
      </c>
      <c r="K743" s="306">
        <v>0.24275595621377979</v>
      </c>
      <c r="L743" s="306">
        <v>0.35093367675466841</v>
      </c>
      <c r="M743" s="306">
        <v>0.22794591113972956</v>
      </c>
      <c r="N743" s="307">
        <v>2.6284610431423054</v>
      </c>
      <c r="O743" s="309">
        <v>1552</v>
      </c>
      <c r="P743" s="310">
        <v>6.056701030927835E-2</v>
      </c>
      <c r="Q743" s="311">
        <v>0.15463917525773196</v>
      </c>
      <c r="R743" s="310">
        <v>0.27384020618556704</v>
      </c>
      <c r="S743" s="310">
        <v>0.51095360824742264</v>
      </c>
      <c r="T743" s="307">
        <v>3.2351804123711339</v>
      </c>
      <c r="U743" s="309">
        <v>1552</v>
      </c>
      <c r="V743" s="310">
        <v>0.23582474226804123</v>
      </c>
      <c r="W743" s="310">
        <v>0.2345360824742268</v>
      </c>
      <c r="X743" s="310">
        <v>0.31378865979381443</v>
      </c>
      <c r="Y743" s="310">
        <v>0.21585051546391754</v>
      </c>
      <c r="Z743" s="307">
        <v>2.509664948453608</v>
      </c>
      <c r="AA743" s="309">
        <v>1553</v>
      </c>
      <c r="AB743" s="310">
        <v>0.27044430135222153</v>
      </c>
      <c r="AC743" s="311">
        <v>0.22343850611719254</v>
      </c>
      <c r="AD743" s="310">
        <v>0.26658081133290407</v>
      </c>
      <c r="AE743" s="310">
        <v>0.23953638119768192</v>
      </c>
      <c r="AF743" s="307">
        <v>2.4752092723760466</v>
      </c>
      <c r="AG743" s="362">
        <v>1552</v>
      </c>
      <c r="AH743" s="363">
        <v>0.53865979381443296</v>
      </c>
      <c r="AI743" s="364">
        <v>1553</v>
      </c>
      <c r="AJ743" s="310">
        <v>0.22537025112685125</v>
      </c>
      <c r="AK743" s="312">
        <v>7202000</v>
      </c>
    </row>
    <row r="744" spans="1:37" x14ac:dyDescent="0.2">
      <c r="A744" s="313">
        <v>3</v>
      </c>
      <c r="B744" s="314" t="s">
        <v>132</v>
      </c>
      <c r="C744" s="315">
        <v>0.71669004207573628</v>
      </c>
      <c r="D744" s="316">
        <v>0.8485273492286115</v>
      </c>
      <c r="E744" s="316">
        <v>0.49368863955119213</v>
      </c>
      <c r="F744" s="316">
        <v>0.54558204768583451</v>
      </c>
      <c r="G744" s="353">
        <v>2.6178120617110796</v>
      </c>
      <c r="H744" s="318">
        <v>1</v>
      </c>
      <c r="I744" s="319">
        <v>713</v>
      </c>
      <c r="J744" s="316">
        <v>9.5371669004207571E-2</v>
      </c>
      <c r="K744" s="316">
        <v>0.1879382889200561</v>
      </c>
      <c r="L744" s="316">
        <v>0.35764375876577842</v>
      </c>
      <c r="M744" s="316">
        <v>0.35904628330995791</v>
      </c>
      <c r="N744" s="317">
        <v>2.9803646563814867</v>
      </c>
      <c r="O744" s="319">
        <v>713</v>
      </c>
      <c r="P744" s="320">
        <v>3.2258064516129031E-2</v>
      </c>
      <c r="Q744" s="321">
        <v>0.11921458625525946</v>
      </c>
      <c r="R744" s="320">
        <v>0.23141654978962131</v>
      </c>
      <c r="S744" s="320">
        <v>0.61711079943899017</v>
      </c>
      <c r="T744" s="317">
        <v>2.4417952314165499</v>
      </c>
      <c r="U744" s="319">
        <v>713</v>
      </c>
      <c r="V744" s="320">
        <v>0.31136044880785413</v>
      </c>
      <c r="W744" s="320">
        <v>0.19495091164095371</v>
      </c>
      <c r="X744" s="320">
        <v>0.23422159887798036</v>
      </c>
      <c r="Y744" s="320">
        <v>0.2594670406732118</v>
      </c>
      <c r="Z744" s="317">
        <v>2.4417952314165499</v>
      </c>
      <c r="AA744" s="319">
        <v>713</v>
      </c>
      <c r="AB744" s="320">
        <v>0.28751753155680226</v>
      </c>
      <c r="AC744" s="321">
        <v>0.16690042075736325</v>
      </c>
      <c r="AD744" s="320">
        <v>0.19635343618513323</v>
      </c>
      <c r="AE744" s="320">
        <v>0.34922861150070128</v>
      </c>
      <c r="AF744" s="317">
        <v>2.6072931276297338</v>
      </c>
      <c r="AG744" s="347">
        <v>713</v>
      </c>
      <c r="AH744" s="348">
        <v>0.58345021037868161</v>
      </c>
      <c r="AI744" s="346">
        <v>712</v>
      </c>
      <c r="AJ744" s="320">
        <v>0.33707865168539325</v>
      </c>
      <c r="AK744" s="324">
        <v>7203000</v>
      </c>
    </row>
    <row r="745" spans="1:37" x14ac:dyDescent="0.2">
      <c r="A745" s="313">
        <v>4</v>
      </c>
      <c r="B745" s="314" t="s">
        <v>132</v>
      </c>
      <c r="C745" s="315">
        <v>0.66785290628706995</v>
      </c>
      <c r="D745" s="316">
        <v>0.80427046263345192</v>
      </c>
      <c r="E745" s="316">
        <v>0.58007117437722422</v>
      </c>
      <c r="F745" s="316">
        <v>0.53618030842230135</v>
      </c>
      <c r="G745" s="353">
        <v>2.6912811387900355</v>
      </c>
      <c r="H745" s="318">
        <v>1</v>
      </c>
      <c r="I745" s="319">
        <v>843</v>
      </c>
      <c r="J745" s="316">
        <v>5.2194543297746143E-2</v>
      </c>
      <c r="K745" s="316">
        <v>0.27995255041518385</v>
      </c>
      <c r="L745" s="316">
        <v>0.39027283511269278</v>
      </c>
      <c r="M745" s="316">
        <v>0.27758007117437722</v>
      </c>
      <c r="N745" s="317">
        <v>2.8932384341637012</v>
      </c>
      <c r="O745" s="319">
        <v>843</v>
      </c>
      <c r="P745" s="320">
        <v>4.2704626334519574E-2</v>
      </c>
      <c r="Q745" s="321">
        <v>0.15302491103202848</v>
      </c>
      <c r="R745" s="320">
        <v>0.2669039145907473</v>
      </c>
      <c r="S745" s="320">
        <v>0.53736654804270467</v>
      </c>
      <c r="T745" s="317">
        <v>2.65717674970344</v>
      </c>
      <c r="U745" s="319">
        <v>843</v>
      </c>
      <c r="V745" s="320">
        <v>0.20640569395017794</v>
      </c>
      <c r="W745" s="320">
        <v>0.21352313167259787</v>
      </c>
      <c r="X745" s="320">
        <v>0.29655990510083036</v>
      </c>
      <c r="Y745" s="320">
        <v>0.28351126927639381</v>
      </c>
      <c r="Z745" s="317">
        <v>2.65717674970344</v>
      </c>
      <c r="AA745" s="319">
        <v>843</v>
      </c>
      <c r="AB745" s="320">
        <v>0.23843416370106763</v>
      </c>
      <c r="AC745" s="321">
        <v>0.22538552787663108</v>
      </c>
      <c r="AD745" s="320">
        <v>0.2763938315539739</v>
      </c>
      <c r="AE745" s="320">
        <v>0.2597864768683274</v>
      </c>
      <c r="AF745" s="317">
        <v>2.5575326215895613</v>
      </c>
      <c r="AG745" s="347">
        <v>843</v>
      </c>
      <c r="AH745" s="348">
        <v>0.56346381969157766</v>
      </c>
      <c r="AI745" s="346">
        <v>843</v>
      </c>
      <c r="AJ745" s="320">
        <v>0.33689205219454332</v>
      </c>
      <c r="AK745" s="324">
        <v>7203000</v>
      </c>
    </row>
    <row r="746" spans="1:37" x14ac:dyDescent="0.2">
      <c r="A746" s="313">
        <v>5</v>
      </c>
      <c r="B746" s="314" t="s">
        <v>132</v>
      </c>
      <c r="C746" s="315">
        <v>0.63171355498721227</v>
      </c>
      <c r="D746" s="316">
        <v>0.82992327365728902</v>
      </c>
      <c r="E746" s="316">
        <v>0.54801536491677338</v>
      </c>
      <c r="F746" s="316">
        <v>0.58951406649616367</v>
      </c>
      <c r="G746" s="353">
        <v>2.6976616148881201</v>
      </c>
      <c r="H746" s="318">
        <v>1</v>
      </c>
      <c r="I746" s="319">
        <v>782</v>
      </c>
      <c r="J746" s="316">
        <v>6.5217391304347824E-2</v>
      </c>
      <c r="K746" s="316">
        <v>0.3030690537084399</v>
      </c>
      <c r="L746" s="316">
        <v>0.4053708439897698</v>
      </c>
      <c r="M746" s="316">
        <v>0.22634271099744246</v>
      </c>
      <c r="N746" s="317">
        <v>2.7928388746803066</v>
      </c>
      <c r="O746" s="319">
        <v>782</v>
      </c>
      <c r="P746" s="320">
        <v>2.1739130434782608E-2</v>
      </c>
      <c r="Q746" s="321">
        <v>0.14833759590792839</v>
      </c>
      <c r="R746" s="320">
        <v>0.27621483375959077</v>
      </c>
      <c r="S746" s="320">
        <v>0.55370843989769825</v>
      </c>
      <c r="T746" s="317">
        <v>2.6427656850192065</v>
      </c>
      <c r="U746" s="319">
        <v>781</v>
      </c>
      <c r="V746" s="320">
        <v>0.23175416133162613</v>
      </c>
      <c r="W746" s="320">
        <v>0.22023047375160051</v>
      </c>
      <c r="X746" s="320">
        <v>0.22151088348271447</v>
      </c>
      <c r="Y746" s="320">
        <v>0.32650448143405891</v>
      </c>
      <c r="Z746" s="317">
        <v>2.6427656850192065</v>
      </c>
      <c r="AA746" s="319">
        <v>782</v>
      </c>
      <c r="AB746" s="320">
        <v>0.20076726342710999</v>
      </c>
      <c r="AC746" s="321">
        <v>0.20971867007672634</v>
      </c>
      <c r="AD746" s="320">
        <v>0.26598465473145783</v>
      </c>
      <c r="AE746" s="320">
        <v>0.3235294117647059</v>
      </c>
      <c r="AF746" s="317">
        <v>2.7122762148337598</v>
      </c>
      <c r="AG746" s="347">
        <v>781</v>
      </c>
      <c r="AH746" s="348">
        <v>0.5825864276568502</v>
      </c>
      <c r="AI746" s="346">
        <v>782</v>
      </c>
      <c r="AJ746" s="320">
        <v>0.30818414322250637</v>
      </c>
      <c r="AK746" s="324">
        <v>7203000</v>
      </c>
    </row>
    <row r="747" spans="1:37" x14ac:dyDescent="0.2">
      <c r="A747" s="313">
        <v>6</v>
      </c>
      <c r="B747" s="314" t="s">
        <v>132</v>
      </c>
      <c r="C747" s="315">
        <v>0.693029490616622</v>
      </c>
      <c r="D747" s="316">
        <v>0.81367292225201071</v>
      </c>
      <c r="E747" s="316">
        <v>0.59785522788203749</v>
      </c>
      <c r="F747" s="316">
        <v>0.60321715817694366</v>
      </c>
      <c r="G747" s="353">
        <v>2.7556970509383376</v>
      </c>
      <c r="H747" s="318">
        <v>1</v>
      </c>
      <c r="I747" s="319">
        <v>746</v>
      </c>
      <c r="J747" s="316">
        <v>7.1045576407506708E-2</v>
      </c>
      <c r="K747" s="316">
        <v>0.2359249329758713</v>
      </c>
      <c r="L747" s="316">
        <v>0.39008042895442357</v>
      </c>
      <c r="M747" s="316">
        <v>0.30294906166219837</v>
      </c>
      <c r="N747" s="317">
        <v>2.9249329758713136</v>
      </c>
      <c r="O747" s="319">
        <v>746</v>
      </c>
      <c r="P747" s="320">
        <v>3.8873994638069703E-2</v>
      </c>
      <c r="Q747" s="321">
        <v>0.14745308310991956</v>
      </c>
      <c r="R747" s="320">
        <v>0.23860589812332439</v>
      </c>
      <c r="S747" s="320">
        <v>0.57506702412868638</v>
      </c>
      <c r="T747" s="317">
        <v>2.6970509383378016</v>
      </c>
      <c r="U747" s="319">
        <v>746</v>
      </c>
      <c r="V747" s="320">
        <v>0.23458445040214476</v>
      </c>
      <c r="W747" s="320">
        <v>0.16756032171581769</v>
      </c>
      <c r="X747" s="320">
        <v>0.2640750670241287</v>
      </c>
      <c r="Y747" s="320">
        <v>0.33378016085790885</v>
      </c>
      <c r="Z747" s="317">
        <v>2.6970509383378016</v>
      </c>
      <c r="AA747" s="319">
        <v>746</v>
      </c>
      <c r="AB747" s="320">
        <v>0.2064343163538874</v>
      </c>
      <c r="AC747" s="321">
        <v>0.19034852546916889</v>
      </c>
      <c r="AD747" s="320">
        <v>0.29624664879356566</v>
      </c>
      <c r="AE747" s="320">
        <v>0.306970509383378</v>
      </c>
      <c r="AF747" s="317">
        <v>2.703753351206434</v>
      </c>
      <c r="AG747" s="347">
        <v>746</v>
      </c>
      <c r="AH747" s="348">
        <v>0.60321715817694366</v>
      </c>
      <c r="AI747" s="346">
        <v>746</v>
      </c>
      <c r="AJ747" s="320">
        <v>0.2640750670241287</v>
      </c>
      <c r="AK747" s="324">
        <v>7203000</v>
      </c>
    </row>
    <row r="748" spans="1:37" x14ac:dyDescent="0.2">
      <c r="A748" s="313">
        <v>7</v>
      </c>
      <c r="B748" s="314" t="s">
        <v>132</v>
      </c>
      <c r="C748" s="315">
        <v>0.60356652949245537</v>
      </c>
      <c r="D748" s="316">
        <v>0.86694101508916321</v>
      </c>
      <c r="E748" s="316">
        <v>0.53360768175582995</v>
      </c>
      <c r="F748" s="316">
        <v>0.57475994513031547</v>
      </c>
      <c r="G748" s="353">
        <v>2.6080246913580249</v>
      </c>
      <c r="H748" s="318">
        <v>1</v>
      </c>
      <c r="I748" s="319">
        <v>729</v>
      </c>
      <c r="J748" s="316">
        <v>0.16323731138545952</v>
      </c>
      <c r="K748" s="316">
        <v>0.23319615912208505</v>
      </c>
      <c r="L748" s="316">
        <v>0.25102880658436216</v>
      </c>
      <c r="M748" s="316">
        <v>0.35253772290809327</v>
      </c>
      <c r="N748" s="317">
        <v>2.792866941015089</v>
      </c>
      <c r="O748" s="319">
        <v>729</v>
      </c>
      <c r="P748" s="320">
        <v>1.7832647462277092E-2</v>
      </c>
      <c r="Q748" s="321">
        <v>0.11522633744855967</v>
      </c>
      <c r="R748" s="320">
        <v>0.25925925925925924</v>
      </c>
      <c r="S748" s="320">
        <v>0.60768175582990402</v>
      </c>
      <c r="T748" s="317">
        <v>2.4828532235939647</v>
      </c>
      <c r="U748" s="319">
        <v>729</v>
      </c>
      <c r="V748" s="320">
        <v>0.19753086419753085</v>
      </c>
      <c r="W748" s="320">
        <v>0.26886145404663925</v>
      </c>
      <c r="X748" s="320">
        <v>0.38683127572016462</v>
      </c>
      <c r="Y748" s="320">
        <v>0.1467764060356653</v>
      </c>
      <c r="Z748" s="317">
        <v>2.4828532235939647</v>
      </c>
      <c r="AA748" s="319">
        <v>729</v>
      </c>
      <c r="AB748" s="320">
        <v>0.25102880658436216</v>
      </c>
      <c r="AC748" s="321">
        <v>0.17421124828532236</v>
      </c>
      <c r="AD748" s="320">
        <v>0.22496570644718794</v>
      </c>
      <c r="AE748" s="320">
        <v>0.34979423868312759</v>
      </c>
      <c r="AF748" s="317">
        <v>2.673525377229081</v>
      </c>
      <c r="AG748" s="347">
        <v>728</v>
      </c>
      <c r="AH748" s="348">
        <v>0.57280219780219777</v>
      </c>
      <c r="AI748" s="346">
        <v>729</v>
      </c>
      <c r="AJ748" s="320">
        <v>0.31550068587105623</v>
      </c>
      <c r="AK748" s="324">
        <v>7203000</v>
      </c>
    </row>
    <row r="749" spans="1:37" x14ac:dyDescent="0.2">
      <c r="A749" s="313">
        <v>8</v>
      </c>
      <c r="B749" s="314" t="s">
        <v>132</v>
      </c>
      <c r="C749" s="315">
        <v>0.52700729927007295</v>
      </c>
      <c r="D749" s="316">
        <v>0.79532163742690054</v>
      </c>
      <c r="E749" s="316">
        <v>0.5935672514619883</v>
      </c>
      <c r="F749" s="316">
        <v>0.51461988304093564</v>
      </c>
      <c r="G749" s="353">
        <v>2.6145462500533574</v>
      </c>
      <c r="H749" s="318">
        <v>1</v>
      </c>
      <c r="I749" s="319">
        <v>685</v>
      </c>
      <c r="J749" s="316">
        <v>0.24379562043795622</v>
      </c>
      <c r="K749" s="316">
        <v>0.22919708029197081</v>
      </c>
      <c r="L749" s="316">
        <v>0.20875912408759123</v>
      </c>
      <c r="M749" s="316">
        <v>0.31824817518248177</v>
      </c>
      <c r="N749" s="317">
        <v>2.6014598540145988</v>
      </c>
      <c r="O749" s="319">
        <v>684</v>
      </c>
      <c r="P749" s="320">
        <v>6.725146198830409E-2</v>
      </c>
      <c r="Q749" s="321">
        <v>0.13742690058479531</v>
      </c>
      <c r="R749" s="320">
        <v>0.25146198830409355</v>
      </c>
      <c r="S749" s="320">
        <v>0.54385964912280704</v>
      </c>
      <c r="T749" s="317">
        <v>2.6637426900584797</v>
      </c>
      <c r="U749" s="319">
        <v>684</v>
      </c>
      <c r="V749" s="320">
        <v>0.17982456140350878</v>
      </c>
      <c r="W749" s="320">
        <v>0.22660818713450293</v>
      </c>
      <c r="X749" s="320">
        <v>0.3435672514619883</v>
      </c>
      <c r="Y749" s="320">
        <v>0.25</v>
      </c>
      <c r="Z749" s="317">
        <v>2.6637426900584797</v>
      </c>
      <c r="AA749" s="319">
        <v>684</v>
      </c>
      <c r="AB749" s="320">
        <v>0.2646198830409357</v>
      </c>
      <c r="AC749" s="321">
        <v>0.22076023391812866</v>
      </c>
      <c r="AD749" s="320">
        <v>0.23538011695906433</v>
      </c>
      <c r="AE749" s="320">
        <v>0.27923976608187134</v>
      </c>
      <c r="AF749" s="317">
        <v>2.5292397660818713</v>
      </c>
      <c r="AG749" s="347">
        <v>682</v>
      </c>
      <c r="AH749" s="348">
        <v>0.55865102639296182</v>
      </c>
      <c r="AI749" s="346">
        <v>684</v>
      </c>
      <c r="AJ749" s="320">
        <v>0.2646198830409357</v>
      </c>
      <c r="AK749" s="324">
        <v>7203000</v>
      </c>
    </row>
    <row r="750" spans="1:37" x14ac:dyDescent="0.2">
      <c r="A750" s="313">
        <v>9</v>
      </c>
      <c r="B750" s="314" t="s">
        <v>132</v>
      </c>
      <c r="C750" s="315">
        <v>0.51474530831099197</v>
      </c>
      <c r="D750" s="316">
        <v>0.71599999999999997</v>
      </c>
      <c r="E750" s="316">
        <v>0.57754010695187163</v>
      </c>
      <c r="F750" s="316">
        <v>0.48998664886515353</v>
      </c>
      <c r="G750" s="353">
        <v>2.5984781355284032</v>
      </c>
      <c r="H750" s="318">
        <v>1</v>
      </c>
      <c r="I750" s="319">
        <v>746</v>
      </c>
      <c r="J750" s="316">
        <v>0.28552278820375337</v>
      </c>
      <c r="K750" s="316">
        <v>0.19973190348525469</v>
      </c>
      <c r="L750" s="316">
        <v>0.19571045576407506</v>
      </c>
      <c r="M750" s="316">
        <v>0.31903485254691688</v>
      </c>
      <c r="N750" s="317">
        <v>2.5482573726541555</v>
      </c>
      <c r="O750" s="319">
        <v>750</v>
      </c>
      <c r="P750" s="320">
        <v>0.124</v>
      </c>
      <c r="Q750" s="321">
        <v>0.16</v>
      </c>
      <c r="R750" s="320">
        <v>0.20799999999999999</v>
      </c>
      <c r="S750" s="320">
        <v>0.50800000000000001</v>
      </c>
      <c r="T750" s="317">
        <v>2.6978609625668448</v>
      </c>
      <c r="U750" s="319">
        <v>748</v>
      </c>
      <c r="V750" s="320">
        <v>0.21524064171122995</v>
      </c>
      <c r="W750" s="320">
        <v>0.20721925133689839</v>
      </c>
      <c r="X750" s="320">
        <v>0.24197860962566844</v>
      </c>
      <c r="Y750" s="320">
        <v>0.33556149732620322</v>
      </c>
      <c r="Z750" s="317">
        <v>2.6978609625668448</v>
      </c>
      <c r="AA750" s="319">
        <v>749</v>
      </c>
      <c r="AB750" s="320">
        <v>0.30040053404539385</v>
      </c>
      <c r="AC750" s="321">
        <v>0.20961281708945259</v>
      </c>
      <c r="AD750" s="320">
        <v>0.22963951935914553</v>
      </c>
      <c r="AE750" s="320">
        <v>0.26034712950600802</v>
      </c>
      <c r="AF750" s="317">
        <v>2.4499332443257678</v>
      </c>
      <c r="AG750" s="347">
        <v>747</v>
      </c>
      <c r="AH750" s="348">
        <v>0.60240963855421692</v>
      </c>
      <c r="AI750" s="346">
        <v>745</v>
      </c>
      <c r="AJ750" s="320">
        <v>0.28322147651006713</v>
      </c>
      <c r="AK750" s="324">
        <v>7203000</v>
      </c>
    </row>
    <row r="751" spans="1:37" x14ac:dyDescent="0.2">
      <c r="A751" s="313">
        <v>10</v>
      </c>
      <c r="B751" s="314" t="s">
        <v>132</v>
      </c>
      <c r="C751" s="315">
        <v>0.43472222222222223</v>
      </c>
      <c r="D751" s="316">
        <v>0.69986168741355459</v>
      </c>
      <c r="E751" s="316">
        <v>0.47790055248618785</v>
      </c>
      <c r="F751" s="316">
        <v>0.4786206896551724</v>
      </c>
      <c r="G751" s="353">
        <v>2.3693868805698441</v>
      </c>
      <c r="H751" s="318">
        <v>1</v>
      </c>
      <c r="I751" s="319">
        <v>720</v>
      </c>
      <c r="J751" s="316">
        <v>0.37638888888888888</v>
      </c>
      <c r="K751" s="316">
        <v>0.18888888888888888</v>
      </c>
      <c r="L751" s="316">
        <v>0.20833333333333334</v>
      </c>
      <c r="M751" s="316">
        <v>0.22638888888888889</v>
      </c>
      <c r="N751" s="317">
        <v>2.2847222222222223</v>
      </c>
      <c r="O751" s="319">
        <v>723</v>
      </c>
      <c r="P751" s="320">
        <v>0.13831258644536654</v>
      </c>
      <c r="Q751" s="321">
        <v>0.16182572614107885</v>
      </c>
      <c r="R751" s="320">
        <v>0.19640387275242047</v>
      </c>
      <c r="S751" s="320">
        <v>0.50345781466113415</v>
      </c>
      <c r="T751" s="317">
        <v>2.3991712707182322</v>
      </c>
      <c r="U751" s="319">
        <v>724</v>
      </c>
      <c r="V751" s="320">
        <v>0.27071823204419887</v>
      </c>
      <c r="W751" s="320">
        <v>0.25138121546961328</v>
      </c>
      <c r="X751" s="320">
        <v>0.28591160220994477</v>
      </c>
      <c r="Y751" s="320">
        <v>0.1919889502762431</v>
      </c>
      <c r="Z751" s="317">
        <v>2.3991712707182322</v>
      </c>
      <c r="AA751" s="319">
        <v>725</v>
      </c>
      <c r="AB751" s="320">
        <v>0.34896551724137931</v>
      </c>
      <c r="AC751" s="321">
        <v>0.17241379310344829</v>
      </c>
      <c r="AD751" s="320">
        <v>0.21379310344827587</v>
      </c>
      <c r="AE751" s="320">
        <v>0.26482758620689656</v>
      </c>
      <c r="AF751" s="317">
        <v>2.3944827586206898</v>
      </c>
      <c r="AG751" s="347">
        <v>720</v>
      </c>
      <c r="AH751" s="348">
        <v>0.56944444444444442</v>
      </c>
      <c r="AI751" s="346">
        <v>720</v>
      </c>
      <c r="AJ751" s="320">
        <v>0.28055555555555556</v>
      </c>
      <c r="AK751" s="324">
        <v>7203000</v>
      </c>
    </row>
    <row r="752" spans="1:37" x14ac:dyDescent="0.2">
      <c r="A752" s="303" t="s">
        <v>355</v>
      </c>
      <c r="B752" s="304" t="s">
        <v>132</v>
      </c>
      <c r="C752" s="305">
        <v>0.60077129443326627</v>
      </c>
      <c r="D752" s="306">
        <v>0.79698492462311554</v>
      </c>
      <c r="E752" s="306">
        <v>0.55093833780160861</v>
      </c>
      <c r="F752" s="306">
        <v>0.54212024786467927</v>
      </c>
      <c r="G752" s="356">
        <v>2.7979894607386884</v>
      </c>
      <c r="H752" s="308">
        <v>1</v>
      </c>
      <c r="I752" s="309">
        <v>5964</v>
      </c>
      <c r="J752" s="306">
        <v>0.16532528504359489</v>
      </c>
      <c r="K752" s="306">
        <v>0.23390342052313884</v>
      </c>
      <c r="L752" s="306">
        <v>0.30415828303152248</v>
      </c>
      <c r="M752" s="306">
        <v>0.29661301140174379</v>
      </c>
      <c r="N752" s="307">
        <v>2.7320590207914153</v>
      </c>
      <c r="O752" s="309">
        <v>5970</v>
      </c>
      <c r="P752" s="310">
        <v>5.979899497487437E-2</v>
      </c>
      <c r="Q752" s="311">
        <v>0.14321608040201006</v>
      </c>
      <c r="R752" s="310">
        <v>0.24170854271356784</v>
      </c>
      <c r="S752" s="310">
        <v>0.55527638190954776</v>
      </c>
      <c r="T752" s="307">
        <v>3.2924623115577889</v>
      </c>
      <c r="U752" s="309">
        <v>5968</v>
      </c>
      <c r="V752" s="310">
        <v>0.23056300268096513</v>
      </c>
      <c r="W752" s="310">
        <v>0.21849865951742628</v>
      </c>
      <c r="X752" s="310">
        <v>0.28351206434316356</v>
      </c>
      <c r="Y752" s="310">
        <v>0.26742627345844505</v>
      </c>
      <c r="Z752" s="307">
        <v>2.5878016085790887</v>
      </c>
      <c r="AA752" s="309">
        <v>5971</v>
      </c>
      <c r="AB752" s="310">
        <v>0.26109529392061631</v>
      </c>
      <c r="AC752" s="311">
        <v>0.19678445821470442</v>
      </c>
      <c r="AD752" s="310">
        <v>0.24351029978228103</v>
      </c>
      <c r="AE752" s="310">
        <v>0.29860994808239827</v>
      </c>
      <c r="AF752" s="307">
        <v>2.5796349020264611</v>
      </c>
      <c r="AG752" s="362">
        <v>5960</v>
      </c>
      <c r="AH752" s="363">
        <v>0.57953020134228184</v>
      </c>
      <c r="AI752" s="364">
        <v>5961</v>
      </c>
      <c r="AJ752" s="310">
        <v>0.29961415869820501</v>
      </c>
      <c r="AK752" s="312">
        <v>7203000</v>
      </c>
    </row>
    <row r="753" spans="1:37" x14ac:dyDescent="0.2">
      <c r="A753" s="313">
        <v>3</v>
      </c>
      <c r="B753" s="314" t="s">
        <v>107</v>
      </c>
      <c r="C753" s="315">
        <v>0.62903225806451613</v>
      </c>
      <c r="D753" s="316">
        <v>0.79032258064516125</v>
      </c>
      <c r="E753" s="316">
        <v>0.33870967741935482</v>
      </c>
      <c r="F753" s="316">
        <v>0.37096774193548387</v>
      </c>
      <c r="G753" s="353">
        <v>2.270161290322581</v>
      </c>
      <c r="H753" s="318">
        <v>1</v>
      </c>
      <c r="I753" s="319">
        <v>62</v>
      </c>
      <c r="J753" s="316">
        <v>9.6774193548387094E-2</v>
      </c>
      <c r="K753" s="316">
        <v>0.27419354838709675</v>
      </c>
      <c r="L753" s="316">
        <v>0.45161290322580644</v>
      </c>
      <c r="M753" s="316">
        <v>0.17741935483870969</v>
      </c>
      <c r="N753" s="317">
        <v>2.709677419354839</v>
      </c>
      <c r="O753" s="319">
        <v>62</v>
      </c>
      <c r="P753" s="320">
        <v>0</v>
      </c>
      <c r="Q753" s="321">
        <v>0.20967741935483872</v>
      </c>
      <c r="R753" s="320">
        <v>0.33870967741935482</v>
      </c>
      <c r="S753" s="320">
        <v>0.45161290322580644</v>
      </c>
      <c r="T753" s="317">
        <v>2.129032258064516</v>
      </c>
      <c r="U753" s="319">
        <v>62</v>
      </c>
      <c r="V753" s="320">
        <v>0.33870967741935482</v>
      </c>
      <c r="W753" s="320">
        <v>0.32258064516129031</v>
      </c>
      <c r="X753" s="320">
        <v>0.20967741935483872</v>
      </c>
      <c r="Y753" s="320">
        <v>0.12903225806451613</v>
      </c>
      <c r="Z753" s="317">
        <v>2.129032258064516</v>
      </c>
      <c r="AA753" s="319">
        <v>62</v>
      </c>
      <c r="AB753" s="320">
        <v>0.43548387096774194</v>
      </c>
      <c r="AC753" s="321">
        <v>0.19354838709677419</v>
      </c>
      <c r="AD753" s="320">
        <v>0.19354838709677419</v>
      </c>
      <c r="AE753" s="320">
        <v>0.17741935483870969</v>
      </c>
      <c r="AF753" s="317">
        <v>2.1129032258064515</v>
      </c>
      <c r="AG753" s="347">
        <v>62</v>
      </c>
      <c r="AH753" s="348">
        <v>0.32258064516129031</v>
      </c>
      <c r="AI753" s="346">
        <v>62</v>
      </c>
      <c r="AJ753" s="320">
        <v>0.16129032258064516</v>
      </c>
      <c r="AK753" s="324">
        <v>4501000</v>
      </c>
    </row>
    <row r="754" spans="1:37" x14ac:dyDescent="0.2">
      <c r="A754" s="313">
        <v>4</v>
      </c>
      <c r="B754" s="314" t="s">
        <v>107</v>
      </c>
      <c r="C754" s="315">
        <v>0.47761194029850745</v>
      </c>
      <c r="D754" s="316">
        <v>0.61194029850746268</v>
      </c>
      <c r="E754" s="316">
        <v>0.38805970149253732</v>
      </c>
      <c r="F754" s="316">
        <v>0.41791044776119401</v>
      </c>
      <c r="G754" s="353">
        <v>2.2910447761194028</v>
      </c>
      <c r="H754" s="318">
        <v>1</v>
      </c>
      <c r="I754" s="319">
        <v>67</v>
      </c>
      <c r="J754" s="316">
        <v>0.13432835820895522</v>
      </c>
      <c r="K754" s="316">
        <v>0.38805970149253732</v>
      </c>
      <c r="L754" s="316">
        <v>0.41791044776119401</v>
      </c>
      <c r="M754" s="316">
        <v>5.9701492537313432E-2</v>
      </c>
      <c r="N754" s="317">
        <v>2.4029850746268657</v>
      </c>
      <c r="O754" s="319">
        <v>67</v>
      </c>
      <c r="P754" s="320">
        <v>1.4925373134328358E-2</v>
      </c>
      <c r="Q754" s="321">
        <v>0.37313432835820898</v>
      </c>
      <c r="R754" s="320">
        <v>0.31343283582089554</v>
      </c>
      <c r="S754" s="320">
        <v>0.29850746268656714</v>
      </c>
      <c r="T754" s="317">
        <v>2.2388059701492535</v>
      </c>
      <c r="U754" s="319">
        <v>67</v>
      </c>
      <c r="V754" s="320">
        <v>0.29850746268656714</v>
      </c>
      <c r="W754" s="320">
        <v>0.31343283582089554</v>
      </c>
      <c r="X754" s="320">
        <v>0.23880597014925373</v>
      </c>
      <c r="Y754" s="320">
        <v>0.14925373134328357</v>
      </c>
      <c r="Z754" s="317">
        <v>2.2388059701492535</v>
      </c>
      <c r="AA754" s="319">
        <v>67</v>
      </c>
      <c r="AB754" s="320">
        <v>0.32835820895522388</v>
      </c>
      <c r="AC754" s="321">
        <v>0.2537313432835821</v>
      </c>
      <c r="AD754" s="320">
        <v>0.22388059701492538</v>
      </c>
      <c r="AE754" s="320">
        <v>0.19402985074626866</v>
      </c>
      <c r="AF754" s="317">
        <v>2.283582089552239</v>
      </c>
      <c r="AG754" s="347">
        <v>67</v>
      </c>
      <c r="AH754" s="348">
        <v>0.31343283582089554</v>
      </c>
      <c r="AI754" s="346">
        <v>67</v>
      </c>
      <c r="AJ754" s="320">
        <v>0.16417910447761194</v>
      </c>
      <c r="AK754" s="324">
        <v>4501000</v>
      </c>
    </row>
    <row r="755" spans="1:37" x14ac:dyDescent="0.2">
      <c r="A755" s="313">
        <v>5</v>
      </c>
      <c r="B755" s="314" t="s">
        <v>107</v>
      </c>
      <c r="C755" s="315">
        <v>0.51041666666666663</v>
      </c>
      <c r="D755" s="316">
        <v>0.77083333333333337</v>
      </c>
      <c r="E755" s="316">
        <v>0.44791666666666669</v>
      </c>
      <c r="F755" s="316">
        <v>0.51041666666666663</v>
      </c>
      <c r="G755" s="353">
        <v>2.4375</v>
      </c>
      <c r="H755" s="318">
        <v>1</v>
      </c>
      <c r="I755" s="319">
        <v>96</v>
      </c>
      <c r="J755" s="316">
        <v>6.25E-2</v>
      </c>
      <c r="K755" s="316">
        <v>0.42708333333333331</v>
      </c>
      <c r="L755" s="316">
        <v>0.33333333333333331</v>
      </c>
      <c r="M755" s="316">
        <v>0.17708333333333334</v>
      </c>
      <c r="N755" s="317">
        <v>2.625</v>
      </c>
      <c r="O755" s="319">
        <v>96</v>
      </c>
      <c r="P755" s="320">
        <v>5.2083333333333336E-2</v>
      </c>
      <c r="Q755" s="321">
        <v>0.17708333333333334</v>
      </c>
      <c r="R755" s="320">
        <v>0.39583333333333331</v>
      </c>
      <c r="S755" s="320">
        <v>0.375</v>
      </c>
      <c r="T755" s="317">
        <v>2.3541666666666665</v>
      </c>
      <c r="U755" s="319">
        <v>96</v>
      </c>
      <c r="V755" s="320">
        <v>0.29166666666666669</v>
      </c>
      <c r="W755" s="320">
        <v>0.26041666666666669</v>
      </c>
      <c r="X755" s="320">
        <v>0.25</v>
      </c>
      <c r="Y755" s="320">
        <v>0.19791666666666666</v>
      </c>
      <c r="Z755" s="317">
        <v>2.3541666666666665</v>
      </c>
      <c r="AA755" s="319">
        <v>96</v>
      </c>
      <c r="AB755" s="320">
        <v>0.28125</v>
      </c>
      <c r="AC755" s="321">
        <v>0.20833333333333334</v>
      </c>
      <c r="AD755" s="320">
        <v>0.32291666666666669</v>
      </c>
      <c r="AE755" s="320">
        <v>0.1875</v>
      </c>
      <c r="AF755" s="317">
        <v>2.416666666666667</v>
      </c>
      <c r="AG755" s="347">
        <v>96</v>
      </c>
      <c r="AH755" s="348">
        <v>0.35416666666666669</v>
      </c>
      <c r="AI755" s="346">
        <v>96</v>
      </c>
      <c r="AJ755" s="320">
        <v>0.19791666666666666</v>
      </c>
      <c r="AK755" s="324">
        <v>4501000</v>
      </c>
    </row>
    <row r="756" spans="1:37" x14ac:dyDescent="0.2">
      <c r="A756" s="313">
        <v>6</v>
      </c>
      <c r="B756" s="314" t="s">
        <v>107</v>
      </c>
      <c r="C756" s="315">
        <v>0.58490566037735847</v>
      </c>
      <c r="D756" s="316">
        <v>0.62264150943396224</v>
      </c>
      <c r="E756" s="316">
        <v>0.47169811320754718</v>
      </c>
      <c r="F756" s="316">
        <v>0.49056603773584906</v>
      </c>
      <c r="G756" s="353">
        <v>2.5188679245283021</v>
      </c>
      <c r="H756" s="318">
        <v>1</v>
      </c>
      <c r="I756" s="319">
        <v>53</v>
      </c>
      <c r="J756" s="316">
        <v>3.7735849056603772E-2</v>
      </c>
      <c r="K756" s="316">
        <v>0.37735849056603776</v>
      </c>
      <c r="L756" s="316">
        <v>0.32075471698113206</v>
      </c>
      <c r="M756" s="316">
        <v>0.26415094339622641</v>
      </c>
      <c r="N756" s="317">
        <v>2.8113207547169812</v>
      </c>
      <c r="O756" s="319">
        <v>53</v>
      </c>
      <c r="P756" s="320">
        <v>9.4339622641509441E-2</v>
      </c>
      <c r="Q756" s="321">
        <v>0.28301886792452829</v>
      </c>
      <c r="R756" s="320">
        <v>0.22641509433962265</v>
      </c>
      <c r="S756" s="320">
        <v>0.39622641509433965</v>
      </c>
      <c r="T756" s="317">
        <v>2.4150943396226419</v>
      </c>
      <c r="U756" s="319">
        <v>53</v>
      </c>
      <c r="V756" s="320">
        <v>0.37735849056603776</v>
      </c>
      <c r="W756" s="320">
        <v>0.15094339622641509</v>
      </c>
      <c r="X756" s="320">
        <v>0.15094339622641509</v>
      </c>
      <c r="Y756" s="320">
        <v>0.32075471698113206</v>
      </c>
      <c r="Z756" s="317">
        <v>2.4150943396226419</v>
      </c>
      <c r="AA756" s="319">
        <v>53</v>
      </c>
      <c r="AB756" s="320">
        <v>0.28301886792452829</v>
      </c>
      <c r="AC756" s="321">
        <v>0.22641509433962265</v>
      </c>
      <c r="AD756" s="320">
        <v>0.26415094339622641</v>
      </c>
      <c r="AE756" s="320">
        <v>0.22641509433962265</v>
      </c>
      <c r="AF756" s="317">
        <v>2.4339622641509435</v>
      </c>
      <c r="AG756" s="347">
        <v>53</v>
      </c>
      <c r="AH756" s="348">
        <v>0.39622641509433965</v>
      </c>
      <c r="AI756" s="346">
        <v>53</v>
      </c>
      <c r="AJ756" s="320">
        <v>0.22641509433962265</v>
      </c>
      <c r="AK756" s="324">
        <v>4501000</v>
      </c>
    </row>
    <row r="757" spans="1:37" x14ac:dyDescent="0.2">
      <c r="A757" s="313">
        <v>7</v>
      </c>
      <c r="B757" s="314" t="s">
        <v>107</v>
      </c>
      <c r="C757" s="315">
        <v>0.42424242424242425</v>
      </c>
      <c r="D757" s="316">
        <v>0.86363636363636365</v>
      </c>
      <c r="E757" s="316">
        <v>0.42424242424242425</v>
      </c>
      <c r="F757" s="316">
        <v>0.46969696969696972</v>
      </c>
      <c r="G757" s="353">
        <v>2.4280303030303032</v>
      </c>
      <c r="H757" s="318">
        <v>1</v>
      </c>
      <c r="I757" s="319">
        <v>66</v>
      </c>
      <c r="J757" s="316">
        <v>0.16666666666666666</v>
      </c>
      <c r="K757" s="316">
        <v>0.40909090909090912</v>
      </c>
      <c r="L757" s="316">
        <v>0.19696969696969696</v>
      </c>
      <c r="M757" s="316">
        <v>0.22727272727272727</v>
      </c>
      <c r="N757" s="317">
        <v>2.4848484848484849</v>
      </c>
      <c r="O757" s="319">
        <v>66</v>
      </c>
      <c r="P757" s="320">
        <v>1.5151515151515152E-2</v>
      </c>
      <c r="Q757" s="321">
        <v>0.12121212121212122</v>
      </c>
      <c r="R757" s="320">
        <v>0.33333333333333331</v>
      </c>
      <c r="S757" s="320">
        <v>0.53030303030303028</v>
      </c>
      <c r="T757" s="317">
        <v>2.3181818181818183</v>
      </c>
      <c r="U757" s="319">
        <v>66</v>
      </c>
      <c r="V757" s="320">
        <v>0.22727272727272727</v>
      </c>
      <c r="W757" s="320">
        <v>0.34848484848484851</v>
      </c>
      <c r="X757" s="320">
        <v>0.30303030303030304</v>
      </c>
      <c r="Y757" s="320">
        <v>0.12121212121212122</v>
      </c>
      <c r="Z757" s="317">
        <v>2.3181818181818183</v>
      </c>
      <c r="AA757" s="319">
        <v>66</v>
      </c>
      <c r="AB757" s="320">
        <v>0.21212121212121213</v>
      </c>
      <c r="AC757" s="321">
        <v>0.31818181818181818</v>
      </c>
      <c r="AD757" s="320">
        <v>0.13636363636363635</v>
      </c>
      <c r="AE757" s="320">
        <v>0.33333333333333331</v>
      </c>
      <c r="AF757" s="317">
        <v>2.5909090909090908</v>
      </c>
      <c r="AG757" s="347">
        <v>66</v>
      </c>
      <c r="AH757" s="348">
        <v>0.48484848484848486</v>
      </c>
      <c r="AI757" s="346">
        <v>66</v>
      </c>
      <c r="AJ757" s="320">
        <v>0.24242424242424243</v>
      </c>
      <c r="AK757" s="324">
        <v>4501000</v>
      </c>
    </row>
    <row r="758" spans="1:37" x14ac:dyDescent="0.2">
      <c r="A758" s="313">
        <v>8</v>
      </c>
      <c r="B758" s="314" t="s">
        <v>107</v>
      </c>
      <c r="C758" s="315">
        <v>0.35294117647058826</v>
      </c>
      <c r="D758" s="316">
        <v>0.68627450980392157</v>
      </c>
      <c r="E758" s="316">
        <v>0.45098039215686275</v>
      </c>
      <c r="F758" s="316">
        <v>0.37254901960784315</v>
      </c>
      <c r="G758" s="353">
        <v>2.2352941176470589</v>
      </c>
      <c r="H758" s="318">
        <v>1</v>
      </c>
      <c r="I758" s="319">
        <v>51</v>
      </c>
      <c r="J758" s="316">
        <v>0.37254901960784315</v>
      </c>
      <c r="K758" s="316">
        <v>0.27450980392156865</v>
      </c>
      <c r="L758" s="316">
        <v>0.15686274509803921</v>
      </c>
      <c r="M758" s="316">
        <v>0.19607843137254902</v>
      </c>
      <c r="N758" s="317">
        <v>2.1764705882352939</v>
      </c>
      <c r="O758" s="319">
        <v>51</v>
      </c>
      <c r="P758" s="320">
        <v>0.19607843137254902</v>
      </c>
      <c r="Q758" s="321">
        <v>0.11764705882352941</v>
      </c>
      <c r="R758" s="320">
        <v>0.27450980392156865</v>
      </c>
      <c r="S758" s="320">
        <v>0.41176470588235292</v>
      </c>
      <c r="T758" s="317">
        <v>2.3725490196078431</v>
      </c>
      <c r="U758" s="319">
        <v>51</v>
      </c>
      <c r="V758" s="320">
        <v>0.29411764705882354</v>
      </c>
      <c r="W758" s="320">
        <v>0.25490196078431371</v>
      </c>
      <c r="X758" s="320">
        <v>0.23529411764705882</v>
      </c>
      <c r="Y758" s="320">
        <v>0.21568627450980393</v>
      </c>
      <c r="Z758" s="317">
        <v>2.3725490196078431</v>
      </c>
      <c r="AA758" s="319">
        <v>51</v>
      </c>
      <c r="AB758" s="320">
        <v>0.52941176470588236</v>
      </c>
      <c r="AC758" s="321">
        <v>9.8039215686274508E-2</v>
      </c>
      <c r="AD758" s="320">
        <v>0.19607843137254902</v>
      </c>
      <c r="AE758" s="320">
        <v>0.17647058823529413</v>
      </c>
      <c r="AF758" s="317">
        <v>2.0196078431372548</v>
      </c>
      <c r="AG758" s="347">
        <v>51</v>
      </c>
      <c r="AH758" s="348">
        <v>0.37254901960784315</v>
      </c>
      <c r="AI758" s="346">
        <v>51</v>
      </c>
      <c r="AJ758" s="320">
        <v>0.17647058823529413</v>
      </c>
      <c r="AK758" s="324">
        <v>4501000</v>
      </c>
    </row>
    <row r="759" spans="1:37" x14ac:dyDescent="0.2">
      <c r="A759" s="313">
        <v>9</v>
      </c>
      <c r="B759" s="314" t="s">
        <v>107</v>
      </c>
      <c r="C759" s="315">
        <v>0.35714285714285715</v>
      </c>
      <c r="D759" s="316">
        <v>0.62857142857142856</v>
      </c>
      <c r="E759" s="316">
        <v>0.44285714285714284</v>
      </c>
      <c r="F759" s="316">
        <v>0.4</v>
      </c>
      <c r="G759" s="353">
        <v>2.2000000000000002</v>
      </c>
      <c r="H759" s="318">
        <v>1</v>
      </c>
      <c r="I759" s="319">
        <v>70</v>
      </c>
      <c r="J759" s="316">
        <v>0.44285714285714284</v>
      </c>
      <c r="K759" s="316">
        <v>0.2</v>
      </c>
      <c r="L759" s="316">
        <v>0.27142857142857141</v>
      </c>
      <c r="M759" s="316">
        <v>8.5714285714285715E-2</v>
      </c>
      <c r="N759" s="317">
        <v>2</v>
      </c>
      <c r="O759" s="319">
        <v>70</v>
      </c>
      <c r="P759" s="320">
        <v>0.17142857142857143</v>
      </c>
      <c r="Q759" s="321">
        <v>0.2</v>
      </c>
      <c r="R759" s="320">
        <v>0.2857142857142857</v>
      </c>
      <c r="S759" s="320">
        <v>0.34285714285714286</v>
      </c>
      <c r="T759" s="317">
        <v>2.3428571428571425</v>
      </c>
      <c r="U759" s="319">
        <v>70</v>
      </c>
      <c r="V759" s="320">
        <v>0.3</v>
      </c>
      <c r="W759" s="320">
        <v>0.25714285714285712</v>
      </c>
      <c r="X759" s="320">
        <v>0.24285714285714285</v>
      </c>
      <c r="Y759" s="320">
        <v>0.2</v>
      </c>
      <c r="Z759" s="317">
        <v>2.3428571428571425</v>
      </c>
      <c r="AA759" s="319">
        <v>70</v>
      </c>
      <c r="AB759" s="320">
        <v>0.47142857142857142</v>
      </c>
      <c r="AC759" s="321">
        <v>0.12857142857142856</v>
      </c>
      <c r="AD759" s="320">
        <v>0.21428571428571427</v>
      </c>
      <c r="AE759" s="320">
        <v>0.18571428571428572</v>
      </c>
      <c r="AF759" s="317">
        <v>2.1142857142857143</v>
      </c>
      <c r="AG759" s="347">
        <v>70</v>
      </c>
      <c r="AH759" s="348">
        <v>0.48571428571428571</v>
      </c>
      <c r="AI759" s="346">
        <v>70</v>
      </c>
      <c r="AJ759" s="320">
        <v>0.15714285714285714</v>
      </c>
      <c r="AK759" s="324">
        <v>4501000</v>
      </c>
    </row>
    <row r="760" spans="1:37" x14ac:dyDescent="0.2">
      <c r="A760" s="313">
        <v>10</v>
      </c>
      <c r="B760" s="314" t="s">
        <v>107</v>
      </c>
      <c r="C760" s="315">
        <v>0.28846153846153844</v>
      </c>
      <c r="D760" s="316">
        <v>0.51923076923076927</v>
      </c>
      <c r="E760" s="316">
        <v>0.34615384615384615</v>
      </c>
      <c r="F760" s="316">
        <v>0.32692307692307693</v>
      </c>
      <c r="G760" s="353">
        <v>1.9086538461538463</v>
      </c>
      <c r="H760" s="318">
        <v>1</v>
      </c>
      <c r="I760" s="319">
        <v>52</v>
      </c>
      <c r="J760" s="316">
        <v>0.61538461538461542</v>
      </c>
      <c r="K760" s="316">
        <v>9.6153846153846159E-2</v>
      </c>
      <c r="L760" s="316">
        <v>0.23076923076923078</v>
      </c>
      <c r="M760" s="316">
        <v>5.7692307692307696E-2</v>
      </c>
      <c r="N760" s="317">
        <v>1.7307692307692308</v>
      </c>
      <c r="O760" s="319">
        <v>52</v>
      </c>
      <c r="P760" s="320">
        <v>0.17307692307692307</v>
      </c>
      <c r="Q760" s="321">
        <v>0.30769230769230771</v>
      </c>
      <c r="R760" s="320">
        <v>0.17307692307692307</v>
      </c>
      <c r="S760" s="320">
        <v>0.34615384615384615</v>
      </c>
      <c r="T760" s="317">
        <v>1.9615384615384617</v>
      </c>
      <c r="U760" s="319">
        <v>52</v>
      </c>
      <c r="V760" s="320">
        <v>0.46153846153846156</v>
      </c>
      <c r="W760" s="320">
        <v>0.19230769230769232</v>
      </c>
      <c r="X760" s="320">
        <v>0.26923076923076922</v>
      </c>
      <c r="Y760" s="320">
        <v>7.6923076923076927E-2</v>
      </c>
      <c r="Z760" s="317">
        <v>1.9615384615384617</v>
      </c>
      <c r="AA760" s="319">
        <v>52</v>
      </c>
      <c r="AB760" s="320">
        <v>0.48076923076923078</v>
      </c>
      <c r="AC760" s="321">
        <v>0.19230769230769232</v>
      </c>
      <c r="AD760" s="320">
        <v>0.19230769230769232</v>
      </c>
      <c r="AE760" s="320">
        <v>0.13461538461538461</v>
      </c>
      <c r="AF760" s="317">
        <v>1.9807692307692308</v>
      </c>
      <c r="AG760" s="347">
        <v>52</v>
      </c>
      <c r="AH760" s="348">
        <v>0.44230769230769229</v>
      </c>
      <c r="AI760" s="346">
        <v>52</v>
      </c>
      <c r="AJ760" s="320">
        <v>0.15384615384615385</v>
      </c>
      <c r="AK760" s="324">
        <v>4501000</v>
      </c>
    </row>
    <row r="761" spans="1:37" x14ac:dyDescent="0.2">
      <c r="A761" s="303" t="s">
        <v>355</v>
      </c>
      <c r="B761" s="304" t="s">
        <v>107</v>
      </c>
      <c r="C761" s="305">
        <v>0.4584139264990329</v>
      </c>
      <c r="D761" s="306">
        <v>0.69632495164410058</v>
      </c>
      <c r="E761" s="306">
        <v>0.41586073500967113</v>
      </c>
      <c r="F761" s="306">
        <v>0.42746615087040618</v>
      </c>
      <c r="G761" s="356">
        <v>2.4830754352030948</v>
      </c>
      <c r="H761" s="308">
        <v>1</v>
      </c>
      <c r="I761" s="309">
        <v>517</v>
      </c>
      <c r="J761" s="306">
        <v>0.22437137330754353</v>
      </c>
      <c r="K761" s="306">
        <v>0.31721470019342357</v>
      </c>
      <c r="L761" s="306">
        <v>0.30367504835589942</v>
      </c>
      <c r="M761" s="306">
        <v>0.15473887814313347</v>
      </c>
      <c r="N761" s="307">
        <v>2.388781431334623</v>
      </c>
      <c r="O761" s="309">
        <v>517</v>
      </c>
      <c r="P761" s="310">
        <v>8.3172147001934232E-2</v>
      </c>
      <c r="Q761" s="311">
        <v>0.22050290135396519</v>
      </c>
      <c r="R761" s="310">
        <v>0.30367504835589942</v>
      </c>
      <c r="S761" s="310">
        <v>0.39264990328820115</v>
      </c>
      <c r="T761" s="307">
        <v>3.0058027079303677</v>
      </c>
      <c r="U761" s="309">
        <v>517</v>
      </c>
      <c r="V761" s="310">
        <v>0.31721470019342357</v>
      </c>
      <c r="W761" s="310">
        <v>0.26692456479690524</v>
      </c>
      <c r="X761" s="310">
        <v>0.23984526112185686</v>
      </c>
      <c r="Y761" s="310">
        <v>0.1760154738878143</v>
      </c>
      <c r="Z761" s="307">
        <v>2.274661508704062</v>
      </c>
      <c r="AA761" s="309">
        <v>517</v>
      </c>
      <c r="AB761" s="310">
        <v>0.36750483558994196</v>
      </c>
      <c r="AC761" s="311">
        <v>0.20502901353965183</v>
      </c>
      <c r="AD761" s="310">
        <v>0.22437137330754353</v>
      </c>
      <c r="AE761" s="310">
        <v>0.20309477756286268</v>
      </c>
      <c r="AF761" s="307">
        <v>2.263056092843327</v>
      </c>
      <c r="AG761" s="362">
        <v>517</v>
      </c>
      <c r="AH761" s="363">
        <v>0.39458413926499031</v>
      </c>
      <c r="AI761" s="364">
        <v>517</v>
      </c>
      <c r="AJ761" s="310">
        <v>0.18568665377176016</v>
      </c>
      <c r="AK761" s="312">
        <v>4501000</v>
      </c>
    </row>
    <row r="762" spans="1:37" x14ac:dyDescent="0.2">
      <c r="A762" s="313">
        <v>3</v>
      </c>
      <c r="B762" s="314" t="s">
        <v>270</v>
      </c>
      <c r="C762" s="315">
        <v>0.77272727272727271</v>
      </c>
      <c r="D762" s="316">
        <v>0.78787878787878785</v>
      </c>
      <c r="E762" s="316">
        <v>0.34848484848484851</v>
      </c>
      <c r="F762" s="316">
        <v>0.45454545454545453</v>
      </c>
      <c r="G762" s="353">
        <v>2.4242424242424243</v>
      </c>
      <c r="H762" s="318">
        <v>4</v>
      </c>
      <c r="I762" s="319">
        <v>66</v>
      </c>
      <c r="J762" s="316">
        <v>4.5454545454545456E-2</v>
      </c>
      <c r="K762" s="316">
        <v>0.18181818181818182</v>
      </c>
      <c r="L762" s="316">
        <v>0.42424242424242425</v>
      </c>
      <c r="M762" s="316">
        <v>0.34848484848484851</v>
      </c>
      <c r="N762" s="317">
        <v>3.0757575757575761</v>
      </c>
      <c r="O762" s="319">
        <v>66</v>
      </c>
      <c r="P762" s="320">
        <v>3.0303030303030304E-2</v>
      </c>
      <c r="Q762" s="321">
        <v>0.18181818181818182</v>
      </c>
      <c r="R762" s="320">
        <v>0.2878787878787879</v>
      </c>
      <c r="S762" s="320">
        <v>0.5</v>
      </c>
      <c r="T762" s="317">
        <v>2.1666666666666665</v>
      </c>
      <c r="U762" s="319">
        <v>66</v>
      </c>
      <c r="V762" s="320">
        <v>0.33333333333333331</v>
      </c>
      <c r="W762" s="320">
        <v>0.31818181818181818</v>
      </c>
      <c r="X762" s="320">
        <v>0.19696969696969696</v>
      </c>
      <c r="Y762" s="320">
        <v>0.15151515151515152</v>
      </c>
      <c r="Z762" s="317">
        <v>2.1666666666666665</v>
      </c>
      <c r="AA762" s="319">
        <v>66</v>
      </c>
      <c r="AB762" s="320">
        <v>0.42424242424242425</v>
      </c>
      <c r="AC762" s="321">
        <v>0.12121212121212122</v>
      </c>
      <c r="AD762" s="320">
        <v>0.19696969696969696</v>
      </c>
      <c r="AE762" s="320">
        <v>0.25757575757575757</v>
      </c>
      <c r="AF762" s="317">
        <v>2.2878787878787881</v>
      </c>
      <c r="AG762" s="347">
        <v>66</v>
      </c>
      <c r="AH762" s="348">
        <v>0.39393939393939392</v>
      </c>
      <c r="AI762" s="346">
        <v>66</v>
      </c>
      <c r="AJ762" s="320">
        <v>0.25757575757575757</v>
      </c>
      <c r="AK762" s="324">
        <v>2002000</v>
      </c>
    </row>
    <row r="763" spans="1:37" x14ac:dyDescent="0.2">
      <c r="A763" s="313">
        <v>4</v>
      </c>
      <c r="B763" s="314" t="s">
        <v>270</v>
      </c>
      <c r="C763" s="315">
        <v>0.50724637681159424</v>
      </c>
      <c r="D763" s="316">
        <v>0.66666666666666663</v>
      </c>
      <c r="E763" s="316">
        <v>0.43478260869565216</v>
      </c>
      <c r="F763" s="316">
        <v>0.40579710144927539</v>
      </c>
      <c r="G763" s="353">
        <v>2.2717391304347827</v>
      </c>
      <c r="H763" s="318">
        <v>4</v>
      </c>
      <c r="I763" s="319">
        <v>69</v>
      </c>
      <c r="J763" s="316">
        <v>0.13043478260869565</v>
      </c>
      <c r="K763" s="316">
        <v>0.36231884057971014</v>
      </c>
      <c r="L763" s="316">
        <v>0.46376811594202899</v>
      </c>
      <c r="M763" s="316">
        <v>4.3478260869565216E-2</v>
      </c>
      <c r="N763" s="317">
        <v>2.4202898550724639</v>
      </c>
      <c r="O763" s="319">
        <v>69</v>
      </c>
      <c r="P763" s="320">
        <v>5.7971014492753624E-2</v>
      </c>
      <c r="Q763" s="321">
        <v>0.27536231884057971</v>
      </c>
      <c r="R763" s="320">
        <v>0.27536231884057971</v>
      </c>
      <c r="S763" s="320">
        <v>0.39130434782608697</v>
      </c>
      <c r="T763" s="317">
        <v>2.2753623188405796</v>
      </c>
      <c r="U763" s="319">
        <v>69</v>
      </c>
      <c r="V763" s="320">
        <v>0.33333333333333331</v>
      </c>
      <c r="W763" s="320">
        <v>0.2318840579710145</v>
      </c>
      <c r="X763" s="320">
        <v>0.2608695652173913</v>
      </c>
      <c r="Y763" s="320">
        <v>0.17391304347826086</v>
      </c>
      <c r="Z763" s="317">
        <v>2.2753623188405796</v>
      </c>
      <c r="AA763" s="319">
        <v>69</v>
      </c>
      <c r="AB763" s="320">
        <v>0.39130434782608697</v>
      </c>
      <c r="AC763" s="321">
        <v>0.20289855072463769</v>
      </c>
      <c r="AD763" s="320">
        <v>0.30434782608695654</v>
      </c>
      <c r="AE763" s="320">
        <v>0.10144927536231885</v>
      </c>
      <c r="AF763" s="317">
        <v>2.1159420289855073</v>
      </c>
      <c r="AG763" s="347">
        <v>69</v>
      </c>
      <c r="AH763" s="348">
        <v>0.42028985507246375</v>
      </c>
      <c r="AI763" s="346">
        <v>69</v>
      </c>
      <c r="AJ763" s="320">
        <v>0.14492753623188406</v>
      </c>
      <c r="AK763" s="324">
        <v>2002000</v>
      </c>
    </row>
    <row r="764" spans="1:37" x14ac:dyDescent="0.2">
      <c r="A764" s="313">
        <v>5</v>
      </c>
      <c r="B764" s="314" t="s">
        <v>270</v>
      </c>
      <c r="C764" s="315">
        <v>0.3235294117647059</v>
      </c>
      <c r="D764" s="316">
        <v>0.66176470588235292</v>
      </c>
      <c r="E764" s="316">
        <v>0.27941176470588236</v>
      </c>
      <c r="F764" s="316">
        <v>0.26470588235294118</v>
      </c>
      <c r="G764" s="353">
        <v>2.0257352941176467</v>
      </c>
      <c r="H764" s="318">
        <v>4</v>
      </c>
      <c r="I764" s="319">
        <v>68</v>
      </c>
      <c r="J764" s="316">
        <v>0.20588235294117646</v>
      </c>
      <c r="K764" s="316">
        <v>0.47058823529411764</v>
      </c>
      <c r="L764" s="316">
        <v>0.29411764705882354</v>
      </c>
      <c r="M764" s="316">
        <v>2.9411764705882353E-2</v>
      </c>
      <c r="N764" s="317">
        <v>2.1470588235294117</v>
      </c>
      <c r="O764" s="319">
        <v>68</v>
      </c>
      <c r="P764" s="320">
        <v>5.8823529411764705E-2</v>
      </c>
      <c r="Q764" s="321">
        <v>0.27941176470588236</v>
      </c>
      <c r="R764" s="320">
        <v>0.3235294117647059</v>
      </c>
      <c r="S764" s="320">
        <v>0.33823529411764708</v>
      </c>
      <c r="T764" s="317">
        <v>2.0294117647058822</v>
      </c>
      <c r="U764" s="319">
        <v>68</v>
      </c>
      <c r="V764" s="320">
        <v>0.38235294117647056</v>
      </c>
      <c r="W764" s="320">
        <v>0.33823529411764708</v>
      </c>
      <c r="X764" s="320">
        <v>0.14705882352941177</v>
      </c>
      <c r="Y764" s="320">
        <v>0.13235294117647059</v>
      </c>
      <c r="Z764" s="317">
        <v>2.0294117647058822</v>
      </c>
      <c r="AA764" s="319">
        <v>68</v>
      </c>
      <c r="AB764" s="320">
        <v>0.47058823529411764</v>
      </c>
      <c r="AC764" s="321">
        <v>0.26470588235294118</v>
      </c>
      <c r="AD764" s="320">
        <v>0.16176470588235295</v>
      </c>
      <c r="AE764" s="320">
        <v>0.10294117647058823</v>
      </c>
      <c r="AF764" s="317">
        <v>1.8970588235294117</v>
      </c>
      <c r="AG764" s="347">
        <v>68</v>
      </c>
      <c r="AH764" s="348">
        <v>0.3235294117647059</v>
      </c>
      <c r="AI764" s="346">
        <v>68</v>
      </c>
      <c r="AJ764" s="320">
        <v>5.8823529411764705E-2</v>
      </c>
      <c r="AK764" s="324">
        <v>2002000</v>
      </c>
    </row>
    <row r="765" spans="1:37" x14ac:dyDescent="0.2">
      <c r="A765" s="313">
        <v>6</v>
      </c>
      <c r="B765" s="314" t="s">
        <v>270</v>
      </c>
      <c r="C765" s="315">
        <v>0.46808510638297873</v>
      </c>
      <c r="D765" s="316">
        <v>0.72340425531914898</v>
      </c>
      <c r="E765" s="316">
        <v>0.23404255319148937</v>
      </c>
      <c r="F765" s="316">
        <v>0.30434782608695654</v>
      </c>
      <c r="G765" s="353">
        <v>2.0098288621646625</v>
      </c>
      <c r="H765" s="318">
        <v>4</v>
      </c>
      <c r="I765" s="319">
        <v>47</v>
      </c>
      <c r="J765" s="316">
        <v>0.10638297872340426</v>
      </c>
      <c r="K765" s="316">
        <v>0.42553191489361702</v>
      </c>
      <c r="L765" s="316">
        <v>0.38297872340425532</v>
      </c>
      <c r="M765" s="316">
        <v>8.5106382978723402E-2</v>
      </c>
      <c r="N765" s="317">
        <v>2.4468085106382982</v>
      </c>
      <c r="O765" s="319">
        <v>47</v>
      </c>
      <c r="P765" s="320">
        <v>4.2553191489361701E-2</v>
      </c>
      <c r="Q765" s="321">
        <v>0.23404255319148937</v>
      </c>
      <c r="R765" s="320">
        <v>0.42553191489361702</v>
      </c>
      <c r="S765" s="320">
        <v>0.2978723404255319</v>
      </c>
      <c r="T765" s="317">
        <v>1.8723404255319149</v>
      </c>
      <c r="U765" s="319">
        <v>47</v>
      </c>
      <c r="V765" s="320">
        <v>0.44680851063829785</v>
      </c>
      <c r="W765" s="320">
        <v>0.31914893617021278</v>
      </c>
      <c r="X765" s="320">
        <v>0.14893617021276595</v>
      </c>
      <c r="Y765" s="320">
        <v>8.5106382978723402E-2</v>
      </c>
      <c r="Z765" s="317">
        <v>1.8723404255319149</v>
      </c>
      <c r="AA765" s="319">
        <v>46</v>
      </c>
      <c r="AB765" s="320">
        <v>0.54347826086956519</v>
      </c>
      <c r="AC765" s="321">
        <v>0.15217391304347827</v>
      </c>
      <c r="AD765" s="320">
        <v>0.21739130434782608</v>
      </c>
      <c r="AE765" s="320">
        <v>8.6956521739130432E-2</v>
      </c>
      <c r="AF765" s="317">
        <v>1.8478260869565217</v>
      </c>
      <c r="AG765" s="347">
        <v>47</v>
      </c>
      <c r="AH765" s="348">
        <v>0.2978723404255319</v>
      </c>
      <c r="AI765" s="346">
        <v>46</v>
      </c>
      <c r="AJ765" s="320">
        <v>6.5217391304347824E-2</v>
      </c>
      <c r="AK765" s="324">
        <v>2002000</v>
      </c>
    </row>
    <row r="766" spans="1:37" x14ac:dyDescent="0.2">
      <c r="A766" s="313">
        <v>7</v>
      </c>
      <c r="B766" s="314" t="s">
        <v>270</v>
      </c>
      <c r="C766" s="315">
        <v>0.2878787878787879</v>
      </c>
      <c r="D766" s="316">
        <v>0.71212121212121215</v>
      </c>
      <c r="E766" s="316">
        <v>0.25757575757575757</v>
      </c>
      <c r="F766" s="316">
        <v>0.22727272727272727</v>
      </c>
      <c r="G766" s="353">
        <v>1.9318181818181819</v>
      </c>
      <c r="H766" s="318">
        <v>4</v>
      </c>
      <c r="I766" s="319">
        <v>66</v>
      </c>
      <c r="J766" s="316">
        <v>0.22727272727272727</v>
      </c>
      <c r="K766" s="316">
        <v>0.48484848484848486</v>
      </c>
      <c r="L766" s="316">
        <v>0.19696969696969696</v>
      </c>
      <c r="M766" s="316">
        <v>9.0909090909090912E-2</v>
      </c>
      <c r="N766" s="317">
        <v>2.1515151515151514</v>
      </c>
      <c r="O766" s="319">
        <v>66</v>
      </c>
      <c r="P766" s="320">
        <v>6.0606060606060608E-2</v>
      </c>
      <c r="Q766" s="321">
        <v>0.22727272727272727</v>
      </c>
      <c r="R766" s="320">
        <v>0.40909090909090912</v>
      </c>
      <c r="S766" s="320">
        <v>0.30303030303030304</v>
      </c>
      <c r="T766" s="317">
        <v>1.8484848484848484</v>
      </c>
      <c r="U766" s="319">
        <v>66</v>
      </c>
      <c r="V766" s="320">
        <v>0.45454545454545453</v>
      </c>
      <c r="W766" s="320">
        <v>0.2878787878787879</v>
      </c>
      <c r="X766" s="320">
        <v>0.21212121212121213</v>
      </c>
      <c r="Y766" s="320">
        <v>4.5454545454545456E-2</v>
      </c>
      <c r="Z766" s="317">
        <v>1.8484848484848484</v>
      </c>
      <c r="AA766" s="319">
        <v>66</v>
      </c>
      <c r="AB766" s="320">
        <v>0.46969696969696972</v>
      </c>
      <c r="AC766" s="321">
        <v>0.30303030303030304</v>
      </c>
      <c r="AD766" s="320">
        <v>0.10606060606060606</v>
      </c>
      <c r="AE766" s="320">
        <v>0.12121212121212122</v>
      </c>
      <c r="AF766" s="317">
        <v>1.8787878787878787</v>
      </c>
      <c r="AG766" s="347">
        <v>66</v>
      </c>
      <c r="AH766" s="348">
        <v>0.2878787878787879</v>
      </c>
      <c r="AI766" s="346">
        <v>66</v>
      </c>
      <c r="AJ766" s="320">
        <v>7.575757575757576E-2</v>
      </c>
      <c r="AK766" s="324">
        <v>2002000</v>
      </c>
    </row>
    <row r="767" spans="1:37" x14ac:dyDescent="0.2">
      <c r="A767" s="313">
        <v>8</v>
      </c>
      <c r="B767" s="314" t="s">
        <v>270</v>
      </c>
      <c r="C767" s="315">
        <v>0.30357142857142855</v>
      </c>
      <c r="D767" s="316">
        <v>0.625</v>
      </c>
      <c r="E767" s="316">
        <v>0.44642857142857145</v>
      </c>
      <c r="F767" s="316">
        <v>0.3392857142857143</v>
      </c>
      <c r="G767" s="353">
        <v>2.1026785714285712</v>
      </c>
      <c r="H767" s="318">
        <v>4</v>
      </c>
      <c r="I767" s="319">
        <v>56</v>
      </c>
      <c r="J767" s="316">
        <v>0.35714285714285715</v>
      </c>
      <c r="K767" s="316">
        <v>0.3392857142857143</v>
      </c>
      <c r="L767" s="316">
        <v>0.21428571428571427</v>
      </c>
      <c r="M767" s="316">
        <v>8.9285714285714288E-2</v>
      </c>
      <c r="N767" s="317">
        <v>2.0357142857142856</v>
      </c>
      <c r="O767" s="319">
        <v>56</v>
      </c>
      <c r="P767" s="320">
        <v>0.17857142857142858</v>
      </c>
      <c r="Q767" s="321">
        <v>0.19642857142857142</v>
      </c>
      <c r="R767" s="320">
        <v>0.25</v>
      </c>
      <c r="S767" s="320">
        <v>0.375</v>
      </c>
      <c r="T767" s="317">
        <v>2.2321428571428568</v>
      </c>
      <c r="U767" s="319">
        <v>56</v>
      </c>
      <c r="V767" s="320">
        <v>0.35714285714285715</v>
      </c>
      <c r="W767" s="320">
        <v>0.19642857142857142</v>
      </c>
      <c r="X767" s="320">
        <v>0.30357142857142855</v>
      </c>
      <c r="Y767" s="320">
        <v>0.14285714285714285</v>
      </c>
      <c r="Z767" s="317">
        <v>2.2321428571428568</v>
      </c>
      <c r="AA767" s="319">
        <v>56</v>
      </c>
      <c r="AB767" s="320">
        <v>0.5</v>
      </c>
      <c r="AC767" s="321">
        <v>0.16071428571428573</v>
      </c>
      <c r="AD767" s="320">
        <v>0.26785714285714285</v>
      </c>
      <c r="AE767" s="320">
        <v>7.1428571428571425E-2</v>
      </c>
      <c r="AF767" s="317">
        <v>1.9107142857142856</v>
      </c>
      <c r="AG767" s="347">
        <v>56</v>
      </c>
      <c r="AH767" s="348">
        <v>0.42857142857142855</v>
      </c>
      <c r="AI767" s="346">
        <v>56</v>
      </c>
      <c r="AJ767" s="320">
        <v>7.1428571428571425E-2</v>
      </c>
      <c r="AK767" s="324">
        <v>2002000</v>
      </c>
    </row>
    <row r="768" spans="1:37" x14ac:dyDescent="0.2">
      <c r="A768" s="313">
        <v>9</v>
      </c>
      <c r="B768" s="314" t="s">
        <v>270</v>
      </c>
      <c r="C768" s="315">
        <v>0.22916666666666666</v>
      </c>
      <c r="D768" s="316">
        <v>0.3125</v>
      </c>
      <c r="E768" s="316">
        <v>0.20833333333333334</v>
      </c>
      <c r="F768" s="316">
        <v>0.20833333333333334</v>
      </c>
      <c r="G768" s="353">
        <v>1.7343749999999998</v>
      </c>
      <c r="H768" s="318">
        <v>4</v>
      </c>
      <c r="I768" s="319">
        <v>48</v>
      </c>
      <c r="J768" s="316">
        <v>0.5625</v>
      </c>
      <c r="K768" s="316">
        <v>0.20833333333333334</v>
      </c>
      <c r="L768" s="316">
        <v>0.14583333333333334</v>
      </c>
      <c r="M768" s="316">
        <v>8.3333333333333329E-2</v>
      </c>
      <c r="N768" s="317">
        <v>1.75</v>
      </c>
      <c r="O768" s="319">
        <v>48</v>
      </c>
      <c r="P768" s="320">
        <v>0.41666666666666669</v>
      </c>
      <c r="Q768" s="321">
        <v>0.27083333333333331</v>
      </c>
      <c r="R768" s="320">
        <v>0.10416666666666667</v>
      </c>
      <c r="S768" s="320">
        <v>0.20833333333333334</v>
      </c>
      <c r="T768" s="317">
        <v>1.7708333333333333</v>
      </c>
      <c r="U768" s="319">
        <v>48</v>
      </c>
      <c r="V768" s="320">
        <v>0.52083333333333337</v>
      </c>
      <c r="W768" s="320">
        <v>0.27083333333333331</v>
      </c>
      <c r="X768" s="320">
        <v>0.125</v>
      </c>
      <c r="Y768" s="320">
        <v>8.3333333333333329E-2</v>
      </c>
      <c r="Z768" s="317">
        <v>1.7708333333333333</v>
      </c>
      <c r="AA768" s="319">
        <v>48</v>
      </c>
      <c r="AB768" s="320">
        <v>0.625</v>
      </c>
      <c r="AC768" s="321">
        <v>0.16666666666666666</v>
      </c>
      <c r="AD768" s="320">
        <v>0.14583333333333334</v>
      </c>
      <c r="AE768" s="320">
        <v>6.25E-2</v>
      </c>
      <c r="AF768" s="317">
        <v>1.6458333333333333</v>
      </c>
      <c r="AG768" s="347">
        <v>48</v>
      </c>
      <c r="AH768" s="348">
        <v>0.27083333333333331</v>
      </c>
      <c r="AI768" s="346">
        <v>48</v>
      </c>
      <c r="AJ768" s="320">
        <v>6.25E-2</v>
      </c>
      <c r="AK768" s="324">
        <v>2002000</v>
      </c>
    </row>
    <row r="769" spans="1:37" x14ac:dyDescent="0.2">
      <c r="A769" s="313">
        <v>10</v>
      </c>
      <c r="B769" s="314" t="s">
        <v>270</v>
      </c>
      <c r="C769" s="315">
        <v>0.16363636363636364</v>
      </c>
      <c r="D769" s="316">
        <v>0.4</v>
      </c>
      <c r="E769" s="316">
        <v>0.21818181818181817</v>
      </c>
      <c r="F769" s="316">
        <v>0.21818181818181817</v>
      </c>
      <c r="G769" s="353">
        <v>1.6545454545454545</v>
      </c>
      <c r="H769" s="318">
        <v>4</v>
      </c>
      <c r="I769" s="319">
        <v>55</v>
      </c>
      <c r="J769" s="316">
        <v>0.6</v>
      </c>
      <c r="K769" s="316">
        <v>0.23636363636363636</v>
      </c>
      <c r="L769" s="316">
        <v>0.10909090909090909</v>
      </c>
      <c r="M769" s="316">
        <v>5.4545454545454543E-2</v>
      </c>
      <c r="N769" s="317">
        <v>1.6181818181818182</v>
      </c>
      <c r="O769" s="319">
        <v>55</v>
      </c>
      <c r="P769" s="320">
        <v>0.32727272727272727</v>
      </c>
      <c r="Q769" s="321">
        <v>0.27272727272727271</v>
      </c>
      <c r="R769" s="320">
        <v>0.18181818181818182</v>
      </c>
      <c r="S769" s="320">
        <v>0.21818181818181817</v>
      </c>
      <c r="T769" s="317">
        <v>1.6727272727272728</v>
      </c>
      <c r="U769" s="319">
        <v>55</v>
      </c>
      <c r="V769" s="320">
        <v>0.58181818181818179</v>
      </c>
      <c r="W769" s="320">
        <v>0.2</v>
      </c>
      <c r="X769" s="320">
        <v>0.18181818181818182</v>
      </c>
      <c r="Y769" s="320">
        <v>3.6363636363636362E-2</v>
      </c>
      <c r="Z769" s="317">
        <v>1.6727272727272728</v>
      </c>
      <c r="AA769" s="319">
        <v>55</v>
      </c>
      <c r="AB769" s="320">
        <v>0.58181818181818179</v>
      </c>
      <c r="AC769" s="321">
        <v>0.2</v>
      </c>
      <c r="AD769" s="320">
        <v>0.2</v>
      </c>
      <c r="AE769" s="320">
        <v>1.8181818181818181E-2</v>
      </c>
      <c r="AF769" s="317">
        <v>1.6545454545454548</v>
      </c>
      <c r="AG769" s="347">
        <v>55</v>
      </c>
      <c r="AH769" s="348">
        <v>0.27272727272727271</v>
      </c>
      <c r="AI769" s="346">
        <v>55</v>
      </c>
      <c r="AJ769" s="320">
        <v>9.0909090909090912E-2</v>
      </c>
      <c r="AK769" s="324">
        <v>2002000</v>
      </c>
    </row>
    <row r="770" spans="1:37" x14ac:dyDescent="0.2">
      <c r="A770" s="303" t="s">
        <v>355</v>
      </c>
      <c r="B770" s="304" t="s">
        <v>270</v>
      </c>
      <c r="C770" s="305">
        <v>0.39157894736842103</v>
      </c>
      <c r="D770" s="306">
        <v>0.62315789473684213</v>
      </c>
      <c r="E770" s="306">
        <v>0.30947368421052635</v>
      </c>
      <c r="F770" s="306">
        <v>0.30801687763713081</v>
      </c>
      <c r="G770" s="356">
        <v>2.2452231845436375</v>
      </c>
      <c r="H770" s="308">
        <v>4</v>
      </c>
      <c r="I770" s="309">
        <v>475</v>
      </c>
      <c r="J770" s="306">
        <v>0.26526315789473687</v>
      </c>
      <c r="K770" s="306">
        <v>0.34315789473684211</v>
      </c>
      <c r="L770" s="306">
        <v>0.28631578947368419</v>
      </c>
      <c r="M770" s="306">
        <v>0.10526315789473684</v>
      </c>
      <c r="N770" s="307">
        <v>2.2315789473684209</v>
      </c>
      <c r="O770" s="309">
        <v>475</v>
      </c>
      <c r="P770" s="310">
        <v>0.13473684210526315</v>
      </c>
      <c r="Q770" s="311">
        <v>0.24210526315789474</v>
      </c>
      <c r="R770" s="310">
        <v>0.28631578947368419</v>
      </c>
      <c r="S770" s="310">
        <v>0.33684210526315789</v>
      </c>
      <c r="T770" s="307">
        <v>2.8252631578947369</v>
      </c>
      <c r="U770" s="309">
        <v>475</v>
      </c>
      <c r="V770" s="310">
        <v>0.41894736842105262</v>
      </c>
      <c r="W770" s="310">
        <v>0.27157894736842103</v>
      </c>
      <c r="X770" s="310">
        <v>0.2</v>
      </c>
      <c r="Y770" s="310">
        <v>0.10947368421052632</v>
      </c>
      <c r="Z770" s="307">
        <v>2</v>
      </c>
      <c r="AA770" s="309">
        <v>474</v>
      </c>
      <c r="AB770" s="310">
        <v>0.49156118143459915</v>
      </c>
      <c r="AC770" s="311">
        <v>0.20042194092827004</v>
      </c>
      <c r="AD770" s="310">
        <v>0.20042194092827004</v>
      </c>
      <c r="AE770" s="310">
        <v>0.10759493670886076</v>
      </c>
      <c r="AF770" s="307">
        <v>1.9240506329113924</v>
      </c>
      <c r="AG770" s="362">
        <v>475</v>
      </c>
      <c r="AH770" s="363">
        <v>0.34105263157894739</v>
      </c>
      <c r="AI770" s="364">
        <v>474</v>
      </c>
      <c r="AJ770" s="310">
        <v>0.10759493670886076</v>
      </c>
      <c r="AK770" s="312">
        <v>2002000</v>
      </c>
    </row>
    <row r="771" spans="1:37" x14ac:dyDescent="0.2">
      <c r="A771" s="313">
        <v>3</v>
      </c>
      <c r="B771" s="314" t="s">
        <v>279</v>
      </c>
      <c r="C771" s="315">
        <v>0.58620689655172409</v>
      </c>
      <c r="D771" s="316">
        <v>0.62068965517241381</v>
      </c>
      <c r="E771" s="316">
        <v>0.34482758620689657</v>
      </c>
      <c r="F771" s="316">
        <v>0.34482758620689657</v>
      </c>
      <c r="G771" s="353">
        <v>2.2327586206896552</v>
      </c>
      <c r="H771" s="318">
        <v>4</v>
      </c>
      <c r="I771" s="319">
        <v>29</v>
      </c>
      <c r="J771" s="316">
        <v>0.10344827586206896</v>
      </c>
      <c r="K771" s="316">
        <v>0.31034482758620691</v>
      </c>
      <c r="L771" s="316">
        <v>0.41379310344827586</v>
      </c>
      <c r="M771" s="316">
        <v>0.17241379310344829</v>
      </c>
      <c r="N771" s="317">
        <v>2.6551724137931036</v>
      </c>
      <c r="O771" s="319">
        <v>29</v>
      </c>
      <c r="P771" s="320">
        <v>0</v>
      </c>
      <c r="Q771" s="321">
        <v>0.37931034482758619</v>
      </c>
      <c r="R771" s="320">
        <v>0.31034482758620691</v>
      </c>
      <c r="S771" s="320">
        <v>0.31034482758620691</v>
      </c>
      <c r="T771" s="317">
        <v>2.103448275862069</v>
      </c>
      <c r="U771" s="319">
        <v>29</v>
      </c>
      <c r="V771" s="320">
        <v>0.34482758620689657</v>
      </c>
      <c r="W771" s="320">
        <v>0.31034482758620691</v>
      </c>
      <c r="X771" s="320">
        <v>0.2413793103448276</v>
      </c>
      <c r="Y771" s="320">
        <v>0.10344827586206896</v>
      </c>
      <c r="Z771" s="317">
        <v>2.103448275862069</v>
      </c>
      <c r="AA771" s="319">
        <v>29</v>
      </c>
      <c r="AB771" s="320">
        <v>0.34482758620689657</v>
      </c>
      <c r="AC771" s="321">
        <v>0.31034482758620691</v>
      </c>
      <c r="AD771" s="320">
        <v>0.27586206896551724</v>
      </c>
      <c r="AE771" s="320">
        <v>6.8965517241379309E-2</v>
      </c>
      <c r="AF771" s="317">
        <v>2.0689655172413794</v>
      </c>
      <c r="AG771" s="347">
        <v>29</v>
      </c>
      <c r="AH771" s="348">
        <v>0.2413793103448276</v>
      </c>
      <c r="AI771" s="346">
        <v>29</v>
      </c>
      <c r="AJ771" s="320">
        <v>6.8965517241379309E-2</v>
      </c>
      <c r="AK771" s="324">
        <v>4102000</v>
      </c>
    </row>
    <row r="772" spans="1:37" x14ac:dyDescent="0.2">
      <c r="A772" s="313">
        <v>4</v>
      </c>
      <c r="B772" s="314" t="s">
        <v>279</v>
      </c>
      <c r="C772" s="315">
        <v>0.61702127659574468</v>
      </c>
      <c r="D772" s="316">
        <v>0.7021276595744681</v>
      </c>
      <c r="E772" s="316">
        <v>0.46808510638297873</v>
      </c>
      <c r="F772" s="316">
        <v>0.42553191489361702</v>
      </c>
      <c r="G772" s="353">
        <v>2.457446808510638</v>
      </c>
      <c r="H772" s="318">
        <v>4</v>
      </c>
      <c r="I772" s="319">
        <v>47</v>
      </c>
      <c r="J772" s="316">
        <v>4.2553191489361701E-2</v>
      </c>
      <c r="K772" s="316">
        <v>0.34042553191489361</v>
      </c>
      <c r="L772" s="316">
        <v>0.40425531914893614</v>
      </c>
      <c r="M772" s="316">
        <v>0.21276595744680851</v>
      </c>
      <c r="N772" s="317">
        <v>2.7872340425531914</v>
      </c>
      <c r="O772" s="319">
        <v>47</v>
      </c>
      <c r="P772" s="320">
        <v>6.3829787234042548E-2</v>
      </c>
      <c r="Q772" s="321">
        <v>0.23404255319148937</v>
      </c>
      <c r="R772" s="320">
        <v>0.36170212765957449</v>
      </c>
      <c r="S772" s="320">
        <v>0.34042553191489361</v>
      </c>
      <c r="T772" s="317">
        <v>2.4042553191489362</v>
      </c>
      <c r="U772" s="319">
        <v>47</v>
      </c>
      <c r="V772" s="320">
        <v>0.23404255319148937</v>
      </c>
      <c r="W772" s="320">
        <v>0.2978723404255319</v>
      </c>
      <c r="X772" s="320">
        <v>0.2978723404255319</v>
      </c>
      <c r="Y772" s="320">
        <v>0.1702127659574468</v>
      </c>
      <c r="Z772" s="317">
        <v>2.4042553191489362</v>
      </c>
      <c r="AA772" s="319">
        <v>47</v>
      </c>
      <c r="AB772" s="320">
        <v>0.34042553191489361</v>
      </c>
      <c r="AC772" s="321">
        <v>0.23404255319148937</v>
      </c>
      <c r="AD772" s="320">
        <v>0.27659574468085107</v>
      </c>
      <c r="AE772" s="320">
        <v>0.14893617021276595</v>
      </c>
      <c r="AF772" s="317">
        <v>2.2340425531914896</v>
      </c>
      <c r="AG772" s="347">
        <v>47</v>
      </c>
      <c r="AH772" s="348">
        <v>0.40425531914893614</v>
      </c>
      <c r="AI772" s="346">
        <v>47</v>
      </c>
      <c r="AJ772" s="320">
        <v>0.19148936170212766</v>
      </c>
      <c r="AK772" s="324">
        <v>4102000</v>
      </c>
    </row>
    <row r="773" spans="1:37" x14ac:dyDescent="0.2">
      <c r="A773" s="313">
        <v>5</v>
      </c>
      <c r="B773" s="314" t="s">
        <v>279</v>
      </c>
      <c r="C773" s="315">
        <v>0.72972972972972971</v>
      </c>
      <c r="D773" s="316">
        <v>0.78378378378378377</v>
      </c>
      <c r="E773" s="316">
        <v>0.64864864864864868</v>
      </c>
      <c r="F773" s="316">
        <v>0.48648648648648651</v>
      </c>
      <c r="G773" s="353">
        <v>2.6689189189189193</v>
      </c>
      <c r="H773" s="318">
        <v>4</v>
      </c>
      <c r="I773" s="319">
        <v>37</v>
      </c>
      <c r="J773" s="316">
        <v>2.7027027027027029E-2</v>
      </c>
      <c r="K773" s="316">
        <v>0.24324324324324326</v>
      </c>
      <c r="L773" s="316">
        <v>0.56756756756756754</v>
      </c>
      <c r="M773" s="316">
        <v>0.16216216216216217</v>
      </c>
      <c r="N773" s="317">
        <v>2.8648648648648649</v>
      </c>
      <c r="O773" s="319">
        <v>37</v>
      </c>
      <c r="P773" s="320">
        <v>5.4054054054054057E-2</v>
      </c>
      <c r="Q773" s="321">
        <v>0.16216216216216217</v>
      </c>
      <c r="R773" s="320">
        <v>0.32432432432432434</v>
      </c>
      <c r="S773" s="320">
        <v>0.45945945945945948</v>
      </c>
      <c r="T773" s="317">
        <v>2.6486486486486487</v>
      </c>
      <c r="U773" s="319">
        <v>37</v>
      </c>
      <c r="V773" s="320">
        <v>0.24324324324324326</v>
      </c>
      <c r="W773" s="320">
        <v>0.10810810810810811</v>
      </c>
      <c r="X773" s="320">
        <v>0.40540540540540543</v>
      </c>
      <c r="Y773" s="320">
        <v>0.24324324324324326</v>
      </c>
      <c r="Z773" s="317">
        <v>2.6486486486486487</v>
      </c>
      <c r="AA773" s="319">
        <v>37</v>
      </c>
      <c r="AB773" s="320">
        <v>0.27027027027027029</v>
      </c>
      <c r="AC773" s="321">
        <v>0.24324324324324326</v>
      </c>
      <c r="AD773" s="320">
        <v>0.1891891891891892</v>
      </c>
      <c r="AE773" s="320">
        <v>0.29729729729729731</v>
      </c>
      <c r="AF773" s="317">
        <v>2.5135135135135136</v>
      </c>
      <c r="AG773" s="347">
        <v>37</v>
      </c>
      <c r="AH773" s="348">
        <v>0.64864864864864868</v>
      </c>
      <c r="AI773" s="346">
        <v>37</v>
      </c>
      <c r="AJ773" s="320">
        <v>0.29729729729729731</v>
      </c>
      <c r="AK773" s="324">
        <v>4102000</v>
      </c>
    </row>
    <row r="774" spans="1:37" x14ac:dyDescent="0.2">
      <c r="A774" s="313">
        <v>6</v>
      </c>
      <c r="B774" s="314" t="s">
        <v>279</v>
      </c>
      <c r="C774" s="315">
        <v>0.71794871794871795</v>
      </c>
      <c r="D774" s="316">
        <v>0.84615384615384615</v>
      </c>
      <c r="E774" s="316">
        <v>0.53846153846153844</v>
      </c>
      <c r="F774" s="316">
        <v>0.4358974358974359</v>
      </c>
      <c r="G774" s="353">
        <v>2.615384615384615</v>
      </c>
      <c r="H774" s="318">
        <v>4</v>
      </c>
      <c r="I774" s="319">
        <v>39</v>
      </c>
      <c r="J774" s="316">
        <v>0</v>
      </c>
      <c r="K774" s="316">
        <v>0.28205128205128205</v>
      </c>
      <c r="L774" s="316">
        <v>0.51282051282051277</v>
      </c>
      <c r="M774" s="316">
        <v>0.20512820512820512</v>
      </c>
      <c r="N774" s="317">
        <v>2.9230769230769225</v>
      </c>
      <c r="O774" s="319">
        <v>39</v>
      </c>
      <c r="P774" s="320">
        <v>0</v>
      </c>
      <c r="Q774" s="321">
        <v>0.15384615384615385</v>
      </c>
      <c r="R774" s="320">
        <v>0.41025641025641024</v>
      </c>
      <c r="S774" s="320">
        <v>0.4358974358974359</v>
      </c>
      <c r="T774" s="317">
        <v>2.6923076923076921</v>
      </c>
      <c r="U774" s="319">
        <v>39</v>
      </c>
      <c r="V774" s="320">
        <v>0.12820512820512819</v>
      </c>
      <c r="W774" s="320">
        <v>0.33333333333333331</v>
      </c>
      <c r="X774" s="320">
        <v>0.25641025641025639</v>
      </c>
      <c r="Y774" s="320">
        <v>0.28205128205128205</v>
      </c>
      <c r="Z774" s="317">
        <v>2.6923076923076921</v>
      </c>
      <c r="AA774" s="319">
        <v>39</v>
      </c>
      <c r="AB774" s="320">
        <v>0.4358974358974359</v>
      </c>
      <c r="AC774" s="321">
        <v>0.12820512820512819</v>
      </c>
      <c r="AD774" s="320">
        <v>0.28205128205128205</v>
      </c>
      <c r="AE774" s="320">
        <v>0.15384615384615385</v>
      </c>
      <c r="AF774" s="317">
        <v>2.1538461538461537</v>
      </c>
      <c r="AG774" s="347">
        <v>39</v>
      </c>
      <c r="AH774" s="348">
        <v>0.51282051282051277</v>
      </c>
      <c r="AI774" s="346">
        <v>39</v>
      </c>
      <c r="AJ774" s="320">
        <v>0.15384615384615385</v>
      </c>
      <c r="AK774" s="324">
        <v>4102000</v>
      </c>
    </row>
    <row r="775" spans="1:37" x14ac:dyDescent="0.2">
      <c r="A775" s="313">
        <v>7</v>
      </c>
      <c r="B775" s="314" t="s">
        <v>279</v>
      </c>
      <c r="C775" s="315">
        <v>0.36363636363636365</v>
      </c>
      <c r="D775" s="316">
        <v>0.75757575757575757</v>
      </c>
      <c r="E775" s="316">
        <v>0.30303030303030304</v>
      </c>
      <c r="F775" s="316">
        <v>0.45454545454545453</v>
      </c>
      <c r="G775" s="353">
        <v>2.0909090909090908</v>
      </c>
      <c r="H775" s="318">
        <v>4</v>
      </c>
      <c r="I775" s="319">
        <v>33</v>
      </c>
      <c r="J775" s="316">
        <v>0.24242424242424243</v>
      </c>
      <c r="K775" s="316">
        <v>0.39393939393939392</v>
      </c>
      <c r="L775" s="316">
        <v>0.18181818181818182</v>
      </c>
      <c r="M775" s="316">
        <v>0.18181818181818182</v>
      </c>
      <c r="N775" s="317">
        <v>2.3030303030303028</v>
      </c>
      <c r="O775" s="319">
        <v>33</v>
      </c>
      <c r="P775" s="320">
        <v>0</v>
      </c>
      <c r="Q775" s="321">
        <v>0.24242424242424243</v>
      </c>
      <c r="R775" s="320">
        <v>0.36363636363636365</v>
      </c>
      <c r="S775" s="320">
        <v>0.39393939393939392</v>
      </c>
      <c r="T775" s="317">
        <v>1.9090909090909092</v>
      </c>
      <c r="U775" s="319">
        <v>33</v>
      </c>
      <c r="V775" s="320">
        <v>0.48484848484848486</v>
      </c>
      <c r="W775" s="320">
        <v>0.21212121212121213</v>
      </c>
      <c r="X775" s="320">
        <v>0.21212121212121213</v>
      </c>
      <c r="Y775" s="320">
        <v>9.0909090909090912E-2</v>
      </c>
      <c r="Z775" s="317">
        <v>1.9090909090909092</v>
      </c>
      <c r="AA775" s="319">
        <v>33</v>
      </c>
      <c r="AB775" s="320">
        <v>0.42424242424242425</v>
      </c>
      <c r="AC775" s="321">
        <v>0.12121212121212122</v>
      </c>
      <c r="AD775" s="320">
        <v>0.24242424242424243</v>
      </c>
      <c r="AE775" s="320">
        <v>0.21212121212121213</v>
      </c>
      <c r="AF775" s="317">
        <v>2.2424242424242427</v>
      </c>
      <c r="AG775" s="347">
        <v>33</v>
      </c>
      <c r="AH775" s="348">
        <v>0.30303030303030304</v>
      </c>
      <c r="AI775" s="346">
        <v>33</v>
      </c>
      <c r="AJ775" s="320">
        <v>0.18181818181818182</v>
      </c>
      <c r="AK775" s="324">
        <v>4102000</v>
      </c>
    </row>
    <row r="776" spans="1:37" x14ac:dyDescent="0.2">
      <c r="A776" s="313">
        <v>8</v>
      </c>
      <c r="B776" s="314" t="s">
        <v>279</v>
      </c>
      <c r="C776" s="315">
        <v>0.25806451612903225</v>
      </c>
      <c r="D776" s="316">
        <v>0.64516129032258063</v>
      </c>
      <c r="E776" s="316">
        <v>0.38709677419354838</v>
      </c>
      <c r="F776" s="316">
        <v>0.19354838709677419</v>
      </c>
      <c r="G776" s="353">
        <v>2</v>
      </c>
      <c r="H776" s="318">
        <v>4</v>
      </c>
      <c r="I776" s="319">
        <v>31</v>
      </c>
      <c r="J776" s="316">
        <v>0.45161290322580644</v>
      </c>
      <c r="K776" s="316">
        <v>0.29032258064516131</v>
      </c>
      <c r="L776" s="316">
        <v>0.12903225806451613</v>
      </c>
      <c r="M776" s="316">
        <v>0.12903225806451613</v>
      </c>
      <c r="N776" s="317">
        <v>1.935483870967742</v>
      </c>
      <c r="O776" s="319">
        <v>31</v>
      </c>
      <c r="P776" s="320">
        <v>0</v>
      </c>
      <c r="Q776" s="321">
        <v>0.35483870967741937</v>
      </c>
      <c r="R776" s="320">
        <v>0.41935483870967744</v>
      </c>
      <c r="S776" s="320">
        <v>0.22580645161290322</v>
      </c>
      <c r="T776" s="317">
        <v>2.193548387096774</v>
      </c>
      <c r="U776" s="319">
        <v>31</v>
      </c>
      <c r="V776" s="320">
        <v>0.32258064516129031</v>
      </c>
      <c r="W776" s="320">
        <v>0.29032258064516131</v>
      </c>
      <c r="X776" s="320">
        <v>0.25806451612903225</v>
      </c>
      <c r="Y776" s="320">
        <v>0.12903225806451613</v>
      </c>
      <c r="Z776" s="317">
        <v>2.193548387096774</v>
      </c>
      <c r="AA776" s="319">
        <v>31</v>
      </c>
      <c r="AB776" s="320">
        <v>0.54838709677419351</v>
      </c>
      <c r="AC776" s="321">
        <v>0.25806451612903225</v>
      </c>
      <c r="AD776" s="320">
        <v>0.16129032258064516</v>
      </c>
      <c r="AE776" s="320">
        <v>3.2258064516129031E-2</v>
      </c>
      <c r="AF776" s="317">
        <v>1.6774193548387095</v>
      </c>
      <c r="AG776" s="347">
        <v>31</v>
      </c>
      <c r="AH776" s="348">
        <v>0.16129032258064516</v>
      </c>
      <c r="AI776" s="346">
        <v>31</v>
      </c>
      <c r="AJ776" s="320">
        <v>3.2258064516129031E-2</v>
      </c>
      <c r="AK776" s="324">
        <v>4102000</v>
      </c>
    </row>
    <row r="777" spans="1:37" x14ac:dyDescent="0.2">
      <c r="A777" s="313">
        <v>9</v>
      </c>
      <c r="B777" s="314" t="s">
        <v>279</v>
      </c>
      <c r="C777" s="315">
        <v>0.2978723404255319</v>
      </c>
      <c r="D777" s="316">
        <v>0.44680851063829785</v>
      </c>
      <c r="E777" s="316">
        <v>0.36170212765957449</v>
      </c>
      <c r="F777" s="316">
        <v>0.23404255319148937</v>
      </c>
      <c r="G777" s="353">
        <v>2.0053191489361701</v>
      </c>
      <c r="H777" s="318">
        <v>4</v>
      </c>
      <c r="I777" s="319">
        <v>47</v>
      </c>
      <c r="J777" s="316">
        <v>0.46808510638297873</v>
      </c>
      <c r="K777" s="316">
        <v>0.23404255319148937</v>
      </c>
      <c r="L777" s="316">
        <v>0.14893617021276595</v>
      </c>
      <c r="M777" s="316">
        <v>0.14893617021276595</v>
      </c>
      <c r="N777" s="317">
        <v>1.978723404255319</v>
      </c>
      <c r="O777" s="319">
        <v>47</v>
      </c>
      <c r="P777" s="320">
        <v>0.19148936170212766</v>
      </c>
      <c r="Q777" s="321">
        <v>0.36170212765957449</v>
      </c>
      <c r="R777" s="320">
        <v>0.21276595744680851</v>
      </c>
      <c r="S777" s="320">
        <v>0.23404255319148937</v>
      </c>
      <c r="T777" s="317">
        <v>2.1063829787234041</v>
      </c>
      <c r="U777" s="319">
        <v>47</v>
      </c>
      <c r="V777" s="320">
        <v>0.38297872340425532</v>
      </c>
      <c r="W777" s="320">
        <v>0.25531914893617019</v>
      </c>
      <c r="X777" s="320">
        <v>0.23404255319148937</v>
      </c>
      <c r="Y777" s="320">
        <v>0.1276595744680851</v>
      </c>
      <c r="Z777" s="317">
        <v>2.1063829787234041</v>
      </c>
      <c r="AA777" s="319">
        <v>47</v>
      </c>
      <c r="AB777" s="320">
        <v>0.44680851063829785</v>
      </c>
      <c r="AC777" s="321">
        <v>0.31914893617021278</v>
      </c>
      <c r="AD777" s="320">
        <v>0.19148936170212766</v>
      </c>
      <c r="AE777" s="320">
        <v>4.2553191489361701E-2</v>
      </c>
      <c r="AF777" s="317">
        <v>1.8297872340425534</v>
      </c>
      <c r="AG777" s="347">
        <v>47</v>
      </c>
      <c r="AH777" s="348">
        <v>0.36170212765957449</v>
      </c>
      <c r="AI777" s="346">
        <v>47</v>
      </c>
      <c r="AJ777" s="320">
        <v>8.5106382978723402E-2</v>
      </c>
      <c r="AK777" s="324">
        <v>4102000</v>
      </c>
    </row>
    <row r="778" spans="1:37" x14ac:dyDescent="0.2">
      <c r="A778" s="313">
        <v>10</v>
      </c>
      <c r="B778" s="314" t="s">
        <v>279</v>
      </c>
      <c r="C778" s="315">
        <v>0.41025641025641024</v>
      </c>
      <c r="D778" s="316">
        <v>0.66666666666666663</v>
      </c>
      <c r="E778" s="316">
        <v>0.4358974358974359</v>
      </c>
      <c r="F778" s="316">
        <v>0.4358974358974359</v>
      </c>
      <c r="G778" s="353">
        <v>2.2051282051282053</v>
      </c>
      <c r="H778" s="318">
        <v>4</v>
      </c>
      <c r="I778" s="319">
        <v>39</v>
      </c>
      <c r="J778" s="316">
        <v>0.41025641025641024</v>
      </c>
      <c r="K778" s="316">
        <v>0.17948717948717949</v>
      </c>
      <c r="L778" s="316">
        <v>0.17948717948717949</v>
      </c>
      <c r="M778" s="316">
        <v>0.23076923076923078</v>
      </c>
      <c r="N778" s="317">
        <v>2.2307692307692308</v>
      </c>
      <c r="O778" s="319">
        <v>39</v>
      </c>
      <c r="P778" s="320">
        <v>0.17948717948717949</v>
      </c>
      <c r="Q778" s="321">
        <v>0.15384615384615385</v>
      </c>
      <c r="R778" s="320">
        <v>0.30769230769230771</v>
      </c>
      <c r="S778" s="320">
        <v>0.35897435897435898</v>
      </c>
      <c r="T778" s="317">
        <v>2.2307692307692308</v>
      </c>
      <c r="U778" s="319">
        <v>39</v>
      </c>
      <c r="V778" s="320">
        <v>0.33333333333333331</v>
      </c>
      <c r="W778" s="320">
        <v>0.23076923076923078</v>
      </c>
      <c r="X778" s="320">
        <v>0.30769230769230771</v>
      </c>
      <c r="Y778" s="320">
        <v>0.12820512820512819</v>
      </c>
      <c r="Z778" s="317">
        <v>2.2307692307692308</v>
      </c>
      <c r="AA778" s="319">
        <v>39</v>
      </c>
      <c r="AB778" s="320">
        <v>0.41025641025641024</v>
      </c>
      <c r="AC778" s="321">
        <v>0.15384615384615385</v>
      </c>
      <c r="AD778" s="320">
        <v>0.33333333333333331</v>
      </c>
      <c r="AE778" s="320">
        <v>0.10256410256410256</v>
      </c>
      <c r="AF778" s="317">
        <v>2.1282051282051282</v>
      </c>
      <c r="AG778" s="347">
        <v>39</v>
      </c>
      <c r="AH778" s="348">
        <v>0.51282051282051277</v>
      </c>
      <c r="AI778" s="346">
        <v>39</v>
      </c>
      <c r="AJ778" s="320">
        <v>0.25641025641025639</v>
      </c>
      <c r="AK778" s="324">
        <v>4102000</v>
      </c>
    </row>
    <row r="779" spans="1:37" x14ac:dyDescent="0.2">
      <c r="A779" s="303" t="s">
        <v>355</v>
      </c>
      <c r="B779" s="304" t="s">
        <v>279</v>
      </c>
      <c r="C779" s="305">
        <v>0.5</v>
      </c>
      <c r="D779" s="306">
        <v>0.67880794701986757</v>
      </c>
      <c r="E779" s="306">
        <v>0.44039735099337746</v>
      </c>
      <c r="F779" s="306">
        <v>0.37748344370860931</v>
      </c>
      <c r="G779" s="356">
        <v>2.4561258278145695</v>
      </c>
      <c r="H779" s="308">
        <v>4</v>
      </c>
      <c r="I779" s="309">
        <v>302</v>
      </c>
      <c r="J779" s="306">
        <v>0.2185430463576159</v>
      </c>
      <c r="K779" s="306">
        <v>0.2814569536423841</v>
      </c>
      <c r="L779" s="306">
        <v>0.31788079470198677</v>
      </c>
      <c r="M779" s="306">
        <v>0.18211920529801323</v>
      </c>
      <c r="N779" s="307">
        <v>2.4635761589403975</v>
      </c>
      <c r="O779" s="309">
        <v>302</v>
      </c>
      <c r="P779" s="310">
        <v>6.9536423841059597E-2</v>
      </c>
      <c r="Q779" s="311">
        <v>0.25165562913907286</v>
      </c>
      <c r="R779" s="310">
        <v>0.33443708609271522</v>
      </c>
      <c r="S779" s="310">
        <v>0.3443708609271523</v>
      </c>
      <c r="T779" s="307">
        <v>2.9536423841059603</v>
      </c>
      <c r="U779" s="309">
        <v>302</v>
      </c>
      <c r="V779" s="310">
        <v>0.30463576158940397</v>
      </c>
      <c r="W779" s="310">
        <v>0.25496688741721857</v>
      </c>
      <c r="X779" s="310">
        <v>0.27814569536423839</v>
      </c>
      <c r="Y779" s="310">
        <v>0.16225165562913907</v>
      </c>
      <c r="Z779" s="307">
        <v>2.2980132450331126</v>
      </c>
      <c r="AA779" s="309">
        <v>302</v>
      </c>
      <c r="AB779" s="310">
        <v>0.40066225165562913</v>
      </c>
      <c r="AC779" s="311">
        <v>0.22185430463576158</v>
      </c>
      <c r="AD779" s="310">
        <v>0.24503311258278146</v>
      </c>
      <c r="AE779" s="310">
        <v>0.13245033112582782</v>
      </c>
      <c r="AF779" s="307">
        <v>2.1092715231788079</v>
      </c>
      <c r="AG779" s="362">
        <v>302</v>
      </c>
      <c r="AH779" s="363">
        <v>0.40397350993377484</v>
      </c>
      <c r="AI779" s="364">
        <v>302</v>
      </c>
      <c r="AJ779" s="310">
        <v>0.16225165562913907</v>
      </c>
      <c r="AK779" s="312">
        <v>4102000</v>
      </c>
    </row>
    <row r="780" spans="1:37" x14ac:dyDescent="0.2">
      <c r="A780" s="313">
        <v>3</v>
      </c>
      <c r="B780" s="314" t="s">
        <v>196</v>
      </c>
      <c r="C780" s="315">
        <v>0.33707865168539325</v>
      </c>
      <c r="D780" s="316">
        <v>0.4887640449438202</v>
      </c>
      <c r="E780" s="316">
        <v>0.12921348314606743</v>
      </c>
      <c r="F780" s="316">
        <v>0.12921348314606743</v>
      </c>
      <c r="G780" s="353">
        <v>1.6221910112359552</v>
      </c>
      <c r="H780" s="318">
        <v>2</v>
      </c>
      <c r="I780" s="319">
        <v>178</v>
      </c>
      <c r="J780" s="316">
        <v>0.34269662921348315</v>
      </c>
      <c r="K780" s="316">
        <v>0.3202247191011236</v>
      </c>
      <c r="L780" s="316">
        <v>0.2752808988764045</v>
      </c>
      <c r="M780" s="316">
        <v>6.1797752808988762E-2</v>
      </c>
      <c r="N780" s="317">
        <v>2.0561797752808992</v>
      </c>
      <c r="O780" s="319">
        <v>178</v>
      </c>
      <c r="P780" s="320">
        <v>8.4269662921348312E-2</v>
      </c>
      <c r="Q780" s="321">
        <v>0.42696629213483145</v>
      </c>
      <c r="R780" s="320">
        <v>0.24157303370786518</v>
      </c>
      <c r="S780" s="320">
        <v>0.24719101123595505</v>
      </c>
      <c r="T780" s="317">
        <v>1.5112359550561798</v>
      </c>
      <c r="U780" s="319">
        <v>178</v>
      </c>
      <c r="V780" s="320">
        <v>0.65730337078651691</v>
      </c>
      <c r="W780" s="320">
        <v>0.21348314606741572</v>
      </c>
      <c r="X780" s="320">
        <v>8.98876404494382E-2</v>
      </c>
      <c r="Y780" s="320">
        <v>3.9325842696629212E-2</v>
      </c>
      <c r="Z780" s="317">
        <v>1.5112359550561798</v>
      </c>
      <c r="AA780" s="319">
        <v>178</v>
      </c>
      <c r="AB780" s="320">
        <v>0.7696629213483146</v>
      </c>
      <c r="AC780" s="321">
        <v>0.10112359550561797</v>
      </c>
      <c r="AD780" s="320">
        <v>7.8651685393258425E-2</v>
      </c>
      <c r="AE780" s="320">
        <v>5.0561797752808987E-2</v>
      </c>
      <c r="AF780" s="317">
        <v>1.4101123595505618</v>
      </c>
      <c r="AG780" s="347">
        <v>178</v>
      </c>
      <c r="AH780" s="348">
        <v>0.16853932584269662</v>
      </c>
      <c r="AI780" s="346">
        <v>178</v>
      </c>
      <c r="AJ780" s="320">
        <v>5.0561797752808987E-2</v>
      </c>
      <c r="AK780" s="324">
        <v>6201000</v>
      </c>
    </row>
    <row r="781" spans="1:37" x14ac:dyDescent="0.2">
      <c r="A781" s="313">
        <v>4</v>
      </c>
      <c r="B781" s="314" t="s">
        <v>196</v>
      </c>
      <c r="C781" s="315">
        <v>0.13559322033898305</v>
      </c>
      <c r="D781" s="316">
        <v>0.3672316384180791</v>
      </c>
      <c r="E781" s="316">
        <v>0.15254237288135594</v>
      </c>
      <c r="F781" s="316">
        <v>0.10734463276836158</v>
      </c>
      <c r="G781" s="353">
        <v>1.5861581920903958</v>
      </c>
      <c r="H781" s="318">
        <v>2</v>
      </c>
      <c r="I781" s="319">
        <v>177</v>
      </c>
      <c r="J781" s="316">
        <v>0.37853107344632769</v>
      </c>
      <c r="K781" s="316">
        <v>0.48587570621468928</v>
      </c>
      <c r="L781" s="316">
        <v>0.11299435028248588</v>
      </c>
      <c r="M781" s="316">
        <v>2.2598870056497175E-2</v>
      </c>
      <c r="N781" s="317">
        <v>1.7796610169491527</v>
      </c>
      <c r="O781" s="319">
        <v>177</v>
      </c>
      <c r="P781" s="320">
        <v>0.1751412429378531</v>
      </c>
      <c r="Q781" s="321">
        <v>0.4576271186440678</v>
      </c>
      <c r="R781" s="320">
        <v>0.23163841807909605</v>
      </c>
      <c r="S781" s="320">
        <v>0.13559322033898305</v>
      </c>
      <c r="T781" s="317">
        <v>1.576271186440678</v>
      </c>
      <c r="U781" s="319">
        <v>177</v>
      </c>
      <c r="V781" s="320">
        <v>0.61581920903954801</v>
      </c>
      <c r="W781" s="320">
        <v>0.23163841807909605</v>
      </c>
      <c r="X781" s="320">
        <v>0.11299435028248588</v>
      </c>
      <c r="Y781" s="320">
        <v>3.954802259887006E-2</v>
      </c>
      <c r="Z781" s="317">
        <v>1.576271186440678</v>
      </c>
      <c r="AA781" s="319">
        <v>177</v>
      </c>
      <c r="AB781" s="320">
        <v>0.7231638418079096</v>
      </c>
      <c r="AC781" s="321">
        <v>0.16949152542372881</v>
      </c>
      <c r="AD781" s="320">
        <v>7.909604519774012E-2</v>
      </c>
      <c r="AE781" s="320">
        <v>2.8248587570621469E-2</v>
      </c>
      <c r="AF781" s="317">
        <v>1.4124293785310735</v>
      </c>
      <c r="AG781" s="347">
        <v>177</v>
      </c>
      <c r="AH781" s="348">
        <v>0.11864406779661017</v>
      </c>
      <c r="AI781" s="346">
        <v>177</v>
      </c>
      <c r="AJ781" s="320">
        <v>3.3898305084745763E-2</v>
      </c>
      <c r="AK781" s="324">
        <v>6201000</v>
      </c>
    </row>
    <row r="782" spans="1:37" x14ac:dyDescent="0.2">
      <c r="A782" s="313">
        <v>5</v>
      </c>
      <c r="B782" s="314" t="s">
        <v>196</v>
      </c>
      <c r="C782" s="315">
        <v>0.1875</v>
      </c>
      <c r="D782" s="316">
        <v>0.484375</v>
      </c>
      <c r="E782" s="316">
        <v>0.19270833333333334</v>
      </c>
      <c r="F782" s="316">
        <v>0.15104166666666666</v>
      </c>
      <c r="G782" s="353">
        <v>1.62109375</v>
      </c>
      <c r="H782" s="318">
        <v>2</v>
      </c>
      <c r="I782" s="319">
        <v>192</v>
      </c>
      <c r="J782" s="316">
        <v>0.36458333333333331</v>
      </c>
      <c r="K782" s="316">
        <v>0.44791666666666669</v>
      </c>
      <c r="L782" s="316">
        <v>0.17708333333333334</v>
      </c>
      <c r="M782" s="316">
        <v>1.0416666666666666E-2</v>
      </c>
      <c r="N782" s="317">
        <v>1.8333333333333335</v>
      </c>
      <c r="O782" s="319">
        <v>192</v>
      </c>
      <c r="P782" s="320">
        <v>0.109375</v>
      </c>
      <c r="Q782" s="321">
        <v>0.40625</v>
      </c>
      <c r="R782" s="320">
        <v>0.3125</v>
      </c>
      <c r="S782" s="320">
        <v>0.171875</v>
      </c>
      <c r="T782" s="317">
        <v>1.5781249999999998</v>
      </c>
      <c r="U782" s="319">
        <v>192</v>
      </c>
      <c r="V782" s="320">
        <v>0.66666666666666663</v>
      </c>
      <c r="W782" s="320">
        <v>0.140625</v>
      </c>
      <c r="X782" s="320">
        <v>0.140625</v>
      </c>
      <c r="Y782" s="320">
        <v>5.2083333333333336E-2</v>
      </c>
      <c r="Z782" s="317">
        <v>1.5781249999999998</v>
      </c>
      <c r="AA782" s="319">
        <v>192</v>
      </c>
      <c r="AB782" s="320">
        <v>0.69270833333333337</v>
      </c>
      <c r="AC782" s="321">
        <v>0.15625</v>
      </c>
      <c r="AD782" s="320">
        <v>0.11458333333333333</v>
      </c>
      <c r="AE782" s="320">
        <v>3.6458333333333336E-2</v>
      </c>
      <c r="AF782" s="317">
        <v>1.4947916666666667</v>
      </c>
      <c r="AG782" s="347">
        <v>192</v>
      </c>
      <c r="AH782" s="348">
        <v>0.15625</v>
      </c>
      <c r="AI782" s="346">
        <v>192</v>
      </c>
      <c r="AJ782" s="320">
        <v>1.5625E-2</v>
      </c>
      <c r="AK782" s="324">
        <v>6201000</v>
      </c>
    </row>
    <row r="783" spans="1:37" x14ac:dyDescent="0.2">
      <c r="A783" s="313">
        <v>6</v>
      </c>
      <c r="B783" s="314" t="s">
        <v>196</v>
      </c>
      <c r="C783" s="315">
        <v>0.15702479338842976</v>
      </c>
      <c r="D783" s="316">
        <v>0.41176470588235292</v>
      </c>
      <c r="E783" s="316">
        <v>0.125</v>
      </c>
      <c r="F783" s="316">
        <v>0.13333333333333333</v>
      </c>
      <c r="G783" s="353">
        <v>1.5731232782369147</v>
      </c>
      <c r="H783" s="318">
        <v>2</v>
      </c>
      <c r="I783" s="319">
        <v>121</v>
      </c>
      <c r="J783" s="316">
        <v>0.28925619834710742</v>
      </c>
      <c r="K783" s="316">
        <v>0.55371900826446285</v>
      </c>
      <c r="L783" s="316">
        <v>0.12396694214876033</v>
      </c>
      <c r="M783" s="316">
        <v>3.3057851239669422E-2</v>
      </c>
      <c r="N783" s="317">
        <v>1.9008264462809916</v>
      </c>
      <c r="O783" s="319">
        <v>119</v>
      </c>
      <c r="P783" s="320">
        <v>0.21848739495798319</v>
      </c>
      <c r="Q783" s="321">
        <v>0.36974789915966388</v>
      </c>
      <c r="R783" s="320">
        <v>0.24369747899159663</v>
      </c>
      <c r="S783" s="320">
        <v>0.16806722689075632</v>
      </c>
      <c r="T783" s="317">
        <v>1.4750000000000001</v>
      </c>
      <c r="U783" s="319">
        <v>120</v>
      </c>
      <c r="V783" s="320">
        <v>0.70833333333333337</v>
      </c>
      <c r="W783" s="320">
        <v>0.16666666666666666</v>
      </c>
      <c r="X783" s="320">
        <v>6.6666666666666666E-2</v>
      </c>
      <c r="Y783" s="320">
        <v>5.8333333333333334E-2</v>
      </c>
      <c r="Z783" s="317">
        <v>1.4750000000000001</v>
      </c>
      <c r="AA783" s="319">
        <v>120</v>
      </c>
      <c r="AB783" s="320">
        <v>0.73333333333333328</v>
      </c>
      <c r="AC783" s="321">
        <v>0.13333333333333333</v>
      </c>
      <c r="AD783" s="320">
        <v>9.166666666666666E-2</v>
      </c>
      <c r="AE783" s="320">
        <v>4.1666666666666664E-2</v>
      </c>
      <c r="AF783" s="317">
        <v>1.4416666666666667</v>
      </c>
      <c r="AG783" s="347">
        <v>118</v>
      </c>
      <c r="AH783" s="348">
        <v>0.1271186440677966</v>
      </c>
      <c r="AI783" s="346">
        <v>120</v>
      </c>
      <c r="AJ783" s="320">
        <v>1.6666666666666666E-2</v>
      </c>
      <c r="AK783" s="324">
        <v>6201000</v>
      </c>
    </row>
    <row r="784" spans="1:37" x14ac:dyDescent="0.2">
      <c r="A784" s="313">
        <v>7</v>
      </c>
      <c r="B784" s="314" t="s">
        <v>196</v>
      </c>
      <c r="C784" s="315">
        <v>0.15753424657534246</v>
      </c>
      <c r="D784" s="316">
        <v>0.54109589041095896</v>
      </c>
      <c r="E784" s="316">
        <v>0.15753424657534246</v>
      </c>
      <c r="F784" s="316">
        <v>0.16438356164383561</v>
      </c>
      <c r="G784" s="353">
        <v>1.5941780821917808</v>
      </c>
      <c r="H784" s="318">
        <v>2</v>
      </c>
      <c r="I784" s="319">
        <v>146</v>
      </c>
      <c r="J784" s="316">
        <v>0.50684931506849318</v>
      </c>
      <c r="K784" s="316">
        <v>0.33561643835616439</v>
      </c>
      <c r="L784" s="316">
        <v>0.10273972602739725</v>
      </c>
      <c r="M784" s="316">
        <v>5.4794520547945202E-2</v>
      </c>
      <c r="N784" s="317">
        <v>1.7054794520547945</v>
      </c>
      <c r="O784" s="319">
        <v>146</v>
      </c>
      <c r="P784" s="320">
        <v>0.15068493150684931</v>
      </c>
      <c r="Q784" s="321">
        <v>0.30821917808219179</v>
      </c>
      <c r="R784" s="320">
        <v>0.29452054794520549</v>
      </c>
      <c r="S784" s="320">
        <v>0.24657534246575341</v>
      </c>
      <c r="T784" s="317">
        <v>1.5684931506849316</v>
      </c>
      <c r="U784" s="319">
        <v>146</v>
      </c>
      <c r="V784" s="320">
        <v>0.61643835616438358</v>
      </c>
      <c r="W784" s="320">
        <v>0.22602739726027396</v>
      </c>
      <c r="X784" s="320">
        <v>0.13013698630136986</v>
      </c>
      <c r="Y784" s="320">
        <v>2.7397260273972601E-2</v>
      </c>
      <c r="Z784" s="317">
        <v>1.5684931506849316</v>
      </c>
      <c r="AA784" s="319">
        <v>146</v>
      </c>
      <c r="AB784" s="320">
        <v>0.70547945205479456</v>
      </c>
      <c r="AC784" s="321">
        <v>0.13013698630136986</v>
      </c>
      <c r="AD784" s="320">
        <v>8.9041095890410954E-2</v>
      </c>
      <c r="AE784" s="320">
        <v>7.5342465753424653E-2</v>
      </c>
      <c r="AF784" s="317">
        <v>1.5342465753424657</v>
      </c>
      <c r="AG784" s="347">
        <v>146</v>
      </c>
      <c r="AH784" s="348">
        <v>0.18493150684931506</v>
      </c>
      <c r="AI784" s="346">
        <v>146</v>
      </c>
      <c r="AJ784" s="320">
        <v>4.1095890410958902E-2</v>
      </c>
      <c r="AK784" s="324">
        <v>6201000</v>
      </c>
    </row>
    <row r="785" spans="1:37" x14ac:dyDescent="0.2">
      <c r="A785" s="313">
        <v>8</v>
      </c>
      <c r="B785" s="314" t="s">
        <v>196</v>
      </c>
      <c r="C785" s="315">
        <v>0.17391304347826086</v>
      </c>
      <c r="D785" s="316">
        <v>0.42236024844720499</v>
      </c>
      <c r="E785" s="316">
        <v>0.19875776397515527</v>
      </c>
      <c r="F785" s="316">
        <v>0.11801242236024845</v>
      </c>
      <c r="G785" s="353">
        <v>1.6211180124223605</v>
      </c>
      <c r="H785" s="318">
        <v>2</v>
      </c>
      <c r="I785" s="319">
        <v>161</v>
      </c>
      <c r="J785" s="316">
        <v>0.58385093167701863</v>
      </c>
      <c r="K785" s="316">
        <v>0.24223602484472051</v>
      </c>
      <c r="L785" s="316">
        <v>0.11180124223602485</v>
      </c>
      <c r="M785" s="316">
        <v>6.2111801242236024E-2</v>
      </c>
      <c r="N785" s="317">
        <v>1.6521739130434783</v>
      </c>
      <c r="O785" s="319">
        <v>161</v>
      </c>
      <c r="P785" s="320">
        <v>0.32919254658385094</v>
      </c>
      <c r="Q785" s="321">
        <v>0.2484472049689441</v>
      </c>
      <c r="R785" s="320">
        <v>0.22981366459627328</v>
      </c>
      <c r="S785" s="320">
        <v>0.19254658385093168</v>
      </c>
      <c r="T785" s="317">
        <v>1.6832298136645965</v>
      </c>
      <c r="U785" s="319">
        <v>161</v>
      </c>
      <c r="V785" s="320">
        <v>0.55279503105590067</v>
      </c>
      <c r="W785" s="320">
        <v>0.2484472049689441</v>
      </c>
      <c r="X785" s="320">
        <v>0.16149068322981366</v>
      </c>
      <c r="Y785" s="320">
        <v>3.7267080745341616E-2</v>
      </c>
      <c r="Z785" s="317">
        <v>1.6832298136645965</v>
      </c>
      <c r="AA785" s="319">
        <v>161</v>
      </c>
      <c r="AB785" s="320">
        <v>0.68944099378881984</v>
      </c>
      <c r="AC785" s="321">
        <v>0.19254658385093168</v>
      </c>
      <c r="AD785" s="320">
        <v>8.0745341614906832E-2</v>
      </c>
      <c r="AE785" s="320">
        <v>3.7267080745341616E-2</v>
      </c>
      <c r="AF785" s="317">
        <v>1.4658385093167701</v>
      </c>
      <c r="AG785" s="347">
        <v>161</v>
      </c>
      <c r="AH785" s="348">
        <v>0.15527950310559005</v>
      </c>
      <c r="AI785" s="346">
        <v>161</v>
      </c>
      <c r="AJ785" s="320">
        <v>3.1055900621118012E-2</v>
      </c>
      <c r="AK785" s="324">
        <v>6201000</v>
      </c>
    </row>
    <row r="786" spans="1:37" x14ac:dyDescent="0.2">
      <c r="A786" s="313">
        <v>9</v>
      </c>
      <c r="B786" s="314" t="s">
        <v>196</v>
      </c>
      <c r="C786" s="315">
        <v>0.14285714285714285</v>
      </c>
      <c r="D786" s="316">
        <v>0.33116883116883117</v>
      </c>
      <c r="E786" s="316">
        <v>0.15584415584415584</v>
      </c>
      <c r="F786" s="316">
        <v>0.16883116883116883</v>
      </c>
      <c r="G786" s="353">
        <v>1.5876623376623376</v>
      </c>
      <c r="H786" s="318">
        <v>2</v>
      </c>
      <c r="I786" s="319">
        <v>154</v>
      </c>
      <c r="J786" s="316">
        <v>0.68181818181818177</v>
      </c>
      <c r="K786" s="316">
        <v>0.17532467532467533</v>
      </c>
      <c r="L786" s="316">
        <v>0.1038961038961039</v>
      </c>
      <c r="M786" s="316">
        <v>3.896103896103896E-2</v>
      </c>
      <c r="N786" s="317">
        <v>1.5</v>
      </c>
      <c r="O786" s="319">
        <v>154</v>
      </c>
      <c r="P786" s="320">
        <v>0.29870129870129869</v>
      </c>
      <c r="Q786" s="321">
        <v>0.37012987012987014</v>
      </c>
      <c r="R786" s="320">
        <v>0.19480519480519481</v>
      </c>
      <c r="S786" s="320">
        <v>0.13636363636363635</v>
      </c>
      <c r="T786" s="317">
        <v>1.6428571428571428</v>
      </c>
      <c r="U786" s="319">
        <v>154</v>
      </c>
      <c r="V786" s="320">
        <v>0.60389610389610393</v>
      </c>
      <c r="W786" s="320">
        <v>0.24025974025974026</v>
      </c>
      <c r="X786" s="320">
        <v>6.4935064935064929E-2</v>
      </c>
      <c r="Y786" s="320">
        <v>9.0909090909090912E-2</v>
      </c>
      <c r="Z786" s="317">
        <v>1.6428571428571428</v>
      </c>
      <c r="AA786" s="319">
        <v>154</v>
      </c>
      <c r="AB786" s="320">
        <v>0.6428571428571429</v>
      </c>
      <c r="AC786" s="321">
        <v>0.18831168831168832</v>
      </c>
      <c r="AD786" s="320">
        <v>0.12987012987012986</v>
      </c>
      <c r="AE786" s="320">
        <v>3.896103896103896E-2</v>
      </c>
      <c r="AF786" s="317">
        <v>1.5649350649350651</v>
      </c>
      <c r="AG786" s="347">
        <v>154</v>
      </c>
      <c r="AH786" s="348">
        <v>0.18831168831168832</v>
      </c>
      <c r="AI786" s="346">
        <v>154</v>
      </c>
      <c r="AJ786" s="320">
        <v>3.896103896103896E-2</v>
      </c>
      <c r="AK786" s="324">
        <v>6201000</v>
      </c>
    </row>
    <row r="787" spans="1:37" x14ac:dyDescent="0.2">
      <c r="A787" s="313">
        <v>10</v>
      </c>
      <c r="B787" s="314" t="s">
        <v>196</v>
      </c>
      <c r="C787" s="315">
        <v>6.1728395061728392E-2</v>
      </c>
      <c r="D787" s="316">
        <v>0.31288343558282211</v>
      </c>
      <c r="E787" s="316">
        <v>0.11728395061728394</v>
      </c>
      <c r="F787" s="316">
        <v>8.0246913580246909E-2</v>
      </c>
      <c r="G787" s="353">
        <v>1.3395061728395061</v>
      </c>
      <c r="H787" s="318">
        <v>2</v>
      </c>
      <c r="I787" s="319">
        <v>162</v>
      </c>
      <c r="J787" s="316">
        <v>0.80246913580246915</v>
      </c>
      <c r="K787" s="316">
        <v>0.13580246913580246</v>
      </c>
      <c r="L787" s="316">
        <v>4.3209876543209874E-2</v>
      </c>
      <c r="M787" s="316">
        <v>1.8518518518518517E-2</v>
      </c>
      <c r="N787" s="317">
        <v>1.2777777777777777</v>
      </c>
      <c r="O787" s="319">
        <v>163</v>
      </c>
      <c r="P787" s="320">
        <v>0.4785276073619632</v>
      </c>
      <c r="Q787" s="321">
        <v>0.20858895705521471</v>
      </c>
      <c r="R787" s="320">
        <v>0.18404907975460122</v>
      </c>
      <c r="S787" s="320">
        <v>0.12883435582822086</v>
      </c>
      <c r="T787" s="317">
        <v>1.3950617283950617</v>
      </c>
      <c r="U787" s="319">
        <v>162</v>
      </c>
      <c r="V787" s="320">
        <v>0.74691358024691357</v>
      </c>
      <c r="W787" s="320">
        <v>0.13580246913580246</v>
      </c>
      <c r="X787" s="320">
        <v>9.2592592592592587E-2</v>
      </c>
      <c r="Y787" s="320">
        <v>2.4691358024691357E-2</v>
      </c>
      <c r="Z787" s="317">
        <v>1.3950617283950617</v>
      </c>
      <c r="AA787" s="319">
        <v>162</v>
      </c>
      <c r="AB787" s="320">
        <v>0.80864197530864201</v>
      </c>
      <c r="AC787" s="321">
        <v>0.1111111111111111</v>
      </c>
      <c r="AD787" s="320">
        <v>6.1728395061728392E-2</v>
      </c>
      <c r="AE787" s="320">
        <v>1.8518518518518517E-2</v>
      </c>
      <c r="AF787" s="317">
        <v>1.2901234567901234</v>
      </c>
      <c r="AG787" s="347">
        <v>161</v>
      </c>
      <c r="AH787" s="348">
        <v>0.16770186335403728</v>
      </c>
      <c r="AI787" s="346">
        <v>161</v>
      </c>
      <c r="AJ787" s="320">
        <v>3.1055900621118012E-2</v>
      </c>
      <c r="AK787" s="324">
        <v>6201000</v>
      </c>
    </row>
    <row r="788" spans="1:37" x14ac:dyDescent="0.2">
      <c r="A788" s="303" t="s">
        <v>355</v>
      </c>
      <c r="B788" s="304" t="s">
        <v>196</v>
      </c>
      <c r="C788" s="305">
        <v>0.17195972114639813</v>
      </c>
      <c r="D788" s="306">
        <v>0.42093023255813955</v>
      </c>
      <c r="E788" s="306">
        <v>0.15503875968992248</v>
      </c>
      <c r="F788" s="306">
        <v>0.1310077519379845</v>
      </c>
      <c r="G788" s="356">
        <v>1.7738921513879631</v>
      </c>
      <c r="H788" s="308">
        <v>2</v>
      </c>
      <c r="I788" s="309">
        <v>1291</v>
      </c>
      <c r="J788" s="306">
        <v>0.49264136328427577</v>
      </c>
      <c r="K788" s="306">
        <v>0.33539891556932611</v>
      </c>
      <c r="L788" s="306">
        <v>0.13477924089852827</v>
      </c>
      <c r="M788" s="306">
        <v>3.7180480247869872E-2</v>
      </c>
      <c r="N788" s="307">
        <v>1.7164988381099922</v>
      </c>
      <c r="O788" s="309">
        <v>1290</v>
      </c>
      <c r="P788" s="310">
        <v>0.22635658914728682</v>
      </c>
      <c r="Q788" s="311">
        <v>0.35271317829457366</v>
      </c>
      <c r="R788" s="310">
        <v>0.24263565891472869</v>
      </c>
      <c r="S788" s="310">
        <v>0.17829457364341086</v>
      </c>
      <c r="T788" s="307">
        <v>2.3728682170542634</v>
      </c>
      <c r="U788" s="309">
        <v>1290</v>
      </c>
      <c r="V788" s="310">
        <v>0.64496124031007751</v>
      </c>
      <c r="W788" s="310">
        <v>0.2</v>
      </c>
      <c r="X788" s="310">
        <v>0.10930232558139535</v>
      </c>
      <c r="Y788" s="310">
        <v>4.5736434108527131E-2</v>
      </c>
      <c r="Z788" s="307">
        <v>1.5558139534883719</v>
      </c>
      <c r="AA788" s="309">
        <v>1290</v>
      </c>
      <c r="AB788" s="310">
        <v>0.72093023255813948</v>
      </c>
      <c r="AC788" s="311">
        <v>0.14806201550387596</v>
      </c>
      <c r="AD788" s="310">
        <v>9.0697674418604657E-2</v>
      </c>
      <c r="AE788" s="310">
        <v>4.0310077519379837E-2</v>
      </c>
      <c r="AF788" s="307">
        <v>1.4503875968992248</v>
      </c>
      <c r="AG788" s="362">
        <v>1287</v>
      </c>
      <c r="AH788" s="363">
        <v>0.1585081585081585</v>
      </c>
      <c r="AI788" s="364">
        <v>1289</v>
      </c>
      <c r="AJ788" s="310">
        <v>3.2583397982932513E-2</v>
      </c>
      <c r="AK788" s="312">
        <v>6201000</v>
      </c>
    </row>
    <row r="789" spans="1:37" x14ac:dyDescent="0.2">
      <c r="A789" s="313">
        <v>3</v>
      </c>
      <c r="B789" s="314" t="s">
        <v>121</v>
      </c>
      <c r="C789" s="315">
        <v>0.57036346691519102</v>
      </c>
      <c r="D789" s="316">
        <v>0.72014925373134331</v>
      </c>
      <c r="E789" s="316">
        <v>0.34762348555452005</v>
      </c>
      <c r="F789" s="316">
        <v>0.35414725069897485</v>
      </c>
      <c r="G789" s="353">
        <v>2.2364864864864864</v>
      </c>
      <c r="H789" s="318">
        <v>1</v>
      </c>
      <c r="I789" s="319">
        <v>1073</v>
      </c>
      <c r="J789" s="316">
        <v>0.13606710158434296</v>
      </c>
      <c r="K789" s="316">
        <v>0.29356943150046599</v>
      </c>
      <c r="L789" s="316">
        <v>0.36812674743709228</v>
      </c>
      <c r="M789" s="316">
        <v>0.20223671947809879</v>
      </c>
      <c r="N789" s="317">
        <v>2.6365330848089465</v>
      </c>
      <c r="O789" s="319">
        <v>1072</v>
      </c>
      <c r="P789" s="320">
        <v>4.8507462686567165E-2</v>
      </c>
      <c r="Q789" s="321">
        <v>0.23134328358208955</v>
      </c>
      <c r="R789" s="320">
        <v>0.24067164179104478</v>
      </c>
      <c r="S789" s="320">
        <v>0.47947761194029853</v>
      </c>
      <c r="T789" s="317">
        <v>2.1099720410065239</v>
      </c>
      <c r="U789" s="319">
        <v>1073</v>
      </c>
      <c r="V789" s="320">
        <v>0.40167753960857411</v>
      </c>
      <c r="W789" s="320">
        <v>0.2506989748369059</v>
      </c>
      <c r="X789" s="320">
        <v>0.18359739049394222</v>
      </c>
      <c r="Y789" s="320">
        <v>0.16402609506057783</v>
      </c>
      <c r="Z789" s="317">
        <v>2.1099720410065239</v>
      </c>
      <c r="AA789" s="319">
        <v>1073</v>
      </c>
      <c r="AB789" s="320">
        <v>0.45573159366262816</v>
      </c>
      <c r="AC789" s="321">
        <v>0.19012115563839702</v>
      </c>
      <c r="AD789" s="320">
        <v>0.16309412861136999</v>
      </c>
      <c r="AE789" s="320">
        <v>0.19105312208760486</v>
      </c>
      <c r="AF789" s="317">
        <v>2.0894687791239517</v>
      </c>
      <c r="AG789" s="347">
        <v>1072</v>
      </c>
      <c r="AH789" s="348">
        <v>0.4375</v>
      </c>
      <c r="AI789" s="346">
        <v>1073</v>
      </c>
      <c r="AJ789" s="320">
        <v>0.15936626281453867</v>
      </c>
      <c r="AK789" s="324">
        <v>6601000</v>
      </c>
    </row>
    <row r="790" spans="1:37" x14ac:dyDescent="0.2">
      <c r="A790" s="313">
        <v>4</v>
      </c>
      <c r="B790" s="314" t="s">
        <v>121</v>
      </c>
      <c r="C790" s="315">
        <v>0.49502487562189057</v>
      </c>
      <c r="D790" s="316">
        <v>0.67247097844112769</v>
      </c>
      <c r="E790" s="316">
        <v>0.41210613598673301</v>
      </c>
      <c r="F790" s="316">
        <v>0.38805970149253732</v>
      </c>
      <c r="G790" s="353">
        <v>2.3067993366500827</v>
      </c>
      <c r="H790" s="318">
        <v>1</v>
      </c>
      <c r="I790" s="319">
        <v>1206</v>
      </c>
      <c r="J790" s="316">
        <v>9.369817578772803E-2</v>
      </c>
      <c r="K790" s="316">
        <v>0.41127694859038144</v>
      </c>
      <c r="L790" s="316">
        <v>0.351575456053068</v>
      </c>
      <c r="M790" s="316">
        <v>0.14344941956882257</v>
      </c>
      <c r="N790" s="317">
        <v>2.544776119402985</v>
      </c>
      <c r="O790" s="319">
        <v>1206</v>
      </c>
      <c r="P790" s="320">
        <v>8.0431177446102814E-2</v>
      </c>
      <c r="Q790" s="321">
        <v>0.2470978441127695</v>
      </c>
      <c r="R790" s="320">
        <v>0.30431177446102819</v>
      </c>
      <c r="S790" s="320">
        <v>0.36815920398009949</v>
      </c>
      <c r="T790" s="317">
        <v>2.2587064676616917</v>
      </c>
      <c r="U790" s="319">
        <v>1206</v>
      </c>
      <c r="V790" s="320">
        <v>0.30679933665008291</v>
      </c>
      <c r="W790" s="320">
        <v>0.28109452736318408</v>
      </c>
      <c r="X790" s="320">
        <v>0.25870646766169153</v>
      </c>
      <c r="Y790" s="320">
        <v>0.15339966832504145</v>
      </c>
      <c r="Z790" s="317">
        <v>2.2587064676616917</v>
      </c>
      <c r="AA790" s="319">
        <v>1206</v>
      </c>
      <c r="AB790" s="320">
        <v>0.38474295190713104</v>
      </c>
      <c r="AC790" s="321">
        <v>0.22719734660033167</v>
      </c>
      <c r="AD790" s="320">
        <v>0.2263681592039801</v>
      </c>
      <c r="AE790" s="320">
        <v>0.16169154228855723</v>
      </c>
      <c r="AF790" s="317">
        <v>2.1650082918739635</v>
      </c>
      <c r="AG790" s="347">
        <v>1205</v>
      </c>
      <c r="AH790" s="348">
        <v>0.41493775933609961</v>
      </c>
      <c r="AI790" s="346">
        <v>1206</v>
      </c>
      <c r="AJ790" s="320">
        <v>0.19900497512437812</v>
      </c>
      <c r="AK790" s="324">
        <v>6601000</v>
      </c>
    </row>
    <row r="791" spans="1:37" x14ac:dyDescent="0.2">
      <c r="A791" s="313">
        <v>5</v>
      </c>
      <c r="B791" s="314" t="s">
        <v>121</v>
      </c>
      <c r="C791" s="315">
        <v>0.49912891986062718</v>
      </c>
      <c r="D791" s="316">
        <v>0.69599303135888502</v>
      </c>
      <c r="E791" s="316">
        <v>0.36411149825783973</v>
      </c>
      <c r="F791" s="316">
        <v>0.38675958188153309</v>
      </c>
      <c r="G791" s="353">
        <v>2.2537020905923342</v>
      </c>
      <c r="H791" s="318">
        <v>1</v>
      </c>
      <c r="I791" s="319">
        <v>1148</v>
      </c>
      <c r="J791" s="316">
        <v>8.7108013937282236E-2</v>
      </c>
      <c r="K791" s="316">
        <v>0.41376306620209058</v>
      </c>
      <c r="L791" s="316">
        <v>0.38153310104529614</v>
      </c>
      <c r="M791" s="316">
        <v>0.11759581881533102</v>
      </c>
      <c r="N791" s="317">
        <v>2.5296167247386756</v>
      </c>
      <c r="O791" s="319">
        <v>1148</v>
      </c>
      <c r="P791" s="320">
        <v>5.0522648083623695E-2</v>
      </c>
      <c r="Q791" s="321">
        <v>0.25348432055749132</v>
      </c>
      <c r="R791" s="320">
        <v>0.35801393728222997</v>
      </c>
      <c r="S791" s="320">
        <v>0.33797909407665505</v>
      </c>
      <c r="T791" s="317">
        <v>2.1550522648083623</v>
      </c>
      <c r="U791" s="319">
        <v>1148</v>
      </c>
      <c r="V791" s="320">
        <v>0.3623693379790941</v>
      </c>
      <c r="W791" s="320">
        <v>0.27351916376306618</v>
      </c>
      <c r="X791" s="320">
        <v>0.21080139372822299</v>
      </c>
      <c r="Y791" s="320">
        <v>0.15331010452961671</v>
      </c>
      <c r="Z791" s="317">
        <v>2.1550522648083623</v>
      </c>
      <c r="AA791" s="319">
        <v>1148</v>
      </c>
      <c r="AB791" s="320">
        <v>0.35104529616724739</v>
      </c>
      <c r="AC791" s="321">
        <v>0.26219512195121952</v>
      </c>
      <c r="AD791" s="320">
        <v>0.24738675958188153</v>
      </c>
      <c r="AE791" s="320">
        <v>0.13937282229965156</v>
      </c>
      <c r="AF791" s="317">
        <v>2.1750871080139373</v>
      </c>
      <c r="AG791" s="347">
        <v>1148</v>
      </c>
      <c r="AH791" s="348">
        <v>0.43031358885017423</v>
      </c>
      <c r="AI791" s="346">
        <v>1148</v>
      </c>
      <c r="AJ791" s="320">
        <v>0.15069686411149827</v>
      </c>
      <c r="AK791" s="324">
        <v>6601000</v>
      </c>
    </row>
    <row r="792" spans="1:37" x14ac:dyDescent="0.2">
      <c r="A792" s="313">
        <v>6</v>
      </c>
      <c r="B792" s="314" t="s">
        <v>121</v>
      </c>
      <c r="C792" s="315">
        <v>0.57350096711798837</v>
      </c>
      <c r="D792" s="316">
        <v>0.74927395934172314</v>
      </c>
      <c r="E792" s="316">
        <v>0.47098646034816249</v>
      </c>
      <c r="F792" s="316">
        <v>0.46757018393030009</v>
      </c>
      <c r="G792" s="353">
        <v>2.4500370744165929</v>
      </c>
      <c r="H792" s="318">
        <v>1</v>
      </c>
      <c r="I792" s="319">
        <v>1034</v>
      </c>
      <c r="J792" s="316">
        <v>8.0270793036750485E-2</v>
      </c>
      <c r="K792" s="316">
        <v>0.34622823984526113</v>
      </c>
      <c r="L792" s="316">
        <v>0.40328820116054159</v>
      </c>
      <c r="M792" s="316">
        <v>0.1702127659574468</v>
      </c>
      <c r="N792" s="317">
        <v>2.6634429400386845</v>
      </c>
      <c r="O792" s="319">
        <v>1033</v>
      </c>
      <c r="P792" s="320">
        <v>6.0019361084220714E-2</v>
      </c>
      <c r="Q792" s="321">
        <v>0.19070667957405615</v>
      </c>
      <c r="R792" s="320">
        <v>0.3059051306873185</v>
      </c>
      <c r="S792" s="320">
        <v>0.44336882865440463</v>
      </c>
      <c r="T792" s="317">
        <v>2.3916827852998064</v>
      </c>
      <c r="U792" s="319">
        <v>1034</v>
      </c>
      <c r="V792" s="320">
        <v>0.29206963249516443</v>
      </c>
      <c r="W792" s="320">
        <v>0.2369439071566731</v>
      </c>
      <c r="X792" s="320">
        <v>0.25822050290135395</v>
      </c>
      <c r="Y792" s="320">
        <v>0.21276595744680851</v>
      </c>
      <c r="Z792" s="317">
        <v>2.3916827852998064</v>
      </c>
      <c r="AA792" s="319">
        <v>1033</v>
      </c>
      <c r="AB792" s="320">
        <v>0.27686350435624396</v>
      </c>
      <c r="AC792" s="321">
        <v>0.25556631171345595</v>
      </c>
      <c r="AD792" s="320">
        <v>0.30493707647628265</v>
      </c>
      <c r="AE792" s="320">
        <v>0.16263310745401743</v>
      </c>
      <c r="AF792" s="317">
        <v>2.3533397870280739</v>
      </c>
      <c r="AG792" s="347">
        <v>1033</v>
      </c>
      <c r="AH792" s="348">
        <v>0.5111326234269119</v>
      </c>
      <c r="AI792" s="346">
        <v>1033</v>
      </c>
      <c r="AJ792" s="320">
        <v>0.14327202323330107</v>
      </c>
      <c r="AK792" s="324">
        <v>6601000</v>
      </c>
    </row>
    <row r="793" spans="1:37" x14ac:dyDescent="0.2">
      <c r="A793" s="313">
        <v>7</v>
      </c>
      <c r="B793" s="314" t="s">
        <v>121</v>
      </c>
      <c r="C793" s="315">
        <v>0.49473684210526314</v>
      </c>
      <c r="D793" s="316">
        <v>0.79330143540669862</v>
      </c>
      <c r="E793" s="316">
        <v>0.41626794258373206</v>
      </c>
      <c r="F793" s="316">
        <v>0.42296650717703349</v>
      </c>
      <c r="G793" s="353">
        <v>2.3222488038277511</v>
      </c>
      <c r="H793" s="318">
        <v>1</v>
      </c>
      <c r="I793" s="319">
        <v>1045</v>
      </c>
      <c r="J793" s="316">
        <v>0.21913875598086124</v>
      </c>
      <c r="K793" s="316">
        <v>0.28612440191387561</v>
      </c>
      <c r="L793" s="316">
        <v>0.26220095693779905</v>
      </c>
      <c r="M793" s="316">
        <v>0.23253588516746412</v>
      </c>
      <c r="N793" s="317">
        <v>2.508133971291866</v>
      </c>
      <c r="O793" s="319">
        <v>1045</v>
      </c>
      <c r="P793" s="320">
        <v>3.8277511961722487E-2</v>
      </c>
      <c r="Q793" s="321">
        <v>0.16842105263157894</v>
      </c>
      <c r="R793" s="320">
        <v>0.2880382775119617</v>
      </c>
      <c r="S793" s="320">
        <v>0.50526315789473686</v>
      </c>
      <c r="T793" s="317">
        <v>2.2516746411483251</v>
      </c>
      <c r="U793" s="319">
        <v>1045</v>
      </c>
      <c r="V793" s="320">
        <v>0.27846889952153109</v>
      </c>
      <c r="W793" s="320">
        <v>0.30526315789473685</v>
      </c>
      <c r="X793" s="320">
        <v>0.30239234449760766</v>
      </c>
      <c r="Y793" s="320">
        <v>0.11387559808612441</v>
      </c>
      <c r="Z793" s="317">
        <v>2.2516746411483251</v>
      </c>
      <c r="AA793" s="319">
        <v>1045</v>
      </c>
      <c r="AB793" s="320">
        <v>0.36842105263157893</v>
      </c>
      <c r="AC793" s="321">
        <v>0.20861244019138755</v>
      </c>
      <c r="AD793" s="320">
        <v>0.2</v>
      </c>
      <c r="AE793" s="320">
        <v>0.22296650717703348</v>
      </c>
      <c r="AF793" s="317">
        <v>2.2775119617224879</v>
      </c>
      <c r="AG793" s="347">
        <v>1045</v>
      </c>
      <c r="AH793" s="348">
        <v>0.50717703349282295</v>
      </c>
      <c r="AI793" s="346">
        <v>1045</v>
      </c>
      <c r="AJ793" s="320">
        <v>0.19138755980861244</v>
      </c>
      <c r="AK793" s="324">
        <v>6601000</v>
      </c>
    </row>
    <row r="794" spans="1:37" x14ac:dyDescent="0.2">
      <c r="A794" s="313">
        <v>8</v>
      </c>
      <c r="B794" s="314" t="s">
        <v>121</v>
      </c>
      <c r="C794" s="315">
        <v>0.4750479846449136</v>
      </c>
      <c r="D794" s="316">
        <v>0.74304889741131352</v>
      </c>
      <c r="E794" s="316">
        <v>0.55182341650671785</v>
      </c>
      <c r="F794" s="316">
        <v>0.41650671785028792</v>
      </c>
      <c r="G794" s="353">
        <v>2.4517754318618041</v>
      </c>
      <c r="H794" s="318">
        <v>1</v>
      </c>
      <c r="I794" s="319">
        <v>1042</v>
      </c>
      <c r="J794" s="316">
        <v>0.27735124760076774</v>
      </c>
      <c r="K794" s="316">
        <v>0.24760076775431861</v>
      </c>
      <c r="L794" s="316">
        <v>0.22264875239923224</v>
      </c>
      <c r="M794" s="316">
        <v>0.25239923224568139</v>
      </c>
      <c r="N794" s="317">
        <v>2.4500959692898272</v>
      </c>
      <c r="O794" s="319">
        <v>1043</v>
      </c>
      <c r="P794" s="320">
        <v>0.11313518696069032</v>
      </c>
      <c r="Q794" s="321">
        <v>0.14381591562799617</v>
      </c>
      <c r="R794" s="320">
        <v>0.21188878235858102</v>
      </c>
      <c r="S794" s="320">
        <v>0.53116011505273253</v>
      </c>
      <c r="T794" s="317">
        <v>2.5499040307101728</v>
      </c>
      <c r="U794" s="319">
        <v>1042</v>
      </c>
      <c r="V794" s="320">
        <v>0.23224568138195778</v>
      </c>
      <c r="W794" s="320">
        <v>0.21593090211132437</v>
      </c>
      <c r="X794" s="320">
        <v>0.32149712092130517</v>
      </c>
      <c r="Y794" s="320">
        <v>0.23032629558541268</v>
      </c>
      <c r="Z794" s="317">
        <v>2.5499040307101728</v>
      </c>
      <c r="AA794" s="319">
        <v>1042</v>
      </c>
      <c r="AB794" s="320">
        <v>0.3781190019193858</v>
      </c>
      <c r="AC794" s="321">
        <v>0.20537428023032631</v>
      </c>
      <c r="AD794" s="320">
        <v>0.19769673704414586</v>
      </c>
      <c r="AE794" s="320">
        <v>0.21880998080614203</v>
      </c>
      <c r="AF794" s="317">
        <v>2.2571976967370442</v>
      </c>
      <c r="AG794" s="347">
        <v>1042</v>
      </c>
      <c r="AH794" s="348">
        <v>0.53166986564299423</v>
      </c>
      <c r="AI794" s="346">
        <v>1042</v>
      </c>
      <c r="AJ794" s="320">
        <v>0.1871401151631478</v>
      </c>
      <c r="AK794" s="324">
        <v>6601000</v>
      </c>
    </row>
    <row r="795" spans="1:37" x14ac:dyDescent="0.2">
      <c r="A795" s="313">
        <v>9</v>
      </c>
      <c r="B795" s="314" t="s">
        <v>121</v>
      </c>
      <c r="C795" s="315">
        <v>0.38081671415004748</v>
      </c>
      <c r="D795" s="316">
        <v>0.6077872744539411</v>
      </c>
      <c r="E795" s="316">
        <v>0.4358974358974359</v>
      </c>
      <c r="F795" s="316">
        <v>0.36657169990503324</v>
      </c>
      <c r="G795" s="353">
        <v>2.2443019943019942</v>
      </c>
      <c r="H795" s="318">
        <v>1</v>
      </c>
      <c r="I795" s="319">
        <v>1053</v>
      </c>
      <c r="J795" s="316">
        <v>0.39506172839506171</v>
      </c>
      <c r="K795" s="316">
        <v>0.22412155745489079</v>
      </c>
      <c r="L795" s="316">
        <v>0.19373219373219372</v>
      </c>
      <c r="M795" s="316">
        <v>0.18708452041785376</v>
      </c>
      <c r="N795" s="317">
        <v>2.1728395061728394</v>
      </c>
      <c r="O795" s="319">
        <v>1053</v>
      </c>
      <c r="P795" s="320">
        <v>0.19753086419753085</v>
      </c>
      <c r="Q795" s="321">
        <v>0.19468186134852802</v>
      </c>
      <c r="R795" s="320">
        <v>0.24976258309591642</v>
      </c>
      <c r="S795" s="320">
        <v>0.35802469135802467</v>
      </c>
      <c r="T795" s="317">
        <v>2.3342830009496676</v>
      </c>
      <c r="U795" s="319">
        <v>1053</v>
      </c>
      <c r="V795" s="320">
        <v>0.31339031339031337</v>
      </c>
      <c r="W795" s="320">
        <v>0.25071225071225073</v>
      </c>
      <c r="X795" s="320">
        <v>0.22412155745489079</v>
      </c>
      <c r="Y795" s="320">
        <v>0.21177587844254511</v>
      </c>
      <c r="Z795" s="317">
        <v>2.3342830009496676</v>
      </c>
      <c r="AA795" s="319">
        <v>1053</v>
      </c>
      <c r="AB795" s="320">
        <v>0.37416904083570751</v>
      </c>
      <c r="AC795" s="321">
        <v>0.25925925925925924</v>
      </c>
      <c r="AD795" s="320">
        <v>0.22317188983855651</v>
      </c>
      <c r="AE795" s="320">
        <v>0.14339981006647673</v>
      </c>
      <c r="AF795" s="317">
        <v>2.1358024691358026</v>
      </c>
      <c r="AG795" s="347">
        <v>1053</v>
      </c>
      <c r="AH795" s="348">
        <v>0.50142450142450146</v>
      </c>
      <c r="AI795" s="346">
        <v>1053</v>
      </c>
      <c r="AJ795" s="320">
        <v>0.16429249762583095</v>
      </c>
      <c r="AK795" s="324">
        <v>6601000</v>
      </c>
    </row>
    <row r="796" spans="1:37" x14ac:dyDescent="0.2">
      <c r="A796" s="313">
        <v>10</v>
      </c>
      <c r="B796" s="314" t="s">
        <v>121</v>
      </c>
      <c r="C796" s="315">
        <v>0.31092436974789917</v>
      </c>
      <c r="D796" s="316">
        <v>0.57850467289719631</v>
      </c>
      <c r="E796" s="316">
        <v>0.35981308411214952</v>
      </c>
      <c r="F796" s="316">
        <v>0.34579439252336447</v>
      </c>
      <c r="G796" s="353">
        <v>2.0595811844987217</v>
      </c>
      <c r="H796" s="318">
        <v>1</v>
      </c>
      <c r="I796" s="319">
        <v>1071</v>
      </c>
      <c r="J796" s="316">
        <v>0.4612511671335201</v>
      </c>
      <c r="K796" s="316">
        <v>0.22782446311858076</v>
      </c>
      <c r="L796" s="316">
        <v>0.16806722689075632</v>
      </c>
      <c r="M796" s="316">
        <v>0.14285714285714285</v>
      </c>
      <c r="N796" s="317">
        <v>1.992530345471522</v>
      </c>
      <c r="O796" s="319">
        <v>1070</v>
      </c>
      <c r="P796" s="320">
        <v>0.22990654205607478</v>
      </c>
      <c r="Q796" s="321">
        <v>0.19158878504672897</v>
      </c>
      <c r="R796" s="320">
        <v>0.21308411214953271</v>
      </c>
      <c r="S796" s="320">
        <v>0.36542056074766355</v>
      </c>
      <c r="T796" s="317">
        <v>2.0859813084112151</v>
      </c>
      <c r="U796" s="319">
        <v>1070</v>
      </c>
      <c r="V796" s="320">
        <v>0.41028037383177568</v>
      </c>
      <c r="W796" s="320">
        <v>0.22990654205607478</v>
      </c>
      <c r="X796" s="320">
        <v>0.22336448598130842</v>
      </c>
      <c r="Y796" s="320">
        <v>0.13644859813084112</v>
      </c>
      <c r="Z796" s="317">
        <v>2.0859813084112151</v>
      </c>
      <c r="AA796" s="319">
        <v>1070</v>
      </c>
      <c r="AB796" s="320">
        <v>0.43925233644859812</v>
      </c>
      <c r="AC796" s="321">
        <v>0.21495327102803738</v>
      </c>
      <c r="AD796" s="320">
        <v>0.17850467289719626</v>
      </c>
      <c r="AE796" s="320">
        <v>0.16728971962616823</v>
      </c>
      <c r="AF796" s="317">
        <v>2.0738317757009348</v>
      </c>
      <c r="AG796" s="347">
        <v>1070</v>
      </c>
      <c r="AH796" s="348">
        <v>0.44392523364485981</v>
      </c>
      <c r="AI796" s="346">
        <v>1070</v>
      </c>
      <c r="AJ796" s="320">
        <v>0.16728971962616823</v>
      </c>
      <c r="AK796" s="324">
        <v>6601000</v>
      </c>
    </row>
    <row r="797" spans="1:37" x14ac:dyDescent="0.2">
      <c r="A797" s="303" t="s">
        <v>355</v>
      </c>
      <c r="B797" s="304" t="s">
        <v>121</v>
      </c>
      <c r="C797" s="305">
        <v>0.47520756457564578</v>
      </c>
      <c r="D797" s="306">
        <v>0.6942329873125721</v>
      </c>
      <c r="E797" s="306">
        <v>0.41852150847653097</v>
      </c>
      <c r="F797" s="306">
        <v>0.39296424452133794</v>
      </c>
      <c r="G797" s="356">
        <v>2.4767259898072949</v>
      </c>
      <c r="H797" s="308">
        <v>1</v>
      </c>
      <c r="I797" s="309">
        <v>8672</v>
      </c>
      <c r="J797" s="306">
        <v>0.21563653136531366</v>
      </c>
      <c r="K797" s="306">
        <v>0.30915590405904059</v>
      </c>
      <c r="L797" s="306">
        <v>0.29566420664206644</v>
      </c>
      <c r="M797" s="306">
        <v>0.17954335793357934</v>
      </c>
      <c r="N797" s="307">
        <v>2.4391143911439115</v>
      </c>
      <c r="O797" s="309">
        <v>8670</v>
      </c>
      <c r="P797" s="310">
        <v>0.10161476355247981</v>
      </c>
      <c r="Q797" s="311">
        <v>0.20415224913494809</v>
      </c>
      <c r="R797" s="310">
        <v>0.27277970011534025</v>
      </c>
      <c r="S797" s="310">
        <v>0.42145328719723185</v>
      </c>
      <c r="T797" s="307">
        <v>3.014071510957324</v>
      </c>
      <c r="U797" s="309">
        <v>8671</v>
      </c>
      <c r="V797" s="310">
        <v>0.32533733133433285</v>
      </c>
      <c r="W797" s="310">
        <v>0.25614116018913619</v>
      </c>
      <c r="X797" s="310">
        <v>0.2472609848921693</v>
      </c>
      <c r="Y797" s="310">
        <v>0.17126052358436167</v>
      </c>
      <c r="Z797" s="307">
        <v>2.2644447007265596</v>
      </c>
      <c r="AA797" s="309">
        <v>8670</v>
      </c>
      <c r="AB797" s="310">
        <v>0.37889273356401382</v>
      </c>
      <c r="AC797" s="311">
        <v>0.22814302191464822</v>
      </c>
      <c r="AD797" s="310">
        <v>0.21776239907727796</v>
      </c>
      <c r="AE797" s="310">
        <v>0.17520184544405998</v>
      </c>
      <c r="AF797" s="307">
        <v>2.189273356401384</v>
      </c>
      <c r="AG797" s="362">
        <v>8668</v>
      </c>
      <c r="AH797" s="363">
        <v>0.47046608214120905</v>
      </c>
      <c r="AI797" s="364">
        <v>8670</v>
      </c>
      <c r="AJ797" s="310">
        <v>0.17058823529411765</v>
      </c>
      <c r="AK797" s="312">
        <v>6601000</v>
      </c>
    </row>
    <row r="798" spans="1:37" x14ac:dyDescent="0.2">
      <c r="A798" s="313">
        <v>3</v>
      </c>
      <c r="B798" s="314" t="s">
        <v>281</v>
      </c>
      <c r="C798" s="315">
        <v>0.48</v>
      </c>
      <c r="D798" s="316">
        <v>0.70666666666666667</v>
      </c>
      <c r="E798" s="316">
        <v>0.25333333333333335</v>
      </c>
      <c r="F798" s="316">
        <v>0.33333333333333331</v>
      </c>
      <c r="G798" s="353">
        <v>2.0100000000000002</v>
      </c>
      <c r="H798" s="318">
        <v>4</v>
      </c>
      <c r="I798" s="319">
        <v>75</v>
      </c>
      <c r="J798" s="316">
        <v>0.17333333333333334</v>
      </c>
      <c r="K798" s="316">
        <v>0.34666666666666668</v>
      </c>
      <c r="L798" s="316">
        <v>0.33333333333333331</v>
      </c>
      <c r="M798" s="316">
        <v>0.14666666666666667</v>
      </c>
      <c r="N798" s="317">
        <v>2.4533333333333331</v>
      </c>
      <c r="O798" s="319">
        <v>75</v>
      </c>
      <c r="P798" s="320">
        <v>2.6666666666666668E-2</v>
      </c>
      <c r="Q798" s="321">
        <v>0.26666666666666666</v>
      </c>
      <c r="R798" s="320">
        <v>0.30666666666666664</v>
      </c>
      <c r="S798" s="320">
        <v>0.4</v>
      </c>
      <c r="T798" s="317">
        <v>1.8</v>
      </c>
      <c r="U798" s="319">
        <v>75</v>
      </c>
      <c r="V798" s="320">
        <v>0.54666666666666663</v>
      </c>
      <c r="W798" s="320">
        <v>0.2</v>
      </c>
      <c r="X798" s="320">
        <v>0.16</v>
      </c>
      <c r="Y798" s="320">
        <v>9.3333333333333338E-2</v>
      </c>
      <c r="Z798" s="317">
        <v>1.8</v>
      </c>
      <c r="AA798" s="319">
        <v>75</v>
      </c>
      <c r="AB798" s="320">
        <v>0.50666666666666671</v>
      </c>
      <c r="AC798" s="321">
        <v>0.16</v>
      </c>
      <c r="AD798" s="320">
        <v>0.17333333333333334</v>
      </c>
      <c r="AE798" s="320">
        <v>0.16</v>
      </c>
      <c r="AF798" s="317">
        <v>1.9866666666666668</v>
      </c>
      <c r="AG798" s="347">
        <v>75</v>
      </c>
      <c r="AH798" s="348">
        <v>0.28000000000000003</v>
      </c>
      <c r="AI798" s="346">
        <v>75</v>
      </c>
      <c r="AJ798" s="320">
        <v>0.12</v>
      </c>
      <c r="AK798" s="324">
        <v>4603000</v>
      </c>
    </row>
    <row r="799" spans="1:37" x14ac:dyDescent="0.2">
      <c r="A799" s="313">
        <v>4</v>
      </c>
      <c r="B799" s="314" t="s">
        <v>281</v>
      </c>
      <c r="C799" s="315">
        <v>0.73417721518987344</v>
      </c>
      <c r="D799" s="316">
        <v>0.810126582278481</v>
      </c>
      <c r="E799" s="316">
        <v>0.46835443037974683</v>
      </c>
      <c r="F799" s="316">
        <v>0.45569620253164556</v>
      </c>
      <c r="G799" s="353">
        <v>2.4303797468354431</v>
      </c>
      <c r="H799" s="318">
        <v>4</v>
      </c>
      <c r="I799" s="319">
        <v>79</v>
      </c>
      <c r="J799" s="316">
        <v>7.5949367088607597E-2</v>
      </c>
      <c r="K799" s="316">
        <v>0.189873417721519</v>
      </c>
      <c r="L799" s="316">
        <v>0.63291139240506333</v>
      </c>
      <c r="M799" s="316">
        <v>0.10126582278481013</v>
      </c>
      <c r="N799" s="317">
        <v>2.759493670886076</v>
      </c>
      <c r="O799" s="319">
        <v>79</v>
      </c>
      <c r="P799" s="320">
        <v>3.7974683544303799E-2</v>
      </c>
      <c r="Q799" s="321">
        <v>0.15189873417721519</v>
      </c>
      <c r="R799" s="320">
        <v>0.31645569620253167</v>
      </c>
      <c r="S799" s="320">
        <v>0.49367088607594939</v>
      </c>
      <c r="T799" s="317">
        <v>2.3291139240506329</v>
      </c>
      <c r="U799" s="319">
        <v>79</v>
      </c>
      <c r="V799" s="320">
        <v>0.29113924050632911</v>
      </c>
      <c r="W799" s="320">
        <v>0.24050632911392406</v>
      </c>
      <c r="X799" s="320">
        <v>0.31645569620253167</v>
      </c>
      <c r="Y799" s="320">
        <v>0.15189873417721519</v>
      </c>
      <c r="Z799" s="317">
        <v>2.3291139240506329</v>
      </c>
      <c r="AA799" s="319">
        <v>79</v>
      </c>
      <c r="AB799" s="320">
        <v>0.25316455696202533</v>
      </c>
      <c r="AC799" s="321">
        <v>0.29113924050632911</v>
      </c>
      <c r="AD799" s="320">
        <v>0.35443037974683544</v>
      </c>
      <c r="AE799" s="320">
        <v>0.10126582278481013</v>
      </c>
      <c r="AF799" s="317">
        <v>2.3037974683544302</v>
      </c>
      <c r="AG799" s="347">
        <v>79</v>
      </c>
      <c r="AH799" s="348">
        <v>0.44303797468354428</v>
      </c>
      <c r="AI799" s="346">
        <v>79</v>
      </c>
      <c r="AJ799" s="320">
        <v>0.13924050632911392</v>
      </c>
      <c r="AK799" s="324">
        <v>4603000</v>
      </c>
    </row>
    <row r="800" spans="1:37" x14ac:dyDescent="0.2">
      <c r="A800" s="313">
        <v>5</v>
      </c>
      <c r="B800" s="314" t="s">
        <v>281</v>
      </c>
      <c r="C800" s="315">
        <v>0.45794392523364486</v>
      </c>
      <c r="D800" s="316">
        <v>0.83177570093457942</v>
      </c>
      <c r="E800" s="316">
        <v>0.40186915887850466</v>
      </c>
      <c r="F800" s="316">
        <v>0.46728971962616822</v>
      </c>
      <c r="G800" s="353">
        <v>2.3457943925233642</v>
      </c>
      <c r="H800" s="318">
        <v>4</v>
      </c>
      <c r="I800" s="319">
        <v>107</v>
      </c>
      <c r="J800" s="316">
        <v>5.6074766355140186E-2</v>
      </c>
      <c r="K800" s="316">
        <v>0.48598130841121495</v>
      </c>
      <c r="L800" s="316">
        <v>0.3644859813084112</v>
      </c>
      <c r="M800" s="316">
        <v>9.3457943925233641E-2</v>
      </c>
      <c r="N800" s="317">
        <v>2.4953271028037385</v>
      </c>
      <c r="O800" s="319">
        <v>107</v>
      </c>
      <c r="P800" s="320">
        <v>0</v>
      </c>
      <c r="Q800" s="321">
        <v>0.16822429906542055</v>
      </c>
      <c r="R800" s="320">
        <v>0.3364485981308411</v>
      </c>
      <c r="S800" s="320">
        <v>0.49532710280373832</v>
      </c>
      <c r="T800" s="317">
        <v>2.2616822429906538</v>
      </c>
      <c r="U800" s="319">
        <v>107</v>
      </c>
      <c r="V800" s="320">
        <v>0.26168224299065418</v>
      </c>
      <c r="W800" s="320">
        <v>0.3364485981308411</v>
      </c>
      <c r="X800" s="320">
        <v>0.28037383177570091</v>
      </c>
      <c r="Y800" s="320">
        <v>0.12149532710280374</v>
      </c>
      <c r="Z800" s="317">
        <v>2.2616822429906538</v>
      </c>
      <c r="AA800" s="319">
        <v>107</v>
      </c>
      <c r="AB800" s="320">
        <v>0.23364485981308411</v>
      </c>
      <c r="AC800" s="321">
        <v>0.29906542056074764</v>
      </c>
      <c r="AD800" s="320">
        <v>0.3364485981308411</v>
      </c>
      <c r="AE800" s="320">
        <v>0.13084112149532709</v>
      </c>
      <c r="AF800" s="317">
        <v>2.3644859813084111</v>
      </c>
      <c r="AG800" s="347">
        <v>107</v>
      </c>
      <c r="AH800" s="348">
        <v>0.42056074766355139</v>
      </c>
      <c r="AI800" s="346">
        <v>107</v>
      </c>
      <c r="AJ800" s="320">
        <v>0.14018691588785046</v>
      </c>
      <c r="AK800" s="324">
        <v>4603000</v>
      </c>
    </row>
    <row r="801" spans="1:37" x14ac:dyDescent="0.2">
      <c r="A801" s="313">
        <v>6</v>
      </c>
      <c r="B801" s="314" t="s">
        <v>281</v>
      </c>
      <c r="C801" s="315">
        <v>0.43421052631578949</v>
      </c>
      <c r="D801" s="316">
        <v>0.72368421052631582</v>
      </c>
      <c r="E801" s="316">
        <v>0.30263157894736842</v>
      </c>
      <c r="F801" s="316">
        <v>0.39473684210526316</v>
      </c>
      <c r="G801" s="353">
        <v>2.125</v>
      </c>
      <c r="H801" s="318">
        <v>4</v>
      </c>
      <c r="I801" s="319">
        <v>76</v>
      </c>
      <c r="J801" s="316">
        <v>5.2631578947368418E-2</v>
      </c>
      <c r="K801" s="316">
        <v>0.51315789473684215</v>
      </c>
      <c r="L801" s="316">
        <v>0.36842105263157893</v>
      </c>
      <c r="M801" s="316">
        <v>6.5789473684210523E-2</v>
      </c>
      <c r="N801" s="317">
        <v>2.4473684210526314</v>
      </c>
      <c r="O801" s="319">
        <v>76</v>
      </c>
      <c r="P801" s="320">
        <v>5.2631578947368418E-2</v>
      </c>
      <c r="Q801" s="321">
        <v>0.22368421052631579</v>
      </c>
      <c r="R801" s="320">
        <v>0.31578947368421051</v>
      </c>
      <c r="S801" s="320">
        <v>0.40789473684210525</v>
      </c>
      <c r="T801" s="317">
        <v>1.9342105263157894</v>
      </c>
      <c r="U801" s="319">
        <v>76</v>
      </c>
      <c r="V801" s="320">
        <v>0.47368421052631576</v>
      </c>
      <c r="W801" s="320">
        <v>0.22368421052631579</v>
      </c>
      <c r="X801" s="320">
        <v>0.19736842105263158</v>
      </c>
      <c r="Y801" s="320">
        <v>0.10526315789473684</v>
      </c>
      <c r="Z801" s="317">
        <v>1.9342105263157894</v>
      </c>
      <c r="AA801" s="319">
        <v>76</v>
      </c>
      <c r="AB801" s="320">
        <v>0.36842105263157893</v>
      </c>
      <c r="AC801" s="321">
        <v>0.23684210526315788</v>
      </c>
      <c r="AD801" s="320">
        <v>0.23684210526315788</v>
      </c>
      <c r="AE801" s="320">
        <v>0.15789473684210525</v>
      </c>
      <c r="AF801" s="317">
        <v>2.1842105263157894</v>
      </c>
      <c r="AG801" s="347">
        <v>76</v>
      </c>
      <c r="AH801" s="348">
        <v>0.34210526315789475</v>
      </c>
      <c r="AI801" s="346">
        <v>76</v>
      </c>
      <c r="AJ801" s="320">
        <v>5.2631578947368418E-2</v>
      </c>
      <c r="AK801" s="324">
        <v>4603000</v>
      </c>
    </row>
    <row r="802" spans="1:37" x14ac:dyDescent="0.2">
      <c r="A802" s="313">
        <v>7</v>
      </c>
      <c r="B802" s="314" t="s">
        <v>281</v>
      </c>
      <c r="C802" s="315">
        <v>0.375</v>
      </c>
      <c r="D802" s="316">
        <v>0.859375</v>
      </c>
      <c r="E802" s="316">
        <v>0.359375</v>
      </c>
      <c r="F802" s="316">
        <v>0.5</v>
      </c>
      <c r="G802" s="353">
        <v>2.25390625</v>
      </c>
      <c r="H802" s="318">
        <v>4</v>
      </c>
      <c r="I802" s="319">
        <v>64</v>
      </c>
      <c r="J802" s="316">
        <v>0.234375</v>
      </c>
      <c r="K802" s="316">
        <v>0.390625</v>
      </c>
      <c r="L802" s="316">
        <v>0.28125</v>
      </c>
      <c r="M802" s="316">
        <v>9.375E-2</v>
      </c>
      <c r="N802" s="317">
        <v>2.234375</v>
      </c>
      <c r="O802" s="319">
        <v>64</v>
      </c>
      <c r="P802" s="320">
        <v>3.125E-2</v>
      </c>
      <c r="Q802" s="321">
        <v>0.109375</v>
      </c>
      <c r="R802" s="320">
        <v>0.265625</v>
      </c>
      <c r="S802" s="320">
        <v>0.59375</v>
      </c>
      <c r="T802" s="317">
        <v>2.15625</v>
      </c>
      <c r="U802" s="319">
        <v>64</v>
      </c>
      <c r="V802" s="320">
        <v>0.296875</v>
      </c>
      <c r="W802" s="320">
        <v>0.34375</v>
      </c>
      <c r="X802" s="320">
        <v>0.265625</v>
      </c>
      <c r="Y802" s="320">
        <v>9.375E-2</v>
      </c>
      <c r="Z802" s="317">
        <v>2.15625</v>
      </c>
      <c r="AA802" s="319">
        <v>64</v>
      </c>
      <c r="AB802" s="320">
        <v>0.234375</v>
      </c>
      <c r="AC802" s="321">
        <v>0.265625</v>
      </c>
      <c r="AD802" s="320">
        <v>0.296875</v>
      </c>
      <c r="AE802" s="320">
        <v>0.203125</v>
      </c>
      <c r="AF802" s="317">
        <v>2.46875</v>
      </c>
      <c r="AG802" s="347">
        <v>64</v>
      </c>
      <c r="AH802" s="348">
        <v>0.53125</v>
      </c>
      <c r="AI802" s="346">
        <v>64</v>
      </c>
      <c r="AJ802" s="320">
        <v>9.375E-2</v>
      </c>
      <c r="AK802" s="324">
        <v>4603000</v>
      </c>
    </row>
    <row r="803" spans="1:37" x14ac:dyDescent="0.2">
      <c r="A803" s="313">
        <v>8</v>
      </c>
      <c r="B803" s="314" t="s">
        <v>281</v>
      </c>
      <c r="C803" s="315">
        <v>0.42682926829268292</v>
      </c>
      <c r="D803" s="316">
        <v>0.80487804878048785</v>
      </c>
      <c r="E803" s="316">
        <v>0.52439024390243905</v>
      </c>
      <c r="F803" s="316">
        <v>0.3902439024390244</v>
      </c>
      <c r="G803" s="353">
        <v>2.4146341463414638</v>
      </c>
      <c r="H803" s="318">
        <v>4</v>
      </c>
      <c r="I803" s="319">
        <v>82</v>
      </c>
      <c r="J803" s="316">
        <v>0.26829268292682928</v>
      </c>
      <c r="K803" s="316">
        <v>0.3048780487804878</v>
      </c>
      <c r="L803" s="316">
        <v>0.24390243902439024</v>
      </c>
      <c r="M803" s="316">
        <v>0.18292682926829268</v>
      </c>
      <c r="N803" s="317">
        <v>2.3414634146341466</v>
      </c>
      <c r="O803" s="319">
        <v>82</v>
      </c>
      <c r="P803" s="320">
        <v>9.7560975609756101E-2</v>
      </c>
      <c r="Q803" s="321">
        <v>9.7560975609756101E-2</v>
      </c>
      <c r="R803" s="320">
        <v>0.31707317073170732</v>
      </c>
      <c r="S803" s="320">
        <v>0.48780487804878048</v>
      </c>
      <c r="T803" s="317">
        <v>2.5731707317073171</v>
      </c>
      <c r="U803" s="319">
        <v>82</v>
      </c>
      <c r="V803" s="320">
        <v>0.2073170731707317</v>
      </c>
      <c r="W803" s="320">
        <v>0.26829268292682928</v>
      </c>
      <c r="X803" s="320">
        <v>0.26829268292682928</v>
      </c>
      <c r="Y803" s="320">
        <v>0.25609756097560976</v>
      </c>
      <c r="Z803" s="317">
        <v>2.5731707317073171</v>
      </c>
      <c r="AA803" s="319">
        <v>82</v>
      </c>
      <c r="AB803" s="320">
        <v>0.41463414634146339</v>
      </c>
      <c r="AC803" s="321">
        <v>0.1951219512195122</v>
      </c>
      <c r="AD803" s="320">
        <v>0.1951219512195122</v>
      </c>
      <c r="AE803" s="320">
        <v>0.1951219512195122</v>
      </c>
      <c r="AF803" s="317">
        <v>2.1707317073170733</v>
      </c>
      <c r="AG803" s="347">
        <v>82</v>
      </c>
      <c r="AH803" s="348">
        <v>0.57317073170731703</v>
      </c>
      <c r="AI803" s="346">
        <v>82</v>
      </c>
      <c r="AJ803" s="320">
        <v>0.13414634146341464</v>
      </c>
      <c r="AK803" s="324">
        <v>4603000</v>
      </c>
    </row>
    <row r="804" spans="1:37" x14ac:dyDescent="0.2">
      <c r="A804" s="313">
        <v>9</v>
      </c>
      <c r="B804" s="314" t="s">
        <v>281</v>
      </c>
      <c r="C804" s="315">
        <v>0.25974025974025972</v>
      </c>
      <c r="D804" s="316">
        <v>0.67532467532467533</v>
      </c>
      <c r="E804" s="316">
        <v>0.48051948051948051</v>
      </c>
      <c r="F804" s="316">
        <v>0.33766233766233766</v>
      </c>
      <c r="G804" s="353">
        <v>2.2402597402597402</v>
      </c>
      <c r="H804" s="318">
        <v>4</v>
      </c>
      <c r="I804" s="319">
        <v>77</v>
      </c>
      <c r="J804" s="316">
        <v>0.42857142857142855</v>
      </c>
      <c r="K804" s="316">
        <v>0.31168831168831168</v>
      </c>
      <c r="L804" s="316">
        <v>0.18181818181818182</v>
      </c>
      <c r="M804" s="316">
        <v>7.792207792207792E-2</v>
      </c>
      <c r="N804" s="317">
        <v>1.9090909090909092</v>
      </c>
      <c r="O804" s="319">
        <v>77</v>
      </c>
      <c r="P804" s="320">
        <v>7.792207792207792E-2</v>
      </c>
      <c r="Q804" s="321">
        <v>0.24675324675324675</v>
      </c>
      <c r="R804" s="320">
        <v>0.25974025974025972</v>
      </c>
      <c r="S804" s="320">
        <v>0.41558441558441561</v>
      </c>
      <c r="T804" s="317">
        <v>2.4935064935064934</v>
      </c>
      <c r="U804" s="319">
        <v>77</v>
      </c>
      <c r="V804" s="320">
        <v>0.20779220779220781</v>
      </c>
      <c r="W804" s="320">
        <v>0.31168831168831168</v>
      </c>
      <c r="X804" s="320">
        <v>0.25974025974025972</v>
      </c>
      <c r="Y804" s="320">
        <v>0.22077922077922077</v>
      </c>
      <c r="Z804" s="317">
        <v>2.4935064935064934</v>
      </c>
      <c r="AA804" s="319">
        <v>77</v>
      </c>
      <c r="AB804" s="320">
        <v>0.36363636363636365</v>
      </c>
      <c r="AC804" s="321">
        <v>0.29870129870129869</v>
      </c>
      <c r="AD804" s="320">
        <v>0.24675324675324675</v>
      </c>
      <c r="AE804" s="320">
        <v>9.0909090909090912E-2</v>
      </c>
      <c r="AF804" s="317">
        <v>2.0649350649350651</v>
      </c>
      <c r="AG804" s="347">
        <v>77</v>
      </c>
      <c r="AH804" s="348">
        <v>0.53246753246753242</v>
      </c>
      <c r="AI804" s="346">
        <v>77</v>
      </c>
      <c r="AJ804" s="320">
        <v>0.1038961038961039</v>
      </c>
      <c r="AK804" s="324">
        <v>4603000</v>
      </c>
    </row>
    <row r="805" spans="1:37" x14ac:dyDescent="0.2">
      <c r="A805" s="313">
        <v>10</v>
      </c>
      <c r="B805" s="314" t="s">
        <v>281</v>
      </c>
      <c r="C805" s="315">
        <v>0.23333333333333334</v>
      </c>
      <c r="D805" s="316">
        <v>0.57777777777777772</v>
      </c>
      <c r="E805" s="316">
        <v>0.32222222222222224</v>
      </c>
      <c r="F805" s="316">
        <v>0.23333333333333334</v>
      </c>
      <c r="G805" s="353">
        <v>1.9527777777777775</v>
      </c>
      <c r="H805" s="318">
        <v>4</v>
      </c>
      <c r="I805" s="319">
        <v>90</v>
      </c>
      <c r="J805" s="316">
        <v>0.5</v>
      </c>
      <c r="K805" s="316">
        <v>0.26666666666666666</v>
      </c>
      <c r="L805" s="316">
        <v>0.12222222222222222</v>
      </c>
      <c r="M805" s="316">
        <v>0.1111111111111111</v>
      </c>
      <c r="N805" s="317">
        <v>1.8444444444444443</v>
      </c>
      <c r="O805" s="319">
        <v>90</v>
      </c>
      <c r="P805" s="320">
        <v>0.21111111111111111</v>
      </c>
      <c r="Q805" s="321">
        <v>0.21111111111111111</v>
      </c>
      <c r="R805" s="320">
        <v>0.26666666666666666</v>
      </c>
      <c r="S805" s="320">
        <v>0.31111111111111112</v>
      </c>
      <c r="T805" s="317">
        <v>2.0777777777777775</v>
      </c>
      <c r="U805" s="319">
        <v>90</v>
      </c>
      <c r="V805" s="320">
        <v>0.33333333333333331</v>
      </c>
      <c r="W805" s="320">
        <v>0.34444444444444444</v>
      </c>
      <c r="X805" s="320">
        <v>0.23333333333333334</v>
      </c>
      <c r="Y805" s="320">
        <v>8.8888888888888892E-2</v>
      </c>
      <c r="Z805" s="317">
        <v>2.0777777777777775</v>
      </c>
      <c r="AA805" s="319">
        <v>90</v>
      </c>
      <c r="AB805" s="320">
        <v>0.51111111111111107</v>
      </c>
      <c r="AC805" s="321">
        <v>0.25555555555555554</v>
      </c>
      <c r="AD805" s="320">
        <v>0.14444444444444443</v>
      </c>
      <c r="AE805" s="320">
        <v>8.8888888888888892E-2</v>
      </c>
      <c r="AF805" s="317">
        <v>1.8111111111111111</v>
      </c>
      <c r="AG805" s="347">
        <v>90</v>
      </c>
      <c r="AH805" s="348">
        <v>0.3888888888888889</v>
      </c>
      <c r="AI805" s="346">
        <v>90</v>
      </c>
      <c r="AJ805" s="320">
        <v>0.1</v>
      </c>
      <c r="AK805" s="324">
        <v>4603000</v>
      </c>
    </row>
    <row r="806" spans="1:37" x14ac:dyDescent="0.2">
      <c r="A806" s="303" t="s">
        <v>355</v>
      </c>
      <c r="B806" s="304" t="s">
        <v>281</v>
      </c>
      <c r="C806" s="305">
        <v>0.42461538461538462</v>
      </c>
      <c r="D806" s="306">
        <v>0.74769230769230766</v>
      </c>
      <c r="E806" s="306">
        <v>0.39076923076923076</v>
      </c>
      <c r="F806" s="306">
        <v>0.38769230769230767</v>
      </c>
      <c r="G806" s="356">
        <v>2.453846153846154</v>
      </c>
      <c r="H806" s="308">
        <v>4</v>
      </c>
      <c r="I806" s="309">
        <v>650</v>
      </c>
      <c r="J806" s="306">
        <v>0.22153846153846155</v>
      </c>
      <c r="K806" s="306">
        <v>0.35384615384615387</v>
      </c>
      <c r="L806" s="306">
        <v>0.31538461538461537</v>
      </c>
      <c r="M806" s="306">
        <v>0.10923076923076923</v>
      </c>
      <c r="N806" s="307">
        <v>2.3123076923076922</v>
      </c>
      <c r="O806" s="309">
        <v>650</v>
      </c>
      <c r="P806" s="310">
        <v>6.7692307692307691E-2</v>
      </c>
      <c r="Q806" s="311">
        <v>0.18461538461538463</v>
      </c>
      <c r="R806" s="310">
        <v>0.3</v>
      </c>
      <c r="S806" s="310">
        <v>0.44769230769230767</v>
      </c>
      <c r="T806" s="307">
        <v>3.1276923076923078</v>
      </c>
      <c r="U806" s="309">
        <v>650</v>
      </c>
      <c r="V806" s="310">
        <v>0.32307692307692309</v>
      </c>
      <c r="W806" s="310">
        <v>0.28615384615384615</v>
      </c>
      <c r="X806" s="310">
        <v>0.24923076923076923</v>
      </c>
      <c r="Y806" s="310">
        <v>0.14153846153846153</v>
      </c>
      <c r="Z806" s="307">
        <v>2.2092307692307691</v>
      </c>
      <c r="AA806" s="309">
        <v>650</v>
      </c>
      <c r="AB806" s="310">
        <v>0.36</v>
      </c>
      <c r="AC806" s="311">
        <v>0.25230769230769229</v>
      </c>
      <c r="AD806" s="310">
        <v>0.24923076923076923</v>
      </c>
      <c r="AE806" s="310">
        <v>0.13846153846153847</v>
      </c>
      <c r="AF806" s="307">
        <v>2.1661538461538461</v>
      </c>
      <c r="AG806" s="362">
        <v>650</v>
      </c>
      <c r="AH806" s="363">
        <v>0.43692307692307691</v>
      </c>
      <c r="AI806" s="364">
        <v>650</v>
      </c>
      <c r="AJ806" s="310">
        <v>0.1123076923076923</v>
      </c>
      <c r="AK806" s="312">
        <v>4603000</v>
      </c>
    </row>
    <row r="807" spans="1:37" x14ac:dyDescent="0.2">
      <c r="A807" s="313">
        <v>3</v>
      </c>
      <c r="B807" s="314" t="s">
        <v>218</v>
      </c>
      <c r="C807" s="315">
        <v>0.46728971962616822</v>
      </c>
      <c r="D807" s="316">
        <v>0.71028037383177567</v>
      </c>
      <c r="E807" s="316">
        <v>0.28971962616822428</v>
      </c>
      <c r="F807" s="316">
        <v>0.28971962616822428</v>
      </c>
      <c r="G807" s="353">
        <v>2.0677570093457946</v>
      </c>
      <c r="H807" s="318">
        <v>3</v>
      </c>
      <c r="I807" s="319">
        <v>107</v>
      </c>
      <c r="J807" s="316">
        <v>0.14953271028037382</v>
      </c>
      <c r="K807" s="316">
        <v>0.38317757009345793</v>
      </c>
      <c r="L807" s="316">
        <v>0.31775700934579437</v>
      </c>
      <c r="M807" s="316">
        <v>0.14953271028037382</v>
      </c>
      <c r="N807" s="317">
        <v>2.4672897196261681</v>
      </c>
      <c r="O807" s="319">
        <v>107</v>
      </c>
      <c r="P807" s="320">
        <v>4.6728971962616821E-2</v>
      </c>
      <c r="Q807" s="321">
        <v>0.24299065420560748</v>
      </c>
      <c r="R807" s="320">
        <v>0.28037383177570091</v>
      </c>
      <c r="S807" s="320">
        <v>0.42990654205607476</v>
      </c>
      <c r="T807" s="317">
        <v>1.9252336448598131</v>
      </c>
      <c r="U807" s="319">
        <v>107</v>
      </c>
      <c r="V807" s="320">
        <v>0.48598130841121495</v>
      </c>
      <c r="W807" s="320">
        <v>0.22429906542056074</v>
      </c>
      <c r="X807" s="320">
        <v>0.16822429906542055</v>
      </c>
      <c r="Y807" s="320">
        <v>0.12149532710280374</v>
      </c>
      <c r="Z807" s="317">
        <v>1.9252336448598131</v>
      </c>
      <c r="AA807" s="319">
        <v>107</v>
      </c>
      <c r="AB807" s="320">
        <v>0.52336448598130836</v>
      </c>
      <c r="AC807" s="321">
        <v>0.18691588785046728</v>
      </c>
      <c r="AD807" s="320">
        <v>0.10280373831775701</v>
      </c>
      <c r="AE807" s="320">
        <v>0.18691588785046728</v>
      </c>
      <c r="AF807" s="317">
        <v>1.9532710280373831</v>
      </c>
      <c r="AG807" s="347">
        <v>107</v>
      </c>
      <c r="AH807" s="348">
        <v>0.26168224299065418</v>
      </c>
      <c r="AI807" s="346">
        <v>107</v>
      </c>
      <c r="AJ807" s="320">
        <v>0.14018691588785046</v>
      </c>
      <c r="AK807" s="324">
        <v>2602000</v>
      </c>
    </row>
    <row r="808" spans="1:37" x14ac:dyDescent="0.2">
      <c r="A808" s="313">
        <v>4</v>
      </c>
      <c r="B808" s="314" t="s">
        <v>218</v>
      </c>
      <c r="C808" s="315">
        <v>0.7142857142857143</v>
      </c>
      <c r="D808" s="316">
        <v>0.74489795918367352</v>
      </c>
      <c r="E808" s="316">
        <v>0.48979591836734693</v>
      </c>
      <c r="F808" s="316">
        <v>0.5</v>
      </c>
      <c r="G808" s="353">
        <v>2.5943877551020407</v>
      </c>
      <c r="H808" s="318">
        <v>3</v>
      </c>
      <c r="I808" s="319">
        <v>98</v>
      </c>
      <c r="J808" s="316">
        <v>6.1224489795918366E-2</v>
      </c>
      <c r="K808" s="316">
        <v>0.22448979591836735</v>
      </c>
      <c r="L808" s="316">
        <v>0.41836734693877553</v>
      </c>
      <c r="M808" s="316">
        <v>0.29591836734693877</v>
      </c>
      <c r="N808" s="317">
        <v>2.9489795918367347</v>
      </c>
      <c r="O808" s="319">
        <v>98</v>
      </c>
      <c r="P808" s="320">
        <v>4.0816326530612242E-2</v>
      </c>
      <c r="Q808" s="321">
        <v>0.21428571428571427</v>
      </c>
      <c r="R808" s="320">
        <v>0.32653061224489793</v>
      </c>
      <c r="S808" s="320">
        <v>0.41836734693877553</v>
      </c>
      <c r="T808" s="317">
        <v>2.4795918367346936</v>
      </c>
      <c r="U808" s="319">
        <v>98</v>
      </c>
      <c r="V808" s="320">
        <v>0.22448979591836735</v>
      </c>
      <c r="W808" s="320">
        <v>0.2857142857142857</v>
      </c>
      <c r="X808" s="320">
        <v>0.27551020408163263</v>
      </c>
      <c r="Y808" s="320">
        <v>0.21428571428571427</v>
      </c>
      <c r="Z808" s="317">
        <v>2.4795918367346936</v>
      </c>
      <c r="AA808" s="319">
        <v>98</v>
      </c>
      <c r="AB808" s="320">
        <v>0.22448979591836735</v>
      </c>
      <c r="AC808" s="321">
        <v>0.27551020408163263</v>
      </c>
      <c r="AD808" s="320">
        <v>0.30612244897959184</v>
      </c>
      <c r="AE808" s="320">
        <v>0.19387755102040816</v>
      </c>
      <c r="AF808" s="317">
        <v>2.4693877551020407</v>
      </c>
      <c r="AG808" s="347">
        <v>98</v>
      </c>
      <c r="AH808" s="348">
        <v>0.48979591836734693</v>
      </c>
      <c r="AI808" s="346">
        <v>98</v>
      </c>
      <c r="AJ808" s="320">
        <v>0.29591836734693877</v>
      </c>
      <c r="AK808" s="324">
        <v>2602000</v>
      </c>
    </row>
    <row r="809" spans="1:37" x14ac:dyDescent="0.2">
      <c r="A809" s="313">
        <v>5</v>
      </c>
      <c r="B809" s="314" t="s">
        <v>218</v>
      </c>
      <c r="C809" s="315">
        <v>0.66326530612244894</v>
      </c>
      <c r="D809" s="316">
        <v>0.8571428571428571</v>
      </c>
      <c r="E809" s="316">
        <v>0.37755102040816324</v>
      </c>
      <c r="F809" s="316">
        <v>0.48979591836734693</v>
      </c>
      <c r="G809" s="353">
        <v>2.4234693877551021</v>
      </c>
      <c r="H809" s="318">
        <v>3</v>
      </c>
      <c r="I809" s="319">
        <v>98</v>
      </c>
      <c r="J809" s="316">
        <v>5.1020408163265307E-2</v>
      </c>
      <c r="K809" s="316">
        <v>0.2857142857142857</v>
      </c>
      <c r="L809" s="316">
        <v>0.52040816326530615</v>
      </c>
      <c r="M809" s="316">
        <v>0.14285714285714285</v>
      </c>
      <c r="N809" s="317">
        <v>2.7551020408163263</v>
      </c>
      <c r="O809" s="319">
        <v>98</v>
      </c>
      <c r="P809" s="320">
        <v>1.020408163265306E-2</v>
      </c>
      <c r="Q809" s="321">
        <v>0.1326530612244898</v>
      </c>
      <c r="R809" s="320">
        <v>0.34693877551020408</v>
      </c>
      <c r="S809" s="320">
        <v>0.51020408163265307</v>
      </c>
      <c r="T809" s="317">
        <v>2.2448979591836733</v>
      </c>
      <c r="U809" s="319">
        <v>98</v>
      </c>
      <c r="V809" s="320">
        <v>0.26530612244897961</v>
      </c>
      <c r="W809" s="320">
        <v>0.35714285714285715</v>
      </c>
      <c r="X809" s="320">
        <v>0.24489795918367346</v>
      </c>
      <c r="Y809" s="320">
        <v>0.1326530612244898</v>
      </c>
      <c r="Z809" s="317">
        <v>2.2448979591836733</v>
      </c>
      <c r="AA809" s="319">
        <v>98</v>
      </c>
      <c r="AB809" s="320">
        <v>0.15306122448979592</v>
      </c>
      <c r="AC809" s="321">
        <v>0.35714285714285715</v>
      </c>
      <c r="AD809" s="320">
        <v>0.37755102040816324</v>
      </c>
      <c r="AE809" s="320">
        <v>0.11224489795918367</v>
      </c>
      <c r="AF809" s="317">
        <v>2.4489795918367347</v>
      </c>
      <c r="AG809" s="347">
        <v>98</v>
      </c>
      <c r="AH809" s="348">
        <v>0.44897959183673469</v>
      </c>
      <c r="AI809" s="346">
        <v>98</v>
      </c>
      <c r="AJ809" s="320">
        <v>0.16326530612244897</v>
      </c>
      <c r="AK809" s="324">
        <v>2602000</v>
      </c>
    </row>
    <row r="810" spans="1:37" x14ac:dyDescent="0.2">
      <c r="A810" s="313">
        <v>6</v>
      </c>
      <c r="B810" s="314" t="s">
        <v>218</v>
      </c>
      <c r="C810" s="315">
        <v>0.65517241379310343</v>
      </c>
      <c r="D810" s="316">
        <v>0.82758620689655171</v>
      </c>
      <c r="E810" s="316">
        <v>0.41379310344827586</v>
      </c>
      <c r="F810" s="316">
        <v>0.45977011494252873</v>
      </c>
      <c r="G810" s="353">
        <v>2.4540229885057467</v>
      </c>
      <c r="H810" s="318">
        <v>3</v>
      </c>
      <c r="I810" s="319">
        <v>87</v>
      </c>
      <c r="J810" s="316">
        <v>4.5977011494252873E-2</v>
      </c>
      <c r="K810" s="316">
        <v>0.2988505747126437</v>
      </c>
      <c r="L810" s="316">
        <v>0.47126436781609193</v>
      </c>
      <c r="M810" s="316">
        <v>0.18390804597701149</v>
      </c>
      <c r="N810" s="317">
        <v>2.7931034482758621</v>
      </c>
      <c r="O810" s="319">
        <v>87</v>
      </c>
      <c r="P810" s="320">
        <v>2.2988505747126436E-2</v>
      </c>
      <c r="Q810" s="321">
        <v>0.14942528735632185</v>
      </c>
      <c r="R810" s="320">
        <v>0.33333333333333331</v>
      </c>
      <c r="S810" s="320">
        <v>0.4942528735632184</v>
      </c>
      <c r="T810" s="317">
        <v>2.3563218390804597</v>
      </c>
      <c r="U810" s="319">
        <v>87</v>
      </c>
      <c r="V810" s="320">
        <v>0.27586206896551724</v>
      </c>
      <c r="W810" s="320">
        <v>0.31034482758620691</v>
      </c>
      <c r="X810" s="320">
        <v>0.19540229885057472</v>
      </c>
      <c r="Y810" s="320">
        <v>0.21839080459770116</v>
      </c>
      <c r="Z810" s="317">
        <v>2.3563218390804597</v>
      </c>
      <c r="AA810" s="319">
        <v>87</v>
      </c>
      <c r="AB810" s="320">
        <v>0.28735632183908044</v>
      </c>
      <c r="AC810" s="321">
        <v>0.25287356321839083</v>
      </c>
      <c r="AD810" s="320">
        <v>0.32183908045977011</v>
      </c>
      <c r="AE810" s="320">
        <v>0.13793103448275862</v>
      </c>
      <c r="AF810" s="317">
        <v>2.3103448275862069</v>
      </c>
      <c r="AG810" s="347">
        <v>87</v>
      </c>
      <c r="AH810" s="348">
        <v>0.4942528735632184</v>
      </c>
      <c r="AI810" s="346">
        <v>87</v>
      </c>
      <c r="AJ810" s="320">
        <v>0.14942528735632185</v>
      </c>
      <c r="AK810" s="324">
        <v>2602000</v>
      </c>
    </row>
    <row r="811" spans="1:37" x14ac:dyDescent="0.2">
      <c r="A811" s="313">
        <v>7</v>
      </c>
      <c r="B811" s="314" t="s">
        <v>218</v>
      </c>
      <c r="C811" s="315">
        <v>0.51327433628318586</v>
      </c>
      <c r="D811" s="316">
        <v>0.79646017699115046</v>
      </c>
      <c r="E811" s="316">
        <v>0.44247787610619471</v>
      </c>
      <c r="F811" s="316">
        <v>0.50442477876106195</v>
      </c>
      <c r="G811" s="353">
        <v>2.389380530973451</v>
      </c>
      <c r="H811" s="318">
        <v>3</v>
      </c>
      <c r="I811" s="319">
        <v>113</v>
      </c>
      <c r="J811" s="316">
        <v>0.18584070796460178</v>
      </c>
      <c r="K811" s="316">
        <v>0.30088495575221241</v>
      </c>
      <c r="L811" s="316">
        <v>0.23008849557522124</v>
      </c>
      <c r="M811" s="316">
        <v>0.2831858407079646</v>
      </c>
      <c r="N811" s="317">
        <v>2.610619469026549</v>
      </c>
      <c r="O811" s="319">
        <v>113</v>
      </c>
      <c r="P811" s="320">
        <v>8.8495575221238937E-3</v>
      </c>
      <c r="Q811" s="321">
        <v>0.19469026548672566</v>
      </c>
      <c r="R811" s="320">
        <v>0.24778761061946902</v>
      </c>
      <c r="S811" s="320">
        <v>0.54867256637168138</v>
      </c>
      <c r="T811" s="317">
        <v>2.2389380530973448</v>
      </c>
      <c r="U811" s="319">
        <v>113</v>
      </c>
      <c r="V811" s="320">
        <v>0.31858407079646017</v>
      </c>
      <c r="W811" s="320">
        <v>0.23893805309734514</v>
      </c>
      <c r="X811" s="320">
        <v>0.32743362831858408</v>
      </c>
      <c r="Y811" s="320">
        <v>0.11504424778761062</v>
      </c>
      <c r="Z811" s="317">
        <v>2.2389380530973448</v>
      </c>
      <c r="AA811" s="319">
        <v>113</v>
      </c>
      <c r="AB811" s="320">
        <v>0.2831858407079646</v>
      </c>
      <c r="AC811" s="321">
        <v>0.21238938053097345</v>
      </c>
      <c r="AD811" s="320">
        <v>0.25663716814159293</v>
      </c>
      <c r="AE811" s="320">
        <v>0.24778761061946902</v>
      </c>
      <c r="AF811" s="317">
        <v>2.4690265486725664</v>
      </c>
      <c r="AG811" s="347">
        <v>113</v>
      </c>
      <c r="AH811" s="348">
        <v>0.49557522123893805</v>
      </c>
      <c r="AI811" s="346">
        <v>113</v>
      </c>
      <c r="AJ811" s="320">
        <v>0.23893805309734514</v>
      </c>
      <c r="AK811" s="324">
        <v>2602000</v>
      </c>
    </row>
    <row r="812" spans="1:37" x14ac:dyDescent="0.2">
      <c r="A812" s="313">
        <v>8</v>
      </c>
      <c r="B812" s="314" t="s">
        <v>218</v>
      </c>
      <c r="C812" s="315">
        <v>0.62727272727272732</v>
      </c>
      <c r="D812" s="316">
        <v>0.83636363636363631</v>
      </c>
      <c r="E812" s="316">
        <v>0.60909090909090913</v>
      </c>
      <c r="F812" s="316">
        <v>0.60909090909090913</v>
      </c>
      <c r="G812" s="353">
        <v>2.7454545454545451</v>
      </c>
      <c r="H812" s="318">
        <v>3</v>
      </c>
      <c r="I812" s="319">
        <v>110</v>
      </c>
      <c r="J812" s="316">
        <v>0.12727272727272726</v>
      </c>
      <c r="K812" s="316">
        <v>0.24545454545454545</v>
      </c>
      <c r="L812" s="316">
        <v>0.29090909090909089</v>
      </c>
      <c r="M812" s="316">
        <v>0.33636363636363636</v>
      </c>
      <c r="N812" s="317">
        <v>2.836363636363636</v>
      </c>
      <c r="O812" s="319">
        <v>110</v>
      </c>
      <c r="P812" s="320">
        <v>4.5454545454545456E-2</v>
      </c>
      <c r="Q812" s="321">
        <v>0.11818181818181818</v>
      </c>
      <c r="R812" s="320">
        <v>0.25454545454545452</v>
      </c>
      <c r="S812" s="320">
        <v>0.58181818181818179</v>
      </c>
      <c r="T812" s="317">
        <v>2.7272727272727275</v>
      </c>
      <c r="U812" s="319">
        <v>110</v>
      </c>
      <c r="V812" s="320">
        <v>0.17272727272727273</v>
      </c>
      <c r="W812" s="320">
        <v>0.21818181818181817</v>
      </c>
      <c r="X812" s="320">
        <v>0.31818181818181818</v>
      </c>
      <c r="Y812" s="320">
        <v>0.29090909090909089</v>
      </c>
      <c r="Z812" s="317">
        <v>2.7272727272727275</v>
      </c>
      <c r="AA812" s="319">
        <v>110</v>
      </c>
      <c r="AB812" s="320">
        <v>0.20909090909090908</v>
      </c>
      <c r="AC812" s="321">
        <v>0.18181818181818182</v>
      </c>
      <c r="AD812" s="320">
        <v>0.31818181818181818</v>
      </c>
      <c r="AE812" s="320">
        <v>0.29090909090909089</v>
      </c>
      <c r="AF812" s="317">
        <v>2.6909090909090909</v>
      </c>
      <c r="AG812" s="347">
        <v>110</v>
      </c>
      <c r="AH812" s="348">
        <v>0.59090909090909094</v>
      </c>
      <c r="AI812" s="346">
        <v>110</v>
      </c>
      <c r="AJ812" s="320">
        <v>0.24545454545454545</v>
      </c>
      <c r="AK812" s="324">
        <v>2602000</v>
      </c>
    </row>
    <row r="813" spans="1:37" x14ac:dyDescent="0.2">
      <c r="A813" s="313">
        <v>9</v>
      </c>
      <c r="B813" s="314" t="s">
        <v>218</v>
      </c>
      <c r="C813" s="315">
        <v>0.39622641509433965</v>
      </c>
      <c r="D813" s="316">
        <v>0.70754716981132071</v>
      </c>
      <c r="E813" s="316">
        <v>0.34905660377358488</v>
      </c>
      <c r="F813" s="316">
        <v>0.30188679245283018</v>
      </c>
      <c r="G813" s="353">
        <v>2.117924528301887</v>
      </c>
      <c r="H813" s="318">
        <v>3</v>
      </c>
      <c r="I813" s="319">
        <v>106</v>
      </c>
      <c r="J813" s="316">
        <v>0.30188679245283018</v>
      </c>
      <c r="K813" s="316">
        <v>0.30188679245283018</v>
      </c>
      <c r="L813" s="316">
        <v>0.24528301886792453</v>
      </c>
      <c r="M813" s="316">
        <v>0.15094339622641509</v>
      </c>
      <c r="N813" s="317">
        <v>2.2452830188679247</v>
      </c>
      <c r="O813" s="319">
        <v>106</v>
      </c>
      <c r="P813" s="320">
        <v>0.11320754716981132</v>
      </c>
      <c r="Q813" s="321">
        <v>0.17924528301886791</v>
      </c>
      <c r="R813" s="320">
        <v>0.34905660377358488</v>
      </c>
      <c r="S813" s="320">
        <v>0.35849056603773582</v>
      </c>
      <c r="T813" s="317">
        <v>2.0943396226415096</v>
      </c>
      <c r="U813" s="319">
        <v>106</v>
      </c>
      <c r="V813" s="320">
        <v>0.33962264150943394</v>
      </c>
      <c r="W813" s="320">
        <v>0.31132075471698112</v>
      </c>
      <c r="X813" s="320">
        <v>0.26415094339622641</v>
      </c>
      <c r="Y813" s="320">
        <v>8.4905660377358486E-2</v>
      </c>
      <c r="Z813" s="317">
        <v>2.0943396226415096</v>
      </c>
      <c r="AA813" s="319">
        <v>106</v>
      </c>
      <c r="AB813" s="320">
        <v>0.35849056603773582</v>
      </c>
      <c r="AC813" s="321">
        <v>0.33962264150943394</v>
      </c>
      <c r="AD813" s="320">
        <v>0.20754716981132076</v>
      </c>
      <c r="AE813" s="320">
        <v>9.4339622641509441E-2</v>
      </c>
      <c r="AF813" s="317">
        <v>2.0377358490566038</v>
      </c>
      <c r="AG813" s="347">
        <v>106</v>
      </c>
      <c r="AH813" s="348">
        <v>0.45283018867924529</v>
      </c>
      <c r="AI813" s="346">
        <v>106</v>
      </c>
      <c r="AJ813" s="320">
        <v>9.4339622641509441E-2</v>
      </c>
      <c r="AK813" s="324">
        <v>2602000</v>
      </c>
    </row>
    <row r="814" spans="1:37" x14ac:dyDescent="0.2">
      <c r="A814" s="313">
        <v>10</v>
      </c>
      <c r="B814" s="314" t="s">
        <v>218</v>
      </c>
      <c r="C814" s="315">
        <v>0.30769230769230771</v>
      </c>
      <c r="D814" s="316">
        <v>0.60576923076923073</v>
      </c>
      <c r="E814" s="316">
        <v>0.32692307692307693</v>
      </c>
      <c r="F814" s="316">
        <v>0.29807692307692307</v>
      </c>
      <c r="G814" s="353">
        <v>1.9951923076923075</v>
      </c>
      <c r="H814" s="318">
        <v>3</v>
      </c>
      <c r="I814" s="319">
        <v>104</v>
      </c>
      <c r="J814" s="316">
        <v>0.40384615384615385</v>
      </c>
      <c r="K814" s="316">
        <v>0.28846153846153844</v>
      </c>
      <c r="L814" s="316">
        <v>0.20192307692307693</v>
      </c>
      <c r="M814" s="316">
        <v>0.10576923076923077</v>
      </c>
      <c r="N814" s="317">
        <v>2.0096153846153846</v>
      </c>
      <c r="O814" s="319">
        <v>104</v>
      </c>
      <c r="P814" s="320">
        <v>0.19230769230769232</v>
      </c>
      <c r="Q814" s="321">
        <v>0.20192307692307693</v>
      </c>
      <c r="R814" s="320">
        <v>0.28846153846153844</v>
      </c>
      <c r="S814" s="320">
        <v>0.31730769230769229</v>
      </c>
      <c r="T814" s="317">
        <v>2</v>
      </c>
      <c r="U814" s="319">
        <v>104</v>
      </c>
      <c r="V814" s="320">
        <v>0.42307692307692307</v>
      </c>
      <c r="W814" s="320">
        <v>0.25</v>
      </c>
      <c r="X814" s="320">
        <v>0.23076923076923078</v>
      </c>
      <c r="Y814" s="320">
        <v>9.6153846153846159E-2</v>
      </c>
      <c r="Z814" s="317">
        <v>2</v>
      </c>
      <c r="AA814" s="319">
        <v>104</v>
      </c>
      <c r="AB814" s="320">
        <v>0.45192307692307693</v>
      </c>
      <c r="AC814" s="321">
        <v>0.25</v>
      </c>
      <c r="AD814" s="320">
        <v>0.17307692307692307</v>
      </c>
      <c r="AE814" s="320">
        <v>0.125</v>
      </c>
      <c r="AF814" s="317">
        <v>1.971153846153846</v>
      </c>
      <c r="AG814" s="347">
        <v>104</v>
      </c>
      <c r="AH814" s="348">
        <v>0.40384615384615385</v>
      </c>
      <c r="AI814" s="346">
        <v>104</v>
      </c>
      <c r="AJ814" s="320">
        <v>0.125</v>
      </c>
      <c r="AK814" s="324">
        <v>2602000</v>
      </c>
    </row>
    <row r="815" spans="1:37" x14ac:dyDescent="0.2">
      <c r="A815" s="303" t="s">
        <v>355</v>
      </c>
      <c r="B815" s="304" t="s">
        <v>218</v>
      </c>
      <c r="C815" s="305">
        <v>0.53827460510328073</v>
      </c>
      <c r="D815" s="306">
        <v>0.75941676792223567</v>
      </c>
      <c r="E815" s="306">
        <v>0.41312272174969622</v>
      </c>
      <c r="F815" s="306">
        <v>0.43134872417982989</v>
      </c>
      <c r="G815" s="356">
        <v>2.5707776427703521</v>
      </c>
      <c r="H815" s="308">
        <v>3</v>
      </c>
      <c r="I815" s="309">
        <v>823</v>
      </c>
      <c r="J815" s="306">
        <v>0.1701093560145808</v>
      </c>
      <c r="K815" s="306">
        <v>0.2916160388821385</v>
      </c>
      <c r="L815" s="306">
        <v>0.33049817739975701</v>
      </c>
      <c r="M815" s="306">
        <v>0.2077764277035237</v>
      </c>
      <c r="N815" s="307">
        <v>2.5759416767922234</v>
      </c>
      <c r="O815" s="309">
        <v>823</v>
      </c>
      <c r="P815" s="310">
        <v>6.0753341433778862E-2</v>
      </c>
      <c r="Q815" s="311">
        <v>0.17982989064398541</v>
      </c>
      <c r="R815" s="310">
        <v>0.30133657351154314</v>
      </c>
      <c r="S815" s="310">
        <v>0.45808019441069259</v>
      </c>
      <c r="T815" s="307">
        <v>3.1567436208991495</v>
      </c>
      <c r="U815" s="309">
        <v>823</v>
      </c>
      <c r="V815" s="310">
        <v>0.31470230862697446</v>
      </c>
      <c r="W815" s="310">
        <v>0.27217496962332927</v>
      </c>
      <c r="X815" s="310">
        <v>0.25516403402187121</v>
      </c>
      <c r="Y815" s="310">
        <v>0.15795868772782504</v>
      </c>
      <c r="Z815" s="307">
        <v>2.2563791008505469</v>
      </c>
      <c r="AA815" s="309">
        <v>823</v>
      </c>
      <c r="AB815" s="310">
        <v>0.3134872417982989</v>
      </c>
      <c r="AC815" s="311">
        <v>0.25516403402187121</v>
      </c>
      <c r="AD815" s="310">
        <v>0.25516403402187121</v>
      </c>
      <c r="AE815" s="310">
        <v>0.17618469015795868</v>
      </c>
      <c r="AF815" s="307">
        <v>2.2940461725394896</v>
      </c>
      <c r="AG815" s="362">
        <v>823</v>
      </c>
      <c r="AH815" s="363">
        <v>0.45443499392466585</v>
      </c>
      <c r="AI815" s="364">
        <v>823</v>
      </c>
      <c r="AJ815" s="310">
        <v>0.18226002430133659</v>
      </c>
      <c r="AK815" s="312">
        <v>2602000</v>
      </c>
    </row>
    <row r="816" spans="1:37" x14ac:dyDescent="0.2">
      <c r="A816" s="313">
        <v>10</v>
      </c>
      <c r="B816" s="314" t="s">
        <v>126</v>
      </c>
      <c r="C816" s="315">
        <v>0.109375</v>
      </c>
      <c r="D816" s="316">
        <v>0.5</v>
      </c>
      <c r="E816" s="316">
        <v>0.21875</v>
      </c>
      <c r="F816" s="316">
        <v>0.15625</v>
      </c>
      <c r="G816" s="353">
        <v>1.6015625</v>
      </c>
      <c r="H816" s="318">
        <v>1</v>
      </c>
      <c r="I816" s="319">
        <v>64</v>
      </c>
      <c r="J816" s="316">
        <v>0.8125</v>
      </c>
      <c r="K816" s="316">
        <v>7.8125E-2</v>
      </c>
      <c r="L816" s="316">
        <v>9.375E-2</v>
      </c>
      <c r="M816" s="316">
        <v>1.5625E-2</v>
      </c>
      <c r="N816" s="317">
        <v>1.3125</v>
      </c>
      <c r="O816" s="319">
        <v>64</v>
      </c>
      <c r="P816" s="320">
        <v>0.265625</v>
      </c>
      <c r="Q816" s="321">
        <v>0.234375</v>
      </c>
      <c r="R816" s="320">
        <v>0.21875</v>
      </c>
      <c r="S816" s="320">
        <v>0.28125</v>
      </c>
      <c r="T816" s="317">
        <v>1.78125</v>
      </c>
      <c r="U816" s="319">
        <v>64</v>
      </c>
      <c r="V816" s="320">
        <v>0.53125</v>
      </c>
      <c r="W816" s="320">
        <v>0.25</v>
      </c>
      <c r="X816" s="320">
        <v>0.125</v>
      </c>
      <c r="Y816" s="320">
        <v>9.375E-2</v>
      </c>
      <c r="Z816" s="317">
        <v>1.78125</v>
      </c>
      <c r="AA816" s="319">
        <v>64</v>
      </c>
      <c r="AB816" s="320">
        <v>0.6875</v>
      </c>
      <c r="AC816" s="321">
        <v>0.15625</v>
      </c>
      <c r="AD816" s="320">
        <v>9.375E-2</v>
      </c>
      <c r="AE816" s="320">
        <v>6.25E-2</v>
      </c>
      <c r="AF816" s="317">
        <v>1.53125</v>
      </c>
      <c r="AG816" s="347">
        <v>64</v>
      </c>
      <c r="AH816" s="348">
        <v>0.296875</v>
      </c>
      <c r="AI816" s="346">
        <v>64</v>
      </c>
      <c r="AJ816" s="320">
        <v>3.125E-2</v>
      </c>
      <c r="AK816" s="324">
        <v>6640700</v>
      </c>
    </row>
    <row r="817" spans="1:37" x14ac:dyDescent="0.2">
      <c r="A817" s="303" t="s">
        <v>355</v>
      </c>
      <c r="B817" s="304" t="s">
        <v>126</v>
      </c>
      <c r="C817" s="305">
        <v>0.109375</v>
      </c>
      <c r="D817" s="306">
        <v>0.5</v>
      </c>
      <c r="E817" s="306">
        <v>0.21875</v>
      </c>
      <c r="F817" s="306">
        <v>0.15625</v>
      </c>
      <c r="G817" s="356">
        <v>1.78515625</v>
      </c>
      <c r="H817" s="308">
        <v>1</v>
      </c>
      <c r="I817" s="309">
        <v>64</v>
      </c>
      <c r="J817" s="306">
        <v>0.8125</v>
      </c>
      <c r="K817" s="306">
        <v>7.8125E-2</v>
      </c>
      <c r="L817" s="306">
        <v>9.375E-2</v>
      </c>
      <c r="M817" s="306">
        <v>1.5625E-2</v>
      </c>
      <c r="N817" s="307">
        <v>1.3125</v>
      </c>
      <c r="O817" s="309">
        <v>64</v>
      </c>
      <c r="P817" s="310">
        <v>0.265625</v>
      </c>
      <c r="Q817" s="311">
        <v>0.234375</v>
      </c>
      <c r="R817" s="310">
        <v>0.21875</v>
      </c>
      <c r="S817" s="310">
        <v>0.28125</v>
      </c>
      <c r="T817" s="307">
        <v>2.515625</v>
      </c>
      <c r="U817" s="309">
        <v>64</v>
      </c>
      <c r="V817" s="310">
        <v>0.53125</v>
      </c>
      <c r="W817" s="310">
        <v>0.25</v>
      </c>
      <c r="X817" s="310">
        <v>0.125</v>
      </c>
      <c r="Y817" s="310">
        <v>9.375E-2</v>
      </c>
      <c r="Z817" s="307">
        <v>1.78125</v>
      </c>
      <c r="AA817" s="309">
        <v>64</v>
      </c>
      <c r="AB817" s="310">
        <v>0.6875</v>
      </c>
      <c r="AC817" s="311">
        <v>0.15625</v>
      </c>
      <c r="AD817" s="310">
        <v>9.375E-2</v>
      </c>
      <c r="AE817" s="310">
        <v>6.25E-2</v>
      </c>
      <c r="AF817" s="307">
        <v>1.53125</v>
      </c>
      <c r="AG817" s="362">
        <v>64</v>
      </c>
      <c r="AH817" s="363">
        <v>0.296875</v>
      </c>
      <c r="AI817" s="364">
        <v>64</v>
      </c>
      <c r="AJ817" s="310">
        <v>3.125E-2</v>
      </c>
      <c r="AK817" s="312">
        <v>6640700</v>
      </c>
    </row>
    <row r="818" spans="1:37" x14ac:dyDescent="0.2">
      <c r="A818" s="313">
        <v>3</v>
      </c>
      <c r="B818" s="314" t="s">
        <v>280</v>
      </c>
      <c r="C818" s="315">
        <v>0.83870967741935487</v>
      </c>
      <c r="D818" s="316">
        <v>0.89247311827956988</v>
      </c>
      <c r="E818" s="316">
        <v>0.5268817204301075</v>
      </c>
      <c r="F818" s="316">
        <v>0.4838709677419355</v>
      </c>
      <c r="G818" s="353">
        <v>2.7392473118279574</v>
      </c>
      <c r="H818" s="318">
        <v>4</v>
      </c>
      <c r="I818" s="319">
        <v>93</v>
      </c>
      <c r="J818" s="316">
        <v>5.3763440860215055E-2</v>
      </c>
      <c r="K818" s="316">
        <v>0.10752688172043011</v>
      </c>
      <c r="L818" s="316">
        <v>0.46236559139784944</v>
      </c>
      <c r="M818" s="316">
        <v>0.37634408602150538</v>
      </c>
      <c r="N818" s="317">
        <v>3.161290322580645</v>
      </c>
      <c r="O818" s="319">
        <v>93</v>
      </c>
      <c r="P818" s="320">
        <v>0</v>
      </c>
      <c r="Q818" s="321">
        <v>0.10752688172043011</v>
      </c>
      <c r="R818" s="320">
        <v>0.27956989247311825</v>
      </c>
      <c r="S818" s="320">
        <v>0.61290322580645162</v>
      </c>
      <c r="T818" s="317">
        <v>2.5913978494623655</v>
      </c>
      <c r="U818" s="319">
        <v>93</v>
      </c>
      <c r="V818" s="320">
        <v>0.20430107526881722</v>
      </c>
      <c r="W818" s="320">
        <v>0.26881720430107525</v>
      </c>
      <c r="X818" s="320">
        <v>0.25806451612903225</v>
      </c>
      <c r="Y818" s="320">
        <v>0.26881720430107525</v>
      </c>
      <c r="Z818" s="317">
        <v>2.5913978494623655</v>
      </c>
      <c r="AA818" s="319">
        <v>93</v>
      </c>
      <c r="AB818" s="320">
        <v>0.22580645161290322</v>
      </c>
      <c r="AC818" s="321">
        <v>0.29032258064516131</v>
      </c>
      <c r="AD818" s="320">
        <v>0.12903225806451613</v>
      </c>
      <c r="AE818" s="320">
        <v>0.35483870967741937</v>
      </c>
      <c r="AF818" s="317">
        <v>2.612903225806452</v>
      </c>
      <c r="AG818" s="347">
        <v>93</v>
      </c>
      <c r="AH818" s="348">
        <v>0.5376344086021505</v>
      </c>
      <c r="AI818" s="346">
        <v>93</v>
      </c>
      <c r="AJ818" s="320">
        <v>0.34408602150537637</v>
      </c>
      <c r="AK818" s="324">
        <v>4602000</v>
      </c>
    </row>
    <row r="819" spans="1:37" x14ac:dyDescent="0.2">
      <c r="A819" s="313">
        <v>4</v>
      </c>
      <c r="B819" s="314" t="s">
        <v>280</v>
      </c>
      <c r="C819" s="315">
        <v>0.8666666666666667</v>
      </c>
      <c r="D819" s="316">
        <v>0.90666666666666662</v>
      </c>
      <c r="E819" s="316">
        <v>0.72</v>
      </c>
      <c r="F819" s="316">
        <v>0.58666666666666667</v>
      </c>
      <c r="G819" s="353">
        <v>2.9733333333333336</v>
      </c>
      <c r="H819" s="318">
        <v>4</v>
      </c>
      <c r="I819" s="319">
        <v>75</v>
      </c>
      <c r="J819" s="316">
        <v>0</v>
      </c>
      <c r="K819" s="316">
        <v>0.13333333333333333</v>
      </c>
      <c r="L819" s="316">
        <v>0.52</v>
      </c>
      <c r="M819" s="316">
        <v>0.34666666666666668</v>
      </c>
      <c r="N819" s="317">
        <v>3.2133333333333334</v>
      </c>
      <c r="O819" s="319">
        <v>75</v>
      </c>
      <c r="P819" s="320">
        <v>2.6666666666666668E-2</v>
      </c>
      <c r="Q819" s="321">
        <v>6.6666666666666666E-2</v>
      </c>
      <c r="R819" s="320">
        <v>0.24</v>
      </c>
      <c r="S819" s="320">
        <v>0.66666666666666663</v>
      </c>
      <c r="T819" s="317">
        <v>2.9466666666666668</v>
      </c>
      <c r="U819" s="319">
        <v>75</v>
      </c>
      <c r="V819" s="320">
        <v>0.12</v>
      </c>
      <c r="W819" s="320">
        <v>0.16</v>
      </c>
      <c r="X819" s="320">
        <v>0.37333333333333335</v>
      </c>
      <c r="Y819" s="320">
        <v>0.34666666666666668</v>
      </c>
      <c r="Z819" s="317">
        <v>2.9466666666666668</v>
      </c>
      <c r="AA819" s="319">
        <v>75</v>
      </c>
      <c r="AB819" s="320">
        <v>0.12</v>
      </c>
      <c r="AC819" s="321">
        <v>0.29333333333333333</v>
      </c>
      <c r="AD819" s="320">
        <v>0.26666666666666666</v>
      </c>
      <c r="AE819" s="320">
        <v>0.32</v>
      </c>
      <c r="AF819" s="317">
        <v>2.7866666666666671</v>
      </c>
      <c r="AG819" s="347">
        <v>75</v>
      </c>
      <c r="AH819" s="348">
        <v>0.69333333333333336</v>
      </c>
      <c r="AI819" s="346">
        <v>75</v>
      </c>
      <c r="AJ819" s="320">
        <v>0.46666666666666667</v>
      </c>
      <c r="AK819" s="324">
        <v>4602000</v>
      </c>
    </row>
    <row r="820" spans="1:37" x14ac:dyDescent="0.2">
      <c r="A820" s="313">
        <v>5</v>
      </c>
      <c r="B820" s="314" t="s">
        <v>280</v>
      </c>
      <c r="C820" s="315">
        <v>0.58163265306122447</v>
      </c>
      <c r="D820" s="316">
        <v>0.82653061224489799</v>
      </c>
      <c r="E820" s="316">
        <v>0.52040816326530615</v>
      </c>
      <c r="F820" s="316">
        <v>0.56122448979591832</v>
      </c>
      <c r="G820" s="353">
        <v>2.6173469387755106</v>
      </c>
      <c r="H820" s="318">
        <v>4</v>
      </c>
      <c r="I820" s="319">
        <v>98</v>
      </c>
      <c r="J820" s="316">
        <v>4.0816326530612242E-2</v>
      </c>
      <c r="K820" s="316">
        <v>0.37755102040816324</v>
      </c>
      <c r="L820" s="316">
        <v>0.37755102040816324</v>
      </c>
      <c r="M820" s="316">
        <v>0.20408163265306123</v>
      </c>
      <c r="N820" s="317">
        <v>2.7448979591836737</v>
      </c>
      <c r="O820" s="319">
        <v>98</v>
      </c>
      <c r="P820" s="320">
        <v>3.0612244897959183E-2</v>
      </c>
      <c r="Q820" s="321">
        <v>0.14285714285714285</v>
      </c>
      <c r="R820" s="320">
        <v>0.29591836734693877</v>
      </c>
      <c r="S820" s="320">
        <v>0.53061224489795922</v>
      </c>
      <c r="T820" s="317">
        <v>2.5714285714285716</v>
      </c>
      <c r="U820" s="319">
        <v>98</v>
      </c>
      <c r="V820" s="320">
        <v>0.17346938775510204</v>
      </c>
      <c r="W820" s="320">
        <v>0.30612244897959184</v>
      </c>
      <c r="X820" s="320">
        <v>0.29591836734693877</v>
      </c>
      <c r="Y820" s="320">
        <v>0.22448979591836735</v>
      </c>
      <c r="Z820" s="317">
        <v>2.5714285714285716</v>
      </c>
      <c r="AA820" s="319">
        <v>98</v>
      </c>
      <c r="AB820" s="320">
        <v>0.22448979591836735</v>
      </c>
      <c r="AC820" s="321">
        <v>0.21428571428571427</v>
      </c>
      <c r="AD820" s="320">
        <v>0.31632653061224492</v>
      </c>
      <c r="AE820" s="320">
        <v>0.24489795918367346</v>
      </c>
      <c r="AF820" s="317">
        <v>2.5816326530612246</v>
      </c>
      <c r="AG820" s="347">
        <v>98</v>
      </c>
      <c r="AH820" s="348">
        <v>0.52040816326530615</v>
      </c>
      <c r="AI820" s="346">
        <v>98</v>
      </c>
      <c r="AJ820" s="320">
        <v>0.23469387755102042</v>
      </c>
      <c r="AK820" s="324">
        <v>4602000</v>
      </c>
    </row>
    <row r="821" spans="1:37" x14ac:dyDescent="0.2">
      <c r="A821" s="313">
        <v>6</v>
      </c>
      <c r="B821" s="314" t="s">
        <v>280</v>
      </c>
      <c r="C821" s="315">
        <v>0.78823529411764703</v>
      </c>
      <c r="D821" s="316">
        <v>0.74117647058823533</v>
      </c>
      <c r="E821" s="316">
        <v>0.4823529411764706</v>
      </c>
      <c r="F821" s="316">
        <v>0.55294117647058827</v>
      </c>
      <c r="G821" s="353">
        <v>2.5970588235294119</v>
      </c>
      <c r="H821" s="318">
        <v>4</v>
      </c>
      <c r="I821" s="319">
        <v>85</v>
      </c>
      <c r="J821" s="316">
        <v>5.8823529411764705E-2</v>
      </c>
      <c r="K821" s="316">
        <v>0.15294117647058825</v>
      </c>
      <c r="L821" s="316">
        <v>0.51764705882352946</v>
      </c>
      <c r="M821" s="316">
        <v>0.27058823529411763</v>
      </c>
      <c r="N821" s="317">
        <v>3</v>
      </c>
      <c r="O821" s="319">
        <v>85</v>
      </c>
      <c r="P821" s="320">
        <v>2.3529411764705882E-2</v>
      </c>
      <c r="Q821" s="321">
        <v>0.23529411764705882</v>
      </c>
      <c r="R821" s="320">
        <v>0.31764705882352939</v>
      </c>
      <c r="S821" s="320">
        <v>0.42352941176470588</v>
      </c>
      <c r="T821" s="317">
        <v>2.4352941176470591</v>
      </c>
      <c r="U821" s="319">
        <v>85</v>
      </c>
      <c r="V821" s="320">
        <v>0.23529411764705882</v>
      </c>
      <c r="W821" s="320">
        <v>0.28235294117647058</v>
      </c>
      <c r="X821" s="320">
        <v>0.29411764705882354</v>
      </c>
      <c r="Y821" s="320">
        <v>0.18823529411764706</v>
      </c>
      <c r="Z821" s="317">
        <v>2.4352941176470591</v>
      </c>
      <c r="AA821" s="319">
        <v>85</v>
      </c>
      <c r="AB821" s="320">
        <v>0.21176470588235294</v>
      </c>
      <c r="AC821" s="321">
        <v>0.23529411764705882</v>
      </c>
      <c r="AD821" s="320">
        <v>0.37647058823529411</v>
      </c>
      <c r="AE821" s="320">
        <v>0.17647058823529413</v>
      </c>
      <c r="AF821" s="317">
        <v>2.5176470588235293</v>
      </c>
      <c r="AG821" s="347">
        <v>85</v>
      </c>
      <c r="AH821" s="348">
        <v>0.44705882352941179</v>
      </c>
      <c r="AI821" s="346">
        <v>85</v>
      </c>
      <c r="AJ821" s="320">
        <v>0.17647058823529413</v>
      </c>
      <c r="AK821" s="324">
        <v>4602000</v>
      </c>
    </row>
    <row r="822" spans="1:37" x14ac:dyDescent="0.2">
      <c r="A822" s="313">
        <v>7</v>
      </c>
      <c r="B822" s="314" t="s">
        <v>280</v>
      </c>
      <c r="C822" s="315">
        <v>0.65656565656565657</v>
      </c>
      <c r="D822" s="316">
        <v>0.87878787878787878</v>
      </c>
      <c r="E822" s="316">
        <v>0.50505050505050508</v>
      </c>
      <c r="F822" s="316">
        <v>0.50505050505050508</v>
      </c>
      <c r="G822" s="353">
        <v>2.5757575757575761</v>
      </c>
      <c r="H822" s="318">
        <v>4</v>
      </c>
      <c r="I822" s="319">
        <v>99</v>
      </c>
      <c r="J822" s="316">
        <v>9.0909090909090912E-2</v>
      </c>
      <c r="K822" s="316">
        <v>0.25252525252525254</v>
      </c>
      <c r="L822" s="316">
        <v>0.33333333333333331</v>
      </c>
      <c r="M822" s="316">
        <v>0.32323232323232326</v>
      </c>
      <c r="N822" s="317">
        <v>2.8888888888888893</v>
      </c>
      <c r="O822" s="319">
        <v>99</v>
      </c>
      <c r="P822" s="320">
        <v>1.0101010101010102E-2</v>
      </c>
      <c r="Q822" s="321">
        <v>0.1111111111111111</v>
      </c>
      <c r="R822" s="320">
        <v>0.34343434343434343</v>
      </c>
      <c r="S822" s="320">
        <v>0.53535353535353536</v>
      </c>
      <c r="T822" s="317">
        <v>2.5252525252525251</v>
      </c>
      <c r="U822" s="319">
        <v>99</v>
      </c>
      <c r="V822" s="320">
        <v>0.15151515151515152</v>
      </c>
      <c r="W822" s="320">
        <v>0.34343434343434343</v>
      </c>
      <c r="X822" s="320">
        <v>0.33333333333333331</v>
      </c>
      <c r="Y822" s="320">
        <v>0.17171717171717171</v>
      </c>
      <c r="Z822" s="317">
        <v>2.5252525252525251</v>
      </c>
      <c r="AA822" s="319">
        <v>99</v>
      </c>
      <c r="AB822" s="320">
        <v>0.32323232323232326</v>
      </c>
      <c r="AC822" s="321">
        <v>0.17171717171717171</v>
      </c>
      <c r="AD822" s="320">
        <v>0.32323232323232326</v>
      </c>
      <c r="AE822" s="320">
        <v>0.18181818181818182</v>
      </c>
      <c r="AF822" s="317">
        <v>2.3636363636363638</v>
      </c>
      <c r="AG822" s="347">
        <v>99</v>
      </c>
      <c r="AH822" s="348">
        <v>0.5252525252525253</v>
      </c>
      <c r="AI822" s="346">
        <v>99</v>
      </c>
      <c r="AJ822" s="320">
        <v>0.24242424242424243</v>
      </c>
      <c r="AK822" s="324">
        <v>4602000</v>
      </c>
    </row>
    <row r="823" spans="1:37" x14ac:dyDescent="0.2">
      <c r="A823" s="313">
        <v>8</v>
      </c>
      <c r="B823" s="314" t="s">
        <v>280</v>
      </c>
      <c r="C823" s="315">
        <v>0.67816091954022983</v>
      </c>
      <c r="D823" s="316">
        <v>0.82758620689655171</v>
      </c>
      <c r="E823" s="316">
        <v>0.63218390804597702</v>
      </c>
      <c r="F823" s="316">
        <v>0.47126436781609193</v>
      </c>
      <c r="G823" s="353">
        <v>2.7068965517241379</v>
      </c>
      <c r="H823" s="318">
        <v>4</v>
      </c>
      <c r="I823" s="319">
        <v>87</v>
      </c>
      <c r="J823" s="316">
        <v>0.12643678160919541</v>
      </c>
      <c r="K823" s="316">
        <v>0.19540229885057472</v>
      </c>
      <c r="L823" s="316">
        <v>0.31034482758620691</v>
      </c>
      <c r="M823" s="316">
        <v>0.36781609195402298</v>
      </c>
      <c r="N823" s="317">
        <v>2.9195402298850577</v>
      </c>
      <c r="O823" s="319">
        <v>87</v>
      </c>
      <c r="P823" s="320">
        <v>6.8965517241379309E-2</v>
      </c>
      <c r="Q823" s="321">
        <v>0.10344827586206896</v>
      </c>
      <c r="R823" s="320">
        <v>0.32183908045977011</v>
      </c>
      <c r="S823" s="320">
        <v>0.50574712643678166</v>
      </c>
      <c r="T823" s="317">
        <v>2.7471264367816088</v>
      </c>
      <c r="U823" s="319">
        <v>87</v>
      </c>
      <c r="V823" s="320">
        <v>0.11494252873563218</v>
      </c>
      <c r="W823" s="320">
        <v>0.25287356321839083</v>
      </c>
      <c r="X823" s="320">
        <v>0.40229885057471265</v>
      </c>
      <c r="Y823" s="320">
        <v>0.22988505747126436</v>
      </c>
      <c r="Z823" s="317">
        <v>2.7471264367816088</v>
      </c>
      <c r="AA823" s="319">
        <v>87</v>
      </c>
      <c r="AB823" s="320">
        <v>0.26436781609195403</v>
      </c>
      <c r="AC823" s="321">
        <v>0.26436781609195403</v>
      </c>
      <c r="AD823" s="320">
        <v>0.26436781609195403</v>
      </c>
      <c r="AE823" s="320">
        <v>0.20689655172413793</v>
      </c>
      <c r="AF823" s="317">
        <v>2.4137931034482758</v>
      </c>
      <c r="AG823" s="347">
        <v>87</v>
      </c>
      <c r="AH823" s="348">
        <v>0.54022988505747127</v>
      </c>
      <c r="AI823" s="346">
        <v>87</v>
      </c>
      <c r="AJ823" s="320">
        <v>0.2413793103448276</v>
      </c>
      <c r="AK823" s="324">
        <v>4602000</v>
      </c>
    </row>
    <row r="824" spans="1:37" x14ac:dyDescent="0.2">
      <c r="A824" s="313">
        <v>9</v>
      </c>
      <c r="B824" s="314" t="s">
        <v>280</v>
      </c>
      <c r="C824" s="315">
        <v>0.37349397590361444</v>
      </c>
      <c r="D824" s="316">
        <v>0.6987951807228916</v>
      </c>
      <c r="E824" s="316">
        <v>0.53012048192771088</v>
      </c>
      <c r="F824" s="316">
        <v>0.28915662650602408</v>
      </c>
      <c r="G824" s="353">
        <v>2.3162650602409638</v>
      </c>
      <c r="H824" s="318">
        <v>4</v>
      </c>
      <c r="I824" s="319">
        <v>83</v>
      </c>
      <c r="J824" s="316">
        <v>0.26506024096385544</v>
      </c>
      <c r="K824" s="316">
        <v>0.36144578313253012</v>
      </c>
      <c r="L824" s="316">
        <v>0.19277108433734941</v>
      </c>
      <c r="M824" s="316">
        <v>0.18072289156626506</v>
      </c>
      <c r="N824" s="317">
        <v>2.2891566265060241</v>
      </c>
      <c r="O824" s="319">
        <v>83</v>
      </c>
      <c r="P824" s="320">
        <v>0.18072289156626506</v>
      </c>
      <c r="Q824" s="321">
        <v>0.12048192771084337</v>
      </c>
      <c r="R824" s="320">
        <v>0.3253012048192771</v>
      </c>
      <c r="S824" s="320">
        <v>0.37349397590361444</v>
      </c>
      <c r="T824" s="317">
        <v>2.4698795180722888</v>
      </c>
      <c r="U824" s="319">
        <v>83</v>
      </c>
      <c r="V824" s="320">
        <v>0.2289156626506024</v>
      </c>
      <c r="W824" s="320">
        <v>0.24096385542168675</v>
      </c>
      <c r="X824" s="320">
        <v>0.36144578313253012</v>
      </c>
      <c r="Y824" s="320">
        <v>0.16867469879518071</v>
      </c>
      <c r="Z824" s="317">
        <v>2.4698795180722888</v>
      </c>
      <c r="AA824" s="319">
        <v>83</v>
      </c>
      <c r="AB824" s="320">
        <v>0.3493975903614458</v>
      </c>
      <c r="AC824" s="321">
        <v>0.36144578313253012</v>
      </c>
      <c r="AD824" s="320">
        <v>0.19277108433734941</v>
      </c>
      <c r="AE824" s="320">
        <v>9.6385542168674704E-2</v>
      </c>
      <c r="AF824" s="317">
        <v>2.036144578313253</v>
      </c>
      <c r="AG824" s="347">
        <v>83</v>
      </c>
      <c r="AH824" s="348">
        <v>0.59036144578313254</v>
      </c>
      <c r="AI824" s="346">
        <v>83</v>
      </c>
      <c r="AJ824" s="320">
        <v>0.14457831325301204</v>
      </c>
      <c r="AK824" s="324">
        <v>4602000</v>
      </c>
    </row>
    <row r="825" spans="1:37" x14ac:dyDescent="0.2">
      <c r="A825" s="313">
        <v>10</v>
      </c>
      <c r="B825" s="314" t="s">
        <v>280</v>
      </c>
      <c r="C825" s="315">
        <v>0.40909090909090912</v>
      </c>
      <c r="D825" s="316">
        <v>0.54545454545454541</v>
      </c>
      <c r="E825" s="316">
        <v>0.36363636363636365</v>
      </c>
      <c r="F825" s="316">
        <v>0.32954545454545453</v>
      </c>
      <c r="G825" s="353">
        <v>2.1505681818181817</v>
      </c>
      <c r="H825" s="318">
        <v>4</v>
      </c>
      <c r="I825" s="319">
        <v>88</v>
      </c>
      <c r="J825" s="316">
        <v>0.31818181818181818</v>
      </c>
      <c r="K825" s="316">
        <v>0.27272727272727271</v>
      </c>
      <c r="L825" s="316">
        <v>0.21590909090909091</v>
      </c>
      <c r="M825" s="316">
        <v>0.19318181818181818</v>
      </c>
      <c r="N825" s="317">
        <v>2.2840909090909092</v>
      </c>
      <c r="O825" s="319">
        <v>88</v>
      </c>
      <c r="P825" s="320">
        <v>0.11363636363636363</v>
      </c>
      <c r="Q825" s="321">
        <v>0.34090909090909088</v>
      </c>
      <c r="R825" s="320">
        <v>0.18181818181818182</v>
      </c>
      <c r="S825" s="320">
        <v>0.36363636363636365</v>
      </c>
      <c r="T825" s="317">
        <v>2.125</v>
      </c>
      <c r="U825" s="319">
        <v>88</v>
      </c>
      <c r="V825" s="320">
        <v>0.43181818181818182</v>
      </c>
      <c r="W825" s="320">
        <v>0.20454545454545456</v>
      </c>
      <c r="X825" s="320">
        <v>0.17045454545454544</v>
      </c>
      <c r="Y825" s="320">
        <v>0.19318181818181818</v>
      </c>
      <c r="Z825" s="317">
        <v>2.125</v>
      </c>
      <c r="AA825" s="319">
        <v>88</v>
      </c>
      <c r="AB825" s="320">
        <v>0.47727272727272729</v>
      </c>
      <c r="AC825" s="321">
        <v>0.19318181818181818</v>
      </c>
      <c r="AD825" s="320">
        <v>0.11363636363636363</v>
      </c>
      <c r="AE825" s="320">
        <v>0.21590909090909091</v>
      </c>
      <c r="AF825" s="317">
        <v>2.0681818181818183</v>
      </c>
      <c r="AG825" s="347">
        <v>88</v>
      </c>
      <c r="AH825" s="348">
        <v>0.38636363636363635</v>
      </c>
      <c r="AI825" s="346">
        <v>88</v>
      </c>
      <c r="AJ825" s="320">
        <v>0.25</v>
      </c>
      <c r="AK825" s="324">
        <v>4602000</v>
      </c>
    </row>
    <row r="826" spans="1:37" x14ac:dyDescent="0.2">
      <c r="A826" s="303" t="s">
        <v>355</v>
      </c>
      <c r="B826" s="304" t="s">
        <v>280</v>
      </c>
      <c r="C826" s="305">
        <v>0.64689265536723162</v>
      </c>
      <c r="D826" s="306">
        <v>0.79096045197740117</v>
      </c>
      <c r="E826" s="306">
        <v>0.53107344632768361</v>
      </c>
      <c r="F826" s="306">
        <v>0.4731638418079096</v>
      </c>
      <c r="G826" s="356">
        <v>2.7535310734463279</v>
      </c>
      <c r="H826" s="308">
        <v>4</v>
      </c>
      <c r="I826" s="309">
        <v>708</v>
      </c>
      <c r="J826" s="306">
        <v>0.11864406779661017</v>
      </c>
      <c r="K826" s="306">
        <v>0.2344632768361582</v>
      </c>
      <c r="L826" s="306">
        <v>0.36440677966101692</v>
      </c>
      <c r="M826" s="306">
        <v>0.2824858757062147</v>
      </c>
      <c r="N826" s="307">
        <v>2.8107344632768365</v>
      </c>
      <c r="O826" s="309">
        <v>708</v>
      </c>
      <c r="P826" s="310">
        <v>5.5084745762711863E-2</v>
      </c>
      <c r="Q826" s="311">
        <v>0.153954802259887</v>
      </c>
      <c r="R826" s="310">
        <v>0.28954802259887008</v>
      </c>
      <c r="S826" s="310">
        <v>0.50141242937853103</v>
      </c>
      <c r="T826" s="307">
        <v>3.2372881355932206</v>
      </c>
      <c r="U826" s="309">
        <v>708</v>
      </c>
      <c r="V826" s="310">
        <v>0.2076271186440678</v>
      </c>
      <c r="W826" s="310">
        <v>0.26129943502824859</v>
      </c>
      <c r="X826" s="310">
        <v>0.30932203389830509</v>
      </c>
      <c r="Y826" s="310">
        <v>0.22175141242937854</v>
      </c>
      <c r="Z826" s="307">
        <v>2.5451977401129944</v>
      </c>
      <c r="AA826" s="309">
        <v>708</v>
      </c>
      <c r="AB826" s="310">
        <v>0.2768361581920904</v>
      </c>
      <c r="AC826" s="311">
        <v>0.25</v>
      </c>
      <c r="AD826" s="310">
        <v>0.24858757062146894</v>
      </c>
      <c r="AE826" s="310">
        <v>0.22457627118644069</v>
      </c>
      <c r="AF826" s="307">
        <v>2.4209039548022599</v>
      </c>
      <c r="AG826" s="362">
        <v>708</v>
      </c>
      <c r="AH826" s="363">
        <v>0.5268361581920904</v>
      </c>
      <c r="AI826" s="364">
        <v>708</v>
      </c>
      <c r="AJ826" s="310">
        <v>0.25988700564971751</v>
      </c>
      <c r="AK826" s="312">
        <v>4602000</v>
      </c>
    </row>
    <row r="827" spans="1:37" x14ac:dyDescent="0.2">
      <c r="A827" s="313">
        <v>3</v>
      </c>
      <c r="B827" s="314" t="s">
        <v>70</v>
      </c>
      <c r="C827" s="315">
        <v>0.49090909090909091</v>
      </c>
      <c r="D827" s="316">
        <v>0.65454545454545454</v>
      </c>
      <c r="E827" s="316">
        <v>0.32727272727272727</v>
      </c>
      <c r="F827" s="316">
        <v>0.30909090909090908</v>
      </c>
      <c r="G827" s="353">
        <v>2.1022727272727271</v>
      </c>
      <c r="H827" s="318">
        <v>1</v>
      </c>
      <c r="I827" s="319">
        <v>110</v>
      </c>
      <c r="J827" s="316">
        <v>0.20909090909090908</v>
      </c>
      <c r="K827" s="316">
        <v>0.3</v>
      </c>
      <c r="L827" s="316">
        <v>0.32727272727272727</v>
      </c>
      <c r="M827" s="316">
        <v>0.16363636363636364</v>
      </c>
      <c r="N827" s="317">
        <v>2.4454545454545453</v>
      </c>
      <c r="O827" s="319">
        <v>110</v>
      </c>
      <c r="P827" s="320">
        <v>7.2727272727272724E-2</v>
      </c>
      <c r="Q827" s="321">
        <v>0.27272727272727271</v>
      </c>
      <c r="R827" s="320">
        <v>0.23636363636363636</v>
      </c>
      <c r="S827" s="320">
        <v>0.41818181818181815</v>
      </c>
      <c r="T827" s="317">
        <v>1.9636363636363636</v>
      </c>
      <c r="U827" s="319">
        <v>110</v>
      </c>
      <c r="V827" s="320">
        <v>0.5</v>
      </c>
      <c r="W827" s="320">
        <v>0.17272727272727273</v>
      </c>
      <c r="X827" s="320">
        <v>0.19090909090909092</v>
      </c>
      <c r="Y827" s="320">
        <v>0.13636363636363635</v>
      </c>
      <c r="Z827" s="317">
        <v>1.9636363636363636</v>
      </c>
      <c r="AA827" s="319">
        <v>110</v>
      </c>
      <c r="AB827" s="320">
        <v>0.49090909090909091</v>
      </c>
      <c r="AC827" s="321">
        <v>0.2</v>
      </c>
      <c r="AD827" s="320">
        <v>9.0909090909090912E-2</v>
      </c>
      <c r="AE827" s="320">
        <v>0.21818181818181817</v>
      </c>
      <c r="AF827" s="317">
        <v>2.0363636363636362</v>
      </c>
      <c r="AG827" s="347">
        <v>110</v>
      </c>
      <c r="AH827" s="348">
        <v>0.35454545454545455</v>
      </c>
      <c r="AI827" s="346">
        <v>110</v>
      </c>
      <c r="AJ827" s="320">
        <v>0.18181818181818182</v>
      </c>
      <c r="AK827" s="324">
        <v>403000</v>
      </c>
    </row>
    <row r="828" spans="1:37" x14ac:dyDescent="0.2">
      <c r="A828" s="313">
        <v>4</v>
      </c>
      <c r="B828" s="314" t="s">
        <v>70</v>
      </c>
      <c r="C828" s="315">
        <v>0.5043478260869565</v>
      </c>
      <c r="D828" s="316">
        <v>0.67826086956521736</v>
      </c>
      <c r="E828" s="316">
        <v>0.43478260869565216</v>
      </c>
      <c r="F828" s="316">
        <v>0.40869565217391307</v>
      </c>
      <c r="G828" s="353">
        <v>2.3565217391304349</v>
      </c>
      <c r="H828" s="318">
        <v>1</v>
      </c>
      <c r="I828" s="319">
        <v>115</v>
      </c>
      <c r="J828" s="316">
        <v>6.0869565217391307E-2</v>
      </c>
      <c r="K828" s="316">
        <v>0.43478260869565216</v>
      </c>
      <c r="L828" s="316">
        <v>0.37391304347826088</v>
      </c>
      <c r="M828" s="316">
        <v>0.13043478260869565</v>
      </c>
      <c r="N828" s="317">
        <v>2.5739130434782607</v>
      </c>
      <c r="O828" s="319">
        <v>115</v>
      </c>
      <c r="P828" s="320">
        <v>9.5652173913043481E-2</v>
      </c>
      <c r="Q828" s="321">
        <v>0.22608695652173913</v>
      </c>
      <c r="R828" s="320">
        <v>0.27826086956521739</v>
      </c>
      <c r="S828" s="320">
        <v>0.4</v>
      </c>
      <c r="T828" s="317">
        <v>2.3304347826086955</v>
      </c>
      <c r="U828" s="319">
        <v>115</v>
      </c>
      <c r="V828" s="320">
        <v>0.30434782608695654</v>
      </c>
      <c r="W828" s="320">
        <v>0.2608695652173913</v>
      </c>
      <c r="X828" s="320">
        <v>0.23478260869565218</v>
      </c>
      <c r="Y828" s="320">
        <v>0.2</v>
      </c>
      <c r="Z828" s="317">
        <v>2.3304347826086955</v>
      </c>
      <c r="AA828" s="319">
        <v>115</v>
      </c>
      <c r="AB828" s="320">
        <v>0.37391304347826088</v>
      </c>
      <c r="AC828" s="321">
        <v>0.21739130434782608</v>
      </c>
      <c r="AD828" s="320">
        <v>0.25217391304347825</v>
      </c>
      <c r="AE828" s="320">
        <v>0.15652173913043479</v>
      </c>
      <c r="AF828" s="317">
        <v>2.1913043478260867</v>
      </c>
      <c r="AG828" s="347">
        <v>115</v>
      </c>
      <c r="AH828" s="348">
        <v>0.45217391304347826</v>
      </c>
      <c r="AI828" s="346">
        <v>115</v>
      </c>
      <c r="AJ828" s="320">
        <v>0.21739130434782608</v>
      </c>
      <c r="AK828" s="324">
        <v>403000</v>
      </c>
    </row>
    <row r="829" spans="1:37" x14ac:dyDescent="0.2">
      <c r="A829" s="313">
        <v>5</v>
      </c>
      <c r="B829" s="314" t="s">
        <v>70</v>
      </c>
      <c r="C829" s="315">
        <v>0.33333333333333331</v>
      </c>
      <c r="D829" s="316">
        <v>0.75213675213675213</v>
      </c>
      <c r="E829" s="316">
        <v>0.34188034188034189</v>
      </c>
      <c r="F829" s="316">
        <v>0.30769230769230771</v>
      </c>
      <c r="G829" s="353">
        <v>2.0982905982905979</v>
      </c>
      <c r="H829" s="318">
        <v>1</v>
      </c>
      <c r="I829" s="319">
        <v>117</v>
      </c>
      <c r="J829" s="316">
        <v>0.17948717948717949</v>
      </c>
      <c r="K829" s="316">
        <v>0.48717948717948717</v>
      </c>
      <c r="L829" s="316">
        <v>0.29059829059829062</v>
      </c>
      <c r="M829" s="316">
        <v>4.2735042735042736E-2</v>
      </c>
      <c r="N829" s="317">
        <v>2.1965811965811963</v>
      </c>
      <c r="O829" s="319">
        <v>117</v>
      </c>
      <c r="P829" s="320">
        <v>2.564102564102564E-2</v>
      </c>
      <c r="Q829" s="321">
        <v>0.22222222222222221</v>
      </c>
      <c r="R829" s="320">
        <v>0.4358974358974359</v>
      </c>
      <c r="S829" s="320">
        <v>0.31623931623931623</v>
      </c>
      <c r="T829" s="317">
        <v>2.0854700854700852</v>
      </c>
      <c r="U829" s="319">
        <v>117</v>
      </c>
      <c r="V829" s="320">
        <v>0.36752136752136755</v>
      </c>
      <c r="W829" s="320">
        <v>0.29059829059829062</v>
      </c>
      <c r="X829" s="320">
        <v>0.23076923076923078</v>
      </c>
      <c r="Y829" s="320">
        <v>0.1111111111111111</v>
      </c>
      <c r="Z829" s="317">
        <v>2.0854700854700852</v>
      </c>
      <c r="AA829" s="319">
        <v>117</v>
      </c>
      <c r="AB829" s="320">
        <v>0.39316239316239315</v>
      </c>
      <c r="AC829" s="321">
        <v>0.29914529914529914</v>
      </c>
      <c r="AD829" s="320">
        <v>0.19658119658119658</v>
      </c>
      <c r="AE829" s="320">
        <v>0.1111111111111111</v>
      </c>
      <c r="AF829" s="317">
        <v>2.0256410256410255</v>
      </c>
      <c r="AG829" s="347">
        <v>117</v>
      </c>
      <c r="AH829" s="348">
        <v>0.3504273504273504</v>
      </c>
      <c r="AI829" s="346">
        <v>117</v>
      </c>
      <c r="AJ829" s="320">
        <v>9.4017094017094016E-2</v>
      </c>
      <c r="AK829" s="324">
        <v>403000</v>
      </c>
    </row>
    <row r="830" spans="1:37" x14ac:dyDescent="0.2">
      <c r="A830" s="313">
        <v>6</v>
      </c>
      <c r="B830" s="314" t="s">
        <v>70</v>
      </c>
      <c r="C830" s="315">
        <v>0.64220183486238536</v>
      </c>
      <c r="D830" s="316">
        <v>0.86238532110091748</v>
      </c>
      <c r="E830" s="316">
        <v>0.49541284403669728</v>
      </c>
      <c r="F830" s="316">
        <v>0.56880733944954132</v>
      </c>
      <c r="G830" s="353">
        <v>2.5481651376146788</v>
      </c>
      <c r="H830" s="318">
        <v>1</v>
      </c>
      <c r="I830" s="319">
        <v>109</v>
      </c>
      <c r="J830" s="316">
        <v>4.5871559633027525E-2</v>
      </c>
      <c r="K830" s="316">
        <v>0.31192660550458717</v>
      </c>
      <c r="L830" s="316">
        <v>0.49541284403669728</v>
      </c>
      <c r="M830" s="316">
        <v>0.14678899082568808</v>
      </c>
      <c r="N830" s="317">
        <v>2.7431192660550456</v>
      </c>
      <c r="O830" s="319">
        <v>109</v>
      </c>
      <c r="P830" s="320">
        <v>1.834862385321101E-2</v>
      </c>
      <c r="Q830" s="321">
        <v>0.11926605504587157</v>
      </c>
      <c r="R830" s="320">
        <v>0.25688073394495414</v>
      </c>
      <c r="S830" s="320">
        <v>0.60550458715596334</v>
      </c>
      <c r="T830" s="317">
        <v>2.4587155963302756</v>
      </c>
      <c r="U830" s="319">
        <v>109</v>
      </c>
      <c r="V830" s="320">
        <v>0.25688073394495414</v>
      </c>
      <c r="W830" s="320">
        <v>0.24770642201834864</v>
      </c>
      <c r="X830" s="320">
        <v>0.27522935779816515</v>
      </c>
      <c r="Y830" s="320">
        <v>0.22018348623853212</v>
      </c>
      <c r="Z830" s="317">
        <v>2.4587155963302756</v>
      </c>
      <c r="AA830" s="319">
        <v>109</v>
      </c>
      <c r="AB830" s="320">
        <v>0.1834862385321101</v>
      </c>
      <c r="AC830" s="321">
        <v>0.24770642201834864</v>
      </c>
      <c r="AD830" s="320">
        <v>0.42201834862385323</v>
      </c>
      <c r="AE830" s="320">
        <v>0.14678899082568808</v>
      </c>
      <c r="AF830" s="317">
        <v>2.5321100917431192</v>
      </c>
      <c r="AG830" s="347">
        <v>109</v>
      </c>
      <c r="AH830" s="348">
        <v>0.55045871559633031</v>
      </c>
      <c r="AI830" s="346">
        <v>109</v>
      </c>
      <c r="AJ830" s="320">
        <v>9.1743119266055051E-2</v>
      </c>
      <c r="AK830" s="324">
        <v>403000</v>
      </c>
    </row>
    <row r="831" spans="1:37" x14ac:dyDescent="0.2">
      <c r="A831" s="313">
        <v>7</v>
      </c>
      <c r="B831" s="314" t="s">
        <v>70</v>
      </c>
      <c r="C831" s="315">
        <v>0.6228070175438597</v>
      </c>
      <c r="D831" s="316">
        <v>0.85087719298245612</v>
      </c>
      <c r="E831" s="316">
        <v>0.45614035087719296</v>
      </c>
      <c r="F831" s="316">
        <v>0.50877192982456143</v>
      </c>
      <c r="G831" s="353">
        <v>2.4627192982456139</v>
      </c>
      <c r="H831" s="318">
        <v>1</v>
      </c>
      <c r="I831" s="319">
        <v>114</v>
      </c>
      <c r="J831" s="316">
        <v>0.14035087719298245</v>
      </c>
      <c r="K831" s="316">
        <v>0.23684210526315788</v>
      </c>
      <c r="L831" s="316">
        <v>0.35964912280701755</v>
      </c>
      <c r="M831" s="316">
        <v>0.26315789473684209</v>
      </c>
      <c r="N831" s="317">
        <v>2.7456140350877192</v>
      </c>
      <c r="O831" s="319">
        <v>114</v>
      </c>
      <c r="P831" s="320">
        <v>2.6315789473684209E-2</v>
      </c>
      <c r="Q831" s="321">
        <v>0.12280701754385964</v>
      </c>
      <c r="R831" s="320">
        <v>0.27192982456140352</v>
      </c>
      <c r="S831" s="320">
        <v>0.57894736842105265</v>
      </c>
      <c r="T831" s="317">
        <v>2.3245614035087718</v>
      </c>
      <c r="U831" s="319">
        <v>114</v>
      </c>
      <c r="V831" s="320">
        <v>0.22807017543859648</v>
      </c>
      <c r="W831" s="320">
        <v>0.31578947368421051</v>
      </c>
      <c r="X831" s="320">
        <v>0.35964912280701755</v>
      </c>
      <c r="Y831" s="320">
        <v>9.6491228070175433E-2</v>
      </c>
      <c r="Z831" s="317">
        <v>2.3245614035087718</v>
      </c>
      <c r="AA831" s="319">
        <v>114</v>
      </c>
      <c r="AB831" s="320">
        <v>0.2807017543859649</v>
      </c>
      <c r="AC831" s="321">
        <v>0.21052631578947367</v>
      </c>
      <c r="AD831" s="320">
        <v>0.2807017543859649</v>
      </c>
      <c r="AE831" s="320">
        <v>0.22807017543859648</v>
      </c>
      <c r="AF831" s="317">
        <v>2.4561403508771926</v>
      </c>
      <c r="AG831" s="347">
        <v>114</v>
      </c>
      <c r="AH831" s="348">
        <v>0.55263157894736847</v>
      </c>
      <c r="AI831" s="346">
        <v>114</v>
      </c>
      <c r="AJ831" s="320">
        <v>0.21052631578947367</v>
      </c>
      <c r="AK831" s="324">
        <v>403000</v>
      </c>
    </row>
    <row r="832" spans="1:37" x14ac:dyDescent="0.2">
      <c r="A832" s="313">
        <v>8</v>
      </c>
      <c r="B832" s="314" t="s">
        <v>70</v>
      </c>
      <c r="C832" s="315">
        <v>0.57407407407407407</v>
      </c>
      <c r="D832" s="316">
        <v>0.80555555555555558</v>
      </c>
      <c r="E832" s="316">
        <v>0.52777777777777779</v>
      </c>
      <c r="F832" s="316">
        <v>0.48148148148148145</v>
      </c>
      <c r="G832" s="353">
        <v>2.5462962962962963</v>
      </c>
      <c r="H832" s="318">
        <v>1</v>
      </c>
      <c r="I832" s="319">
        <v>108</v>
      </c>
      <c r="J832" s="316">
        <v>0.20370370370370369</v>
      </c>
      <c r="K832" s="316">
        <v>0.22222222222222221</v>
      </c>
      <c r="L832" s="316">
        <v>0.27777777777777779</v>
      </c>
      <c r="M832" s="316">
        <v>0.29629629629629628</v>
      </c>
      <c r="N832" s="317">
        <v>2.6666666666666665</v>
      </c>
      <c r="O832" s="319">
        <v>108</v>
      </c>
      <c r="P832" s="320">
        <v>5.5555555555555552E-2</v>
      </c>
      <c r="Q832" s="321">
        <v>0.1388888888888889</v>
      </c>
      <c r="R832" s="320">
        <v>0.24074074074074073</v>
      </c>
      <c r="S832" s="320">
        <v>0.56481481481481477</v>
      </c>
      <c r="T832" s="317">
        <v>2.5648148148148149</v>
      </c>
      <c r="U832" s="319">
        <v>108</v>
      </c>
      <c r="V832" s="320">
        <v>0.18518518518518517</v>
      </c>
      <c r="W832" s="320">
        <v>0.28703703703703703</v>
      </c>
      <c r="X832" s="320">
        <v>0.30555555555555558</v>
      </c>
      <c r="Y832" s="320">
        <v>0.22222222222222221</v>
      </c>
      <c r="Z832" s="317">
        <v>2.5648148148148149</v>
      </c>
      <c r="AA832" s="319">
        <v>108</v>
      </c>
      <c r="AB832" s="320">
        <v>0.33333333333333331</v>
      </c>
      <c r="AC832" s="321">
        <v>0.18518518518518517</v>
      </c>
      <c r="AD832" s="320">
        <v>0.24074074074074073</v>
      </c>
      <c r="AE832" s="320">
        <v>0.24074074074074073</v>
      </c>
      <c r="AF832" s="317">
        <v>2.3888888888888888</v>
      </c>
      <c r="AG832" s="347">
        <v>108</v>
      </c>
      <c r="AH832" s="348">
        <v>0.5</v>
      </c>
      <c r="AI832" s="346">
        <v>108</v>
      </c>
      <c r="AJ832" s="320">
        <v>0.18518518518518517</v>
      </c>
      <c r="AK832" s="324">
        <v>403000</v>
      </c>
    </row>
    <row r="833" spans="1:37" x14ac:dyDescent="0.2">
      <c r="A833" s="313">
        <v>9</v>
      </c>
      <c r="B833" s="314" t="s">
        <v>70</v>
      </c>
      <c r="C833" s="315">
        <v>0.35632183908045978</v>
      </c>
      <c r="D833" s="316">
        <v>0.63218390804597702</v>
      </c>
      <c r="E833" s="316">
        <v>0.34482758620689657</v>
      </c>
      <c r="F833" s="316">
        <v>0.32183908045977011</v>
      </c>
      <c r="G833" s="353">
        <v>2.1005747126436782</v>
      </c>
      <c r="H833" s="318">
        <v>1</v>
      </c>
      <c r="I833" s="319">
        <v>87</v>
      </c>
      <c r="J833" s="316">
        <v>0.39080459770114945</v>
      </c>
      <c r="K833" s="316">
        <v>0.25287356321839083</v>
      </c>
      <c r="L833" s="316">
        <v>0.2413793103448276</v>
      </c>
      <c r="M833" s="316">
        <v>0.11494252873563218</v>
      </c>
      <c r="N833" s="317">
        <v>2.0804597701149423</v>
      </c>
      <c r="O833" s="319">
        <v>87</v>
      </c>
      <c r="P833" s="320">
        <v>0.13793103448275862</v>
      </c>
      <c r="Q833" s="321">
        <v>0.22988505747126436</v>
      </c>
      <c r="R833" s="320">
        <v>0.31034482758620691</v>
      </c>
      <c r="S833" s="320">
        <v>0.32183908045977011</v>
      </c>
      <c r="T833" s="317">
        <v>2.1839080459770117</v>
      </c>
      <c r="U833" s="319">
        <v>87</v>
      </c>
      <c r="V833" s="320">
        <v>0.33333333333333331</v>
      </c>
      <c r="W833" s="320">
        <v>0.32183908045977011</v>
      </c>
      <c r="X833" s="320">
        <v>0.17241379310344829</v>
      </c>
      <c r="Y833" s="320">
        <v>0.17241379310344829</v>
      </c>
      <c r="Z833" s="317">
        <v>2.1839080459770117</v>
      </c>
      <c r="AA833" s="319">
        <v>87</v>
      </c>
      <c r="AB833" s="320">
        <v>0.42528735632183906</v>
      </c>
      <c r="AC833" s="321">
        <v>0.25287356321839083</v>
      </c>
      <c r="AD833" s="320">
        <v>0.26436781609195403</v>
      </c>
      <c r="AE833" s="320">
        <v>5.7471264367816091E-2</v>
      </c>
      <c r="AF833" s="317">
        <v>1.9540229885057472</v>
      </c>
      <c r="AG833" s="347">
        <v>87</v>
      </c>
      <c r="AH833" s="348">
        <v>0.47126436781609193</v>
      </c>
      <c r="AI833" s="346">
        <v>87</v>
      </c>
      <c r="AJ833" s="320">
        <v>8.0459770114942528E-2</v>
      </c>
      <c r="AK833" s="324">
        <v>403000</v>
      </c>
    </row>
    <row r="834" spans="1:37" x14ac:dyDescent="0.2">
      <c r="A834" s="313">
        <v>10</v>
      </c>
      <c r="B834" s="314" t="s">
        <v>70</v>
      </c>
      <c r="C834" s="315">
        <v>0.31746031746031744</v>
      </c>
      <c r="D834" s="316">
        <v>0.7142857142857143</v>
      </c>
      <c r="E834" s="316">
        <v>0.3888888888888889</v>
      </c>
      <c r="F834" s="316">
        <v>0.38095238095238093</v>
      </c>
      <c r="G834" s="353">
        <v>2.1488095238095237</v>
      </c>
      <c r="H834" s="318">
        <v>1</v>
      </c>
      <c r="I834" s="319">
        <v>126</v>
      </c>
      <c r="J834" s="316">
        <v>0.42063492063492064</v>
      </c>
      <c r="K834" s="316">
        <v>0.26190476190476192</v>
      </c>
      <c r="L834" s="316">
        <v>0.20634920634920634</v>
      </c>
      <c r="M834" s="316">
        <v>0.1111111111111111</v>
      </c>
      <c r="N834" s="317">
        <v>2.0079365079365079</v>
      </c>
      <c r="O834" s="319">
        <v>126</v>
      </c>
      <c r="P834" s="320">
        <v>0.11904761904761904</v>
      </c>
      <c r="Q834" s="321">
        <v>0.16666666666666666</v>
      </c>
      <c r="R834" s="320">
        <v>0.34920634920634919</v>
      </c>
      <c r="S834" s="320">
        <v>0.36507936507936506</v>
      </c>
      <c r="T834" s="317">
        <v>2.1984126984126982</v>
      </c>
      <c r="U834" s="319">
        <v>126</v>
      </c>
      <c r="V834" s="320">
        <v>0.29365079365079366</v>
      </c>
      <c r="W834" s="320">
        <v>0.31746031746031744</v>
      </c>
      <c r="X834" s="320">
        <v>0.2857142857142857</v>
      </c>
      <c r="Y834" s="320">
        <v>0.10317460317460317</v>
      </c>
      <c r="Z834" s="317">
        <v>2.1984126984126982</v>
      </c>
      <c r="AA834" s="319">
        <v>126</v>
      </c>
      <c r="AB834" s="320">
        <v>0.32539682539682541</v>
      </c>
      <c r="AC834" s="321">
        <v>0.29365079365079366</v>
      </c>
      <c r="AD834" s="320">
        <v>0.24603174603174602</v>
      </c>
      <c r="AE834" s="320">
        <v>0.13492063492063491</v>
      </c>
      <c r="AF834" s="317">
        <v>2.1904761904761902</v>
      </c>
      <c r="AG834" s="347">
        <v>126</v>
      </c>
      <c r="AH834" s="348">
        <v>0.46031746031746029</v>
      </c>
      <c r="AI834" s="346">
        <v>126</v>
      </c>
      <c r="AJ834" s="320">
        <v>0.14285714285714285</v>
      </c>
      <c r="AK834" s="324">
        <v>403000</v>
      </c>
    </row>
    <row r="835" spans="1:37" x14ac:dyDescent="0.2">
      <c r="A835" s="303" t="s">
        <v>355</v>
      </c>
      <c r="B835" s="304" t="s">
        <v>70</v>
      </c>
      <c r="C835" s="305">
        <v>0.47968397291196385</v>
      </c>
      <c r="D835" s="306">
        <v>0.74604966139954854</v>
      </c>
      <c r="E835" s="306">
        <v>0.41534988713318288</v>
      </c>
      <c r="F835" s="306">
        <v>0.41196388261851014</v>
      </c>
      <c r="G835" s="356">
        <v>2.5121331828442437</v>
      </c>
      <c r="H835" s="308">
        <v>1</v>
      </c>
      <c r="I835" s="309">
        <v>886</v>
      </c>
      <c r="J835" s="306">
        <v>0.20428893905191872</v>
      </c>
      <c r="K835" s="306">
        <v>0.3160270880361174</v>
      </c>
      <c r="L835" s="306">
        <v>0.32167042889390518</v>
      </c>
      <c r="M835" s="306">
        <v>0.1580135440180587</v>
      </c>
      <c r="N835" s="307">
        <v>2.4334085778781036</v>
      </c>
      <c r="O835" s="309">
        <v>886</v>
      </c>
      <c r="P835" s="310">
        <v>6.772009029345373E-2</v>
      </c>
      <c r="Q835" s="311">
        <v>0.18623024830699775</v>
      </c>
      <c r="R835" s="310">
        <v>0.29909706546275394</v>
      </c>
      <c r="S835" s="310">
        <v>0.44695259593679459</v>
      </c>
      <c r="T835" s="307">
        <v>3.1252821670428892</v>
      </c>
      <c r="U835" s="309">
        <v>886</v>
      </c>
      <c r="V835" s="310">
        <v>0.30812641083521447</v>
      </c>
      <c r="W835" s="310">
        <v>0.2765237020316027</v>
      </c>
      <c r="X835" s="310">
        <v>0.2595936794582393</v>
      </c>
      <c r="Y835" s="310">
        <v>0.15575620767494355</v>
      </c>
      <c r="Z835" s="307">
        <v>2.2629796839729122</v>
      </c>
      <c r="AA835" s="309">
        <v>886</v>
      </c>
      <c r="AB835" s="310">
        <v>0.34875846501128666</v>
      </c>
      <c r="AC835" s="311">
        <v>0.23927765237020315</v>
      </c>
      <c r="AD835" s="310">
        <v>0.24830699774266365</v>
      </c>
      <c r="AE835" s="310">
        <v>0.16365688487584651</v>
      </c>
      <c r="AF835" s="307">
        <v>2.2268623024830703</v>
      </c>
      <c r="AG835" s="362">
        <v>886</v>
      </c>
      <c r="AH835" s="363">
        <v>0.4604966139954853</v>
      </c>
      <c r="AI835" s="364">
        <v>886</v>
      </c>
      <c r="AJ835" s="310">
        <v>0.15237020316027089</v>
      </c>
      <c r="AK835" s="312">
        <v>403000</v>
      </c>
    </row>
    <row r="836" spans="1:37" x14ac:dyDescent="0.2">
      <c r="A836" s="313">
        <v>3</v>
      </c>
      <c r="B836" s="314" t="s">
        <v>227</v>
      </c>
      <c r="C836" s="315">
        <v>0.53125</v>
      </c>
      <c r="D836" s="316">
        <v>0.734375</v>
      </c>
      <c r="E836" s="316">
        <v>0.234375</v>
      </c>
      <c r="F836" s="316">
        <v>0.34375</v>
      </c>
      <c r="G836" s="353">
        <v>2.02734375</v>
      </c>
      <c r="H836" s="318">
        <v>3</v>
      </c>
      <c r="I836" s="319">
        <v>64</v>
      </c>
      <c r="J836" s="316">
        <v>0.125</v>
      </c>
      <c r="K836" s="316">
        <v>0.34375</v>
      </c>
      <c r="L836" s="316">
        <v>0.375</v>
      </c>
      <c r="M836" s="316">
        <v>0.15625</v>
      </c>
      <c r="N836" s="317">
        <v>2.5625</v>
      </c>
      <c r="O836" s="319">
        <v>64</v>
      </c>
      <c r="P836" s="320">
        <v>7.8125E-2</v>
      </c>
      <c r="Q836" s="321">
        <v>0.1875</v>
      </c>
      <c r="R836" s="320">
        <v>0.296875</v>
      </c>
      <c r="S836" s="320">
        <v>0.4375</v>
      </c>
      <c r="T836" s="317">
        <v>1.765625</v>
      </c>
      <c r="U836" s="319">
        <v>64</v>
      </c>
      <c r="V836" s="320">
        <v>0.578125</v>
      </c>
      <c r="W836" s="320">
        <v>0.1875</v>
      </c>
      <c r="X836" s="320">
        <v>0.125</v>
      </c>
      <c r="Y836" s="320">
        <v>0.109375</v>
      </c>
      <c r="Z836" s="317">
        <v>1.765625</v>
      </c>
      <c r="AA836" s="319">
        <v>64</v>
      </c>
      <c r="AB836" s="320">
        <v>0.453125</v>
      </c>
      <c r="AC836" s="321">
        <v>0.203125</v>
      </c>
      <c r="AD836" s="320">
        <v>0.21875</v>
      </c>
      <c r="AE836" s="320">
        <v>0.125</v>
      </c>
      <c r="AF836" s="317">
        <v>2.015625</v>
      </c>
      <c r="AG836" s="347">
        <v>64</v>
      </c>
      <c r="AH836" s="348">
        <v>0.25</v>
      </c>
      <c r="AI836" s="346">
        <v>64</v>
      </c>
      <c r="AJ836" s="320">
        <v>0.125</v>
      </c>
      <c r="AK836" s="324">
        <v>3002000</v>
      </c>
    </row>
    <row r="837" spans="1:37" x14ac:dyDescent="0.2">
      <c r="A837" s="313">
        <v>4</v>
      </c>
      <c r="B837" s="314" t="s">
        <v>227</v>
      </c>
      <c r="C837" s="315">
        <v>0.2967032967032967</v>
      </c>
      <c r="D837" s="316">
        <v>0.58241758241758246</v>
      </c>
      <c r="E837" s="316">
        <v>0.31868131868131866</v>
      </c>
      <c r="F837" s="316">
        <v>0.35164835164835168</v>
      </c>
      <c r="G837" s="353">
        <v>2.0604395604395602</v>
      </c>
      <c r="H837" s="318">
        <v>3</v>
      </c>
      <c r="I837" s="319">
        <v>91</v>
      </c>
      <c r="J837" s="316">
        <v>0.13186813186813187</v>
      </c>
      <c r="K837" s="316">
        <v>0.5714285714285714</v>
      </c>
      <c r="L837" s="316">
        <v>0.21978021978021978</v>
      </c>
      <c r="M837" s="316">
        <v>7.6923076923076927E-2</v>
      </c>
      <c r="N837" s="317">
        <v>2.2417582417582418</v>
      </c>
      <c r="O837" s="319">
        <v>91</v>
      </c>
      <c r="P837" s="320">
        <v>0.14285714285714285</v>
      </c>
      <c r="Q837" s="321">
        <v>0.27472527472527475</v>
      </c>
      <c r="R837" s="320">
        <v>0.24175824175824176</v>
      </c>
      <c r="S837" s="320">
        <v>0.34065934065934067</v>
      </c>
      <c r="T837" s="317">
        <v>2.0219780219780219</v>
      </c>
      <c r="U837" s="319">
        <v>91</v>
      </c>
      <c r="V837" s="320">
        <v>0.40659340659340659</v>
      </c>
      <c r="W837" s="320">
        <v>0.27472527472527475</v>
      </c>
      <c r="X837" s="320">
        <v>0.2087912087912088</v>
      </c>
      <c r="Y837" s="320">
        <v>0.10989010989010989</v>
      </c>
      <c r="Z837" s="317">
        <v>2.0219780219780219</v>
      </c>
      <c r="AA837" s="319">
        <v>91</v>
      </c>
      <c r="AB837" s="320">
        <v>0.46153846153846156</v>
      </c>
      <c r="AC837" s="321">
        <v>0.18681318681318682</v>
      </c>
      <c r="AD837" s="320">
        <v>0.2857142857142857</v>
      </c>
      <c r="AE837" s="320">
        <v>6.5934065934065936E-2</v>
      </c>
      <c r="AF837" s="317">
        <v>1.956043956043956</v>
      </c>
      <c r="AG837" s="347">
        <v>91</v>
      </c>
      <c r="AH837" s="348">
        <v>0.2967032967032967</v>
      </c>
      <c r="AI837" s="346">
        <v>91</v>
      </c>
      <c r="AJ837" s="320">
        <v>0.10989010989010989</v>
      </c>
      <c r="AK837" s="324">
        <v>3002000</v>
      </c>
    </row>
    <row r="838" spans="1:37" x14ac:dyDescent="0.2">
      <c r="A838" s="313">
        <v>5</v>
      </c>
      <c r="B838" s="314" t="s">
        <v>227</v>
      </c>
      <c r="C838" s="315">
        <v>0.47191011235955055</v>
      </c>
      <c r="D838" s="316">
        <v>0.8314606741573034</v>
      </c>
      <c r="E838" s="316">
        <v>0.2696629213483146</v>
      </c>
      <c r="F838" s="316">
        <v>0.42696629213483145</v>
      </c>
      <c r="G838" s="353">
        <v>2.2359550561797752</v>
      </c>
      <c r="H838" s="318">
        <v>3</v>
      </c>
      <c r="I838" s="319">
        <v>89</v>
      </c>
      <c r="J838" s="316">
        <v>8.98876404494382E-2</v>
      </c>
      <c r="K838" s="316">
        <v>0.43820224719101125</v>
      </c>
      <c r="L838" s="316">
        <v>0.38202247191011235</v>
      </c>
      <c r="M838" s="316">
        <v>8.98876404494382E-2</v>
      </c>
      <c r="N838" s="317">
        <v>2.4719101123595504</v>
      </c>
      <c r="O838" s="319">
        <v>89</v>
      </c>
      <c r="P838" s="320">
        <v>2.247191011235955E-2</v>
      </c>
      <c r="Q838" s="321">
        <v>0.14606741573033707</v>
      </c>
      <c r="R838" s="320">
        <v>0.4606741573033708</v>
      </c>
      <c r="S838" s="320">
        <v>0.3707865168539326</v>
      </c>
      <c r="T838" s="317">
        <v>2.101123595505618</v>
      </c>
      <c r="U838" s="319">
        <v>89</v>
      </c>
      <c r="V838" s="320">
        <v>0.30337078651685395</v>
      </c>
      <c r="W838" s="320">
        <v>0.42696629213483145</v>
      </c>
      <c r="X838" s="320">
        <v>0.1348314606741573</v>
      </c>
      <c r="Y838" s="320">
        <v>0.1348314606741573</v>
      </c>
      <c r="Z838" s="317">
        <v>2.101123595505618</v>
      </c>
      <c r="AA838" s="319">
        <v>89</v>
      </c>
      <c r="AB838" s="320">
        <v>0.29213483146067415</v>
      </c>
      <c r="AC838" s="321">
        <v>0.2808988764044944</v>
      </c>
      <c r="AD838" s="320">
        <v>0.29213483146067415</v>
      </c>
      <c r="AE838" s="320">
        <v>0.1348314606741573</v>
      </c>
      <c r="AF838" s="317">
        <v>2.2696629213483144</v>
      </c>
      <c r="AG838" s="347">
        <v>89</v>
      </c>
      <c r="AH838" s="348">
        <v>0.39325842696629215</v>
      </c>
      <c r="AI838" s="346">
        <v>89</v>
      </c>
      <c r="AJ838" s="320">
        <v>0.12359550561797752</v>
      </c>
      <c r="AK838" s="324">
        <v>3002000</v>
      </c>
    </row>
    <row r="839" spans="1:37" x14ac:dyDescent="0.2">
      <c r="A839" s="313">
        <v>6</v>
      </c>
      <c r="B839" s="314" t="s">
        <v>227</v>
      </c>
      <c r="C839" s="315">
        <v>0.81818181818181823</v>
      </c>
      <c r="D839" s="316">
        <v>0.8441558441558441</v>
      </c>
      <c r="E839" s="316">
        <v>0.54545454545454541</v>
      </c>
      <c r="F839" s="316">
        <v>0.61038961038961037</v>
      </c>
      <c r="G839" s="353">
        <v>2.7467532467532467</v>
      </c>
      <c r="H839" s="318">
        <v>3</v>
      </c>
      <c r="I839" s="319">
        <v>77</v>
      </c>
      <c r="J839" s="316">
        <v>3.896103896103896E-2</v>
      </c>
      <c r="K839" s="316">
        <v>0.14285714285714285</v>
      </c>
      <c r="L839" s="316">
        <v>0.41558441558441561</v>
      </c>
      <c r="M839" s="316">
        <v>0.40259740259740262</v>
      </c>
      <c r="N839" s="317">
        <v>3.1818181818181817</v>
      </c>
      <c r="O839" s="319">
        <v>77</v>
      </c>
      <c r="P839" s="320">
        <v>2.5974025974025976E-2</v>
      </c>
      <c r="Q839" s="321">
        <v>0.12987012987012986</v>
      </c>
      <c r="R839" s="320">
        <v>0.35064935064935066</v>
      </c>
      <c r="S839" s="320">
        <v>0.4935064935064935</v>
      </c>
      <c r="T839" s="317">
        <v>2.5974025974025974</v>
      </c>
      <c r="U839" s="319">
        <v>77</v>
      </c>
      <c r="V839" s="320">
        <v>0.22077922077922077</v>
      </c>
      <c r="W839" s="320">
        <v>0.23376623376623376</v>
      </c>
      <c r="X839" s="320">
        <v>0.27272727272727271</v>
      </c>
      <c r="Y839" s="320">
        <v>0.27272727272727271</v>
      </c>
      <c r="Z839" s="317">
        <v>2.5974025974025974</v>
      </c>
      <c r="AA839" s="319">
        <v>77</v>
      </c>
      <c r="AB839" s="320">
        <v>0.24675324675324675</v>
      </c>
      <c r="AC839" s="321">
        <v>0.14285714285714285</v>
      </c>
      <c r="AD839" s="320">
        <v>0.36363636363636365</v>
      </c>
      <c r="AE839" s="320">
        <v>0.24675324675324675</v>
      </c>
      <c r="AF839" s="317">
        <v>2.61038961038961</v>
      </c>
      <c r="AG839" s="347">
        <v>77</v>
      </c>
      <c r="AH839" s="348">
        <v>0.46753246753246752</v>
      </c>
      <c r="AI839" s="346">
        <v>77</v>
      </c>
      <c r="AJ839" s="320">
        <v>0.2857142857142857</v>
      </c>
      <c r="AK839" s="324">
        <v>3002000</v>
      </c>
    </row>
    <row r="840" spans="1:37" x14ac:dyDescent="0.2">
      <c r="A840" s="313">
        <v>7</v>
      </c>
      <c r="B840" s="314" t="s">
        <v>227</v>
      </c>
      <c r="C840" s="315">
        <v>0.70588235294117652</v>
      </c>
      <c r="D840" s="316">
        <v>0.72941176470588232</v>
      </c>
      <c r="E840" s="316">
        <v>0.31764705882352939</v>
      </c>
      <c r="F840" s="316">
        <v>0.43529411764705883</v>
      </c>
      <c r="G840" s="353">
        <v>2.3058823529411763</v>
      </c>
      <c r="H840" s="318">
        <v>3</v>
      </c>
      <c r="I840" s="319">
        <v>85</v>
      </c>
      <c r="J840" s="316">
        <v>9.4117647058823528E-2</v>
      </c>
      <c r="K840" s="316">
        <v>0.2</v>
      </c>
      <c r="L840" s="316">
        <v>0.31764705882352939</v>
      </c>
      <c r="M840" s="316">
        <v>0.38823529411764707</v>
      </c>
      <c r="N840" s="317">
        <v>3</v>
      </c>
      <c r="O840" s="319">
        <v>85</v>
      </c>
      <c r="P840" s="320">
        <v>9.4117647058823528E-2</v>
      </c>
      <c r="Q840" s="321">
        <v>0.17647058823529413</v>
      </c>
      <c r="R840" s="320">
        <v>0.30588235294117649</v>
      </c>
      <c r="S840" s="320">
        <v>0.42352941176470588</v>
      </c>
      <c r="T840" s="317">
        <v>2.0117647058823529</v>
      </c>
      <c r="U840" s="319">
        <v>85</v>
      </c>
      <c r="V840" s="320">
        <v>0.3411764705882353</v>
      </c>
      <c r="W840" s="320">
        <v>0.3411764705882353</v>
      </c>
      <c r="X840" s="320">
        <v>0.28235294117647058</v>
      </c>
      <c r="Y840" s="320">
        <v>3.5294117647058823E-2</v>
      </c>
      <c r="Z840" s="317">
        <v>2.0117647058823529</v>
      </c>
      <c r="AA840" s="319">
        <v>85</v>
      </c>
      <c r="AB840" s="320">
        <v>0.38823529411764707</v>
      </c>
      <c r="AC840" s="321">
        <v>0.17647058823529413</v>
      </c>
      <c r="AD840" s="320">
        <v>0.28235294117647058</v>
      </c>
      <c r="AE840" s="320">
        <v>0.15294117647058825</v>
      </c>
      <c r="AF840" s="317">
        <v>2.2000000000000002</v>
      </c>
      <c r="AG840" s="347">
        <v>85</v>
      </c>
      <c r="AH840" s="348">
        <v>0.35294117647058826</v>
      </c>
      <c r="AI840" s="346">
        <v>85</v>
      </c>
      <c r="AJ840" s="320">
        <v>0.22352941176470589</v>
      </c>
      <c r="AK840" s="324">
        <v>3002000</v>
      </c>
    </row>
    <row r="841" spans="1:37" x14ac:dyDescent="0.2">
      <c r="A841" s="313">
        <v>8</v>
      </c>
      <c r="B841" s="314" t="s">
        <v>227</v>
      </c>
      <c r="C841" s="315">
        <v>0.53488372093023251</v>
      </c>
      <c r="D841" s="316">
        <v>0.70930232558139539</v>
      </c>
      <c r="E841" s="316">
        <v>0.47674418604651164</v>
      </c>
      <c r="F841" s="316">
        <v>0.45348837209302323</v>
      </c>
      <c r="G841" s="353">
        <v>2.4534883720930232</v>
      </c>
      <c r="H841" s="318">
        <v>3</v>
      </c>
      <c r="I841" s="319">
        <v>86</v>
      </c>
      <c r="J841" s="316">
        <v>0.16279069767441862</v>
      </c>
      <c r="K841" s="316">
        <v>0.30232558139534882</v>
      </c>
      <c r="L841" s="316">
        <v>0.20930232558139536</v>
      </c>
      <c r="M841" s="316">
        <v>0.32558139534883723</v>
      </c>
      <c r="N841" s="317">
        <v>2.6976744186046515</v>
      </c>
      <c r="O841" s="319">
        <v>86</v>
      </c>
      <c r="P841" s="320">
        <v>0.15116279069767441</v>
      </c>
      <c r="Q841" s="321">
        <v>0.13953488372093023</v>
      </c>
      <c r="R841" s="320">
        <v>0.27906976744186046</v>
      </c>
      <c r="S841" s="320">
        <v>0.43023255813953487</v>
      </c>
      <c r="T841" s="317">
        <v>2.3837209302325579</v>
      </c>
      <c r="U841" s="319">
        <v>86</v>
      </c>
      <c r="V841" s="320">
        <v>0.26744186046511625</v>
      </c>
      <c r="W841" s="320">
        <v>0.2558139534883721</v>
      </c>
      <c r="X841" s="320">
        <v>0.30232558139534882</v>
      </c>
      <c r="Y841" s="320">
        <v>0.1744186046511628</v>
      </c>
      <c r="Z841" s="317">
        <v>2.3837209302325579</v>
      </c>
      <c r="AA841" s="319">
        <v>86</v>
      </c>
      <c r="AB841" s="320">
        <v>0.38372093023255816</v>
      </c>
      <c r="AC841" s="321">
        <v>0.16279069767441862</v>
      </c>
      <c r="AD841" s="320">
        <v>0.1744186046511628</v>
      </c>
      <c r="AE841" s="320">
        <v>0.27906976744186046</v>
      </c>
      <c r="AF841" s="317">
        <v>2.3488372093023253</v>
      </c>
      <c r="AG841" s="347">
        <v>86</v>
      </c>
      <c r="AH841" s="348">
        <v>0.40697674418604651</v>
      </c>
      <c r="AI841" s="346">
        <v>86</v>
      </c>
      <c r="AJ841" s="320">
        <v>0.23255813953488372</v>
      </c>
      <c r="AK841" s="324">
        <v>3002000</v>
      </c>
    </row>
    <row r="842" spans="1:37" x14ac:dyDescent="0.2">
      <c r="A842" s="313">
        <v>9</v>
      </c>
      <c r="B842" s="314" t="s">
        <v>227</v>
      </c>
      <c r="C842" s="315">
        <v>0.4358974358974359</v>
      </c>
      <c r="D842" s="316">
        <v>0.57692307692307687</v>
      </c>
      <c r="E842" s="316">
        <v>0.46153846153846156</v>
      </c>
      <c r="F842" s="316">
        <v>0.30769230769230771</v>
      </c>
      <c r="G842" s="353">
        <v>2.208333333333333</v>
      </c>
      <c r="H842" s="318">
        <v>3</v>
      </c>
      <c r="I842" s="319">
        <v>78</v>
      </c>
      <c r="J842" s="316">
        <v>0.32051282051282054</v>
      </c>
      <c r="K842" s="316">
        <v>0.24358974358974358</v>
      </c>
      <c r="L842" s="316">
        <v>0.30769230769230771</v>
      </c>
      <c r="M842" s="316">
        <v>0.12820512820512819</v>
      </c>
      <c r="N842" s="317">
        <v>2.2435897435897436</v>
      </c>
      <c r="O842" s="319">
        <v>78</v>
      </c>
      <c r="P842" s="320">
        <v>0.12820512820512819</v>
      </c>
      <c r="Q842" s="321">
        <v>0.29487179487179488</v>
      </c>
      <c r="R842" s="320">
        <v>0.28205128205128205</v>
      </c>
      <c r="S842" s="320">
        <v>0.29487179487179488</v>
      </c>
      <c r="T842" s="317">
        <v>2.2948717948717947</v>
      </c>
      <c r="U842" s="319">
        <v>78</v>
      </c>
      <c r="V842" s="320">
        <v>0.28205128205128205</v>
      </c>
      <c r="W842" s="320">
        <v>0.25641025641025639</v>
      </c>
      <c r="X842" s="320">
        <v>0.34615384615384615</v>
      </c>
      <c r="Y842" s="320">
        <v>0.11538461538461539</v>
      </c>
      <c r="Z842" s="317">
        <v>2.2948717948717947</v>
      </c>
      <c r="AA842" s="319">
        <v>78</v>
      </c>
      <c r="AB842" s="320">
        <v>0.37179487179487181</v>
      </c>
      <c r="AC842" s="321">
        <v>0.32051282051282054</v>
      </c>
      <c r="AD842" s="320">
        <v>0.24358974358974358</v>
      </c>
      <c r="AE842" s="320">
        <v>6.4102564102564097E-2</v>
      </c>
      <c r="AF842" s="317">
        <v>2</v>
      </c>
      <c r="AG842" s="347">
        <v>78</v>
      </c>
      <c r="AH842" s="348">
        <v>0.38461538461538464</v>
      </c>
      <c r="AI842" s="346">
        <v>78</v>
      </c>
      <c r="AJ842" s="320">
        <v>6.4102564102564097E-2</v>
      </c>
      <c r="AK842" s="324">
        <v>3002000</v>
      </c>
    </row>
    <row r="843" spans="1:37" x14ac:dyDescent="0.2">
      <c r="A843" s="313">
        <v>10</v>
      </c>
      <c r="B843" s="314" t="s">
        <v>227</v>
      </c>
      <c r="C843" s="315">
        <v>0.28947368421052633</v>
      </c>
      <c r="D843" s="316">
        <v>0.72368421052631582</v>
      </c>
      <c r="E843" s="316">
        <v>0.38157894736842107</v>
      </c>
      <c r="F843" s="316">
        <v>0.32894736842105265</v>
      </c>
      <c r="G843" s="353">
        <v>2.0921052631578947</v>
      </c>
      <c r="H843" s="318">
        <v>3</v>
      </c>
      <c r="I843" s="319">
        <v>76</v>
      </c>
      <c r="J843" s="316">
        <v>0.40789473684210525</v>
      </c>
      <c r="K843" s="316">
        <v>0.30263157894736842</v>
      </c>
      <c r="L843" s="316">
        <v>0.15789473684210525</v>
      </c>
      <c r="M843" s="316">
        <v>0.13157894736842105</v>
      </c>
      <c r="N843" s="317">
        <v>2.013157894736842</v>
      </c>
      <c r="O843" s="319">
        <v>76</v>
      </c>
      <c r="P843" s="320">
        <v>0.14473684210526316</v>
      </c>
      <c r="Q843" s="321">
        <v>0.13157894736842105</v>
      </c>
      <c r="R843" s="320">
        <v>0.25</v>
      </c>
      <c r="S843" s="320">
        <v>0.47368421052631576</v>
      </c>
      <c r="T843" s="317">
        <v>2.1184210526315788</v>
      </c>
      <c r="U843" s="319">
        <v>76</v>
      </c>
      <c r="V843" s="320">
        <v>0.30263157894736842</v>
      </c>
      <c r="W843" s="320">
        <v>0.31578947368421051</v>
      </c>
      <c r="X843" s="320">
        <v>0.34210526315789475</v>
      </c>
      <c r="Y843" s="320">
        <v>3.9473684210526314E-2</v>
      </c>
      <c r="Z843" s="317">
        <v>2.1184210526315788</v>
      </c>
      <c r="AA843" s="319">
        <v>76</v>
      </c>
      <c r="AB843" s="320">
        <v>0.32894736842105265</v>
      </c>
      <c r="AC843" s="321">
        <v>0.34210526315789475</v>
      </c>
      <c r="AD843" s="320">
        <v>0.21052631578947367</v>
      </c>
      <c r="AE843" s="320">
        <v>0.11842105263157894</v>
      </c>
      <c r="AF843" s="317">
        <v>2.1184210526315788</v>
      </c>
      <c r="AG843" s="347">
        <v>76</v>
      </c>
      <c r="AH843" s="348">
        <v>0.53947368421052633</v>
      </c>
      <c r="AI843" s="346">
        <v>76</v>
      </c>
      <c r="AJ843" s="320">
        <v>0.11842105263157894</v>
      </c>
      <c r="AK843" s="324">
        <v>3002000</v>
      </c>
    </row>
    <row r="844" spans="1:37" x14ac:dyDescent="0.2">
      <c r="A844" s="303" t="s">
        <v>355</v>
      </c>
      <c r="B844" s="304" t="s">
        <v>227</v>
      </c>
      <c r="C844" s="305">
        <v>0.50773993808049545</v>
      </c>
      <c r="D844" s="306">
        <v>0.71517027863777094</v>
      </c>
      <c r="E844" s="306">
        <v>0.37616099071207432</v>
      </c>
      <c r="F844" s="306">
        <v>0.4086687306501548</v>
      </c>
      <c r="G844" s="356">
        <v>2.4829721362229105</v>
      </c>
      <c r="H844" s="308">
        <v>3</v>
      </c>
      <c r="I844" s="309">
        <v>646</v>
      </c>
      <c r="J844" s="306">
        <v>0.16873065015479877</v>
      </c>
      <c r="K844" s="306">
        <v>0.3235294117647059</v>
      </c>
      <c r="L844" s="306">
        <v>0.29566563467492263</v>
      </c>
      <c r="M844" s="306">
        <v>0.21207430340557276</v>
      </c>
      <c r="N844" s="307">
        <v>2.5510835913312695</v>
      </c>
      <c r="O844" s="309">
        <v>646</v>
      </c>
      <c r="P844" s="310">
        <v>9.9071207430340563E-2</v>
      </c>
      <c r="Q844" s="311">
        <v>0.18575851393188855</v>
      </c>
      <c r="R844" s="310">
        <v>0.30959752321981426</v>
      </c>
      <c r="S844" s="310">
        <v>0.40557275541795668</v>
      </c>
      <c r="T844" s="307">
        <v>3.0216718266253872</v>
      </c>
      <c r="U844" s="309">
        <v>646</v>
      </c>
      <c r="V844" s="310">
        <v>0.33281733746130032</v>
      </c>
      <c r="W844" s="310">
        <v>0.29102167182662536</v>
      </c>
      <c r="X844" s="310">
        <v>0.25232198142414863</v>
      </c>
      <c r="Y844" s="310">
        <v>0.1238390092879257</v>
      </c>
      <c r="Z844" s="307">
        <v>2.1671826625386998</v>
      </c>
      <c r="AA844" s="309">
        <v>646</v>
      </c>
      <c r="AB844" s="310">
        <v>0.3653250773993808</v>
      </c>
      <c r="AC844" s="311">
        <v>0.2260061919504644</v>
      </c>
      <c r="AD844" s="310">
        <v>0.26006191950464397</v>
      </c>
      <c r="AE844" s="310">
        <v>0.14860681114551083</v>
      </c>
      <c r="AF844" s="307">
        <v>2.1919504643962848</v>
      </c>
      <c r="AG844" s="362">
        <v>646</v>
      </c>
      <c r="AH844" s="363">
        <v>0.38699690402476783</v>
      </c>
      <c r="AI844" s="364">
        <v>646</v>
      </c>
      <c r="AJ844" s="310">
        <v>0.1609907120743034</v>
      </c>
      <c r="AK844" s="312">
        <v>3002000</v>
      </c>
    </row>
    <row r="845" spans="1:37" x14ac:dyDescent="0.2">
      <c r="A845" s="313">
        <v>3</v>
      </c>
      <c r="B845" s="314" t="s">
        <v>187</v>
      </c>
      <c r="C845" s="315">
        <v>0.62886597938144329</v>
      </c>
      <c r="D845" s="316">
        <v>0.6875</v>
      </c>
      <c r="E845" s="316">
        <v>0.27835051546391754</v>
      </c>
      <c r="F845" s="316">
        <v>0.38144329896907214</v>
      </c>
      <c r="G845" s="353">
        <v>2.2010309278350517</v>
      </c>
      <c r="H845" s="318">
        <v>2</v>
      </c>
      <c r="I845" s="319">
        <v>97</v>
      </c>
      <c r="J845" s="316">
        <v>0.10309278350515463</v>
      </c>
      <c r="K845" s="316">
        <v>0.26804123711340205</v>
      </c>
      <c r="L845" s="316">
        <v>0.37113402061855671</v>
      </c>
      <c r="M845" s="316">
        <v>0.25773195876288657</v>
      </c>
      <c r="N845" s="317">
        <v>2.7835051546391751</v>
      </c>
      <c r="O845" s="319">
        <v>96</v>
      </c>
      <c r="P845" s="320">
        <v>5.2083333333333336E-2</v>
      </c>
      <c r="Q845" s="321">
        <v>0.26041666666666669</v>
      </c>
      <c r="R845" s="320">
        <v>0.26041666666666669</v>
      </c>
      <c r="S845" s="320">
        <v>0.42708333333333331</v>
      </c>
      <c r="T845" s="317">
        <v>1.9484536082474229</v>
      </c>
      <c r="U845" s="319">
        <v>97</v>
      </c>
      <c r="V845" s="320">
        <v>0.45360824742268041</v>
      </c>
      <c r="W845" s="320">
        <v>0.26804123711340205</v>
      </c>
      <c r="X845" s="320">
        <v>0.15463917525773196</v>
      </c>
      <c r="Y845" s="320">
        <v>0.12371134020618557</v>
      </c>
      <c r="Z845" s="317">
        <v>1.9484536082474229</v>
      </c>
      <c r="AA845" s="319">
        <v>97</v>
      </c>
      <c r="AB845" s="320">
        <v>0.39175257731958762</v>
      </c>
      <c r="AC845" s="321">
        <v>0.22680412371134021</v>
      </c>
      <c r="AD845" s="320">
        <v>0.24742268041237114</v>
      </c>
      <c r="AE845" s="320">
        <v>0.13402061855670103</v>
      </c>
      <c r="AF845" s="317">
        <v>2.1237113402061856</v>
      </c>
      <c r="AG845" s="347">
        <v>96</v>
      </c>
      <c r="AH845" s="348">
        <v>0.36458333333333331</v>
      </c>
      <c r="AI845" s="346">
        <v>97</v>
      </c>
      <c r="AJ845" s="320">
        <v>0.14432989690721648</v>
      </c>
      <c r="AK845" s="324">
        <v>4708000</v>
      </c>
    </row>
    <row r="846" spans="1:37" x14ac:dyDescent="0.2">
      <c r="A846" s="313">
        <v>4</v>
      </c>
      <c r="B846" s="314" t="s">
        <v>187</v>
      </c>
      <c r="C846" s="315">
        <v>0.5423728813559322</v>
      </c>
      <c r="D846" s="316">
        <v>0.73728813559322037</v>
      </c>
      <c r="E846" s="316">
        <v>0.3728813559322034</v>
      </c>
      <c r="F846" s="316">
        <v>0.39830508474576271</v>
      </c>
      <c r="G846" s="353">
        <v>2.3305084745762712</v>
      </c>
      <c r="H846" s="318">
        <v>2</v>
      </c>
      <c r="I846" s="319">
        <v>118</v>
      </c>
      <c r="J846" s="316">
        <v>6.7796610169491525E-2</v>
      </c>
      <c r="K846" s="316">
        <v>0.38983050847457629</v>
      </c>
      <c r="L846" s="316">
        <v>0.4152542372881356</v>
      </c>
      <c r="M846" s="316">
        <v>0.1271186440677966</v>
      </c>
      <c r="N846" s="317">
        <v>2.6016949152542375</v>
      </c>
      <c r="O846" s="319">
        <v>118</v>
      </c>
      <c r="P846" s="320">
        <v>2.5423728813559324E-2</v>
      </c>
      <c r="Q846" s="321">
        <v>0.23728813559322035</v>
      </c>
      <c r="R846" s="320">
        <v>0.4152542372881356</v>
      </c>
      <c r="S846" s="320">
        <v>0.32203389830508472</v>
      </c>
      <c r="T846" s="317">
        <v>2.2033898305084745</v>
      </c>
      <c r="U846" s="319">
        <v>118</v>
      </c>
      <c r="V846" s="320">
        <v>0.3135593220338983</v>
      </c>
      <c r="W846" s="320">
        <v>0.3135593220338983</v>
      </c>
      <c r="X846" s="320">
        <v>0.2288135593220339</v>
      </c>
      <c r="Y846" s="320">
        <v>0.1440677966101695</v>
      </c>
      <c r="Z846" s="317">
        <v>2.2033898305084745</v>
      </c>
      <c r="AA846" s="319">
        <v>118</v>
      </c>
      <c r="AB846" s="320">
        <v>0.26271186440677968</v>
      </c>
      <c r="AC846" s="321">
        <v>0.33898305084745761</v>
      </c>
      <c r="AD846" s="320">
        <v>0.22033898305084745</v>
      </c>
      <c r="AE846" s="320">
        <v>0.17796610169491525</v>
      </c>
      <c r="AF846" s="317">
        <v>2.3135593220338984</v>
      </c>
      <c r="AG846" s="347">
        <v>118</v>
      </c>
      <c r="AH846" s="348">
        <v>0.3559322033898305</v>
      </c>
      <c r="AI846" s="346">
        <v>118</v>
      </c>
      <c r="AJ846" s="320">
        <v>0.20338983050847459</v>
      </c>
      <c r="AK846" s="324">
        <v>4708000</v>
      </c>
    </row>
    <row r="847" spans="1:37" x14ac:dyDescent="0.2">
      <c r="A847" s="313">
        <v>5</v>
      </c>
      <c r="B847" s="314" t="s">
        <v>187</v>
      </c>
      <c r="C847" s="315">
        <v>0.38532110091743121</v>
      </c>
      <c r="D847" s="316">
        <v>0.65137614678899081</v>
      </c>
      <c r="E847" s="316">
        <v>0.32110091743119268</v>
      </c>
      <c r="F847" s="316">
        <v>0.32110091743119268</v>
      </c>
      <c r="G847" s="353">
        <v>2.0596330275229358</v>
      </c>
      <c r="H847" s="318">
        <v>2</v>
      </c>
      <c r="I847" s="319">
        <v>109</v>
      </c>
      <c r="J847" s="316">
        <v>0.14678899082568808</v>
      </c>
      <c r="K847" s="316">
        <v>0.46788990825688076</v>
      </c>
      <c r="L847" s="316">
        <v>0.34862385321100919</v>
      </c>
      <c r="M847" s="316">
        <v>3.669724770642202E-2</v>
      </c>
      <c r="N847" s="317">
        <v>2.2752293577981653</v>
      </c>
      <c r="O847" s="319">
        <v>109</v>
      </c>
      <c r="P847" s="320">
        <v>5.5045871559633031E-2</v>
      </c>
      <c r="Q847" s="321">
        <v>0.29357798165137616</v>
      </c>
      <c r="R847" s="320">
        <v>0.34862385321100919</v>
      </c>
      <c r="S847" s="320">
        <v>0.30275229357798167</v>
      </c>
      <c r="T847" s="317">
        <v>1.963302752293578</v>
      </c>
      <c r="U847" s="319">
        <v>109</v>
      </c>
      <c r="V847" s="320">
        <v>0.46788990825688076</v>
      </c>
      <c r="W847" s="320">
        <v>0.21100917431192662</v>
      </c>
      <c r="X847" s="320">
        <v>0.21100917431192662</v>
      </c>
      <c r="Y847" s="320">
        <v>0.11009174311926606</v>
      </c>
      <c r="Z847" s="317">
        <v>1.963302752293578</v>
      </c>
      <c r="AA847" s="319">
        <v>109</v>
      </c>
      <c r="AB847" s="320">
        <v>0.42201834862385323</v>
      </c>
      <c r="AC847" s="321">
        <v>0.25688073394495414</v>
      </c>
      <c r="AD847" s="320">
        <v>0.1834862385321101</v>
      </c>
      <c r="AE847" s="320">
        <v>0.13761467889908258</v>
      </c>
      <c r="AF847" s="317">
        <v>2.0366972477064218</v>
      </c>
      <c r="AG847" s="347">
        <v>109</v>
      </c>
      <c r="AH847" s="348">
        <v>0.3577981651376147</v>
      </c>
      <c r="AI847" s="346">
        <v>109</v>
      </c>
      <c r="AJ847" s="320">
        <v>9.1743119266055051E-2</v>
      </c>
      <c r="AK847" s="324">
        <v>4708000</v>
      </c>
    </row>
    <row r="848" spans="1:37" x14ac:dyDescent="0.2">
      <c r="A848" s="313">
        <v>6</v>
      </c>
      <c r="B848" s="314" t="s">
        <v>187</v>
      </c>
      <c r="C848" s="315">
        <v>0.54807692307692313</v>
      </c>
      <c r="D848" s="316">
        <v>0.75</v>
      </c>
      <c r="E848" s="316">
        <v>0.46666666666666667</v>
      </c>
      <c r="F848" s="316">
        <v>0.55769230769230771</v>
      </c>
      <c r="G848" s="353">
        <v>2.4526327838827839</v>
      </c>
      <c r="H848" s="318">
        <v>2</v>
      </c>
      <c r="I848" s="319">
        <v>104</v>
      </c>
      <c r="J848" s="316">
        <v>7.6923076923076927E-2</v>
      </c>
      <c r="K848" s="316">
        <v>0.375</v>
      </c>
      <c r="L848" s="316">
        <v>0.40384615384615385</v>
      </c>
      <c r="M848" s="316">
        <v>0.14423076923076922</v>
      </c>
      <c r="N848" s="317">
        <v>2.615384615384615</v>
      </c>
      <c r="O848" s="319">
        <v>104</v>
      </c>
      <c r="P848" s="320">
        <v>4.807692307692308E-2</v>
      </c>
      <c r="Q848" s="321">
        <v>0.20192307692307693</v>
      </c>
      <c r="R848" s="320">
        <v>0.29807692307692307</v>
      </c>
      <c r="S848" s="320">
        <v>0.45192307692307693</v>
      </c>
      <c r="T848" s="317">
        <v>2.3523809523809525</v>
      </c>
      <c r="U848" s="319">
        <v>105</v>
      </c>
      <c r="V848" s="320">
        <v>0.31428571428571428</v>
      </c>
      <c r="W848" s="320">
        <v>0.21904761904761905</v>
      </c>
      <c r="X848" s="320">
        <v>0.26666666666666666</v>
      </c>
      <c r="Y848" s="320">
        <v>0.2</v>
      </c>
      <c r="Z848" s="317">
        <v>2.3523809523809525</v>
      </c>
      <c r="AA848" s="319">
        <v>104</v>
      </c>
      <c r="AB848" s="320">
        <v>0.28846153846153844</v>
      </c>
      <c r="AC848" s="321">
        <v>0.15384615384615385</v>
      </c>
      <c r="AD848" s="320">
        <v>0.33653846153846156</v>
      </c>
      <c r="AE848" s="320">
        <v>0.22115384615384615</v>
      </c>
      <c r="AF848" s="317">
        <v>2.4903846153846154</v>
      </c>
      <c r="AG848" s="347">
        <v>103</v>
      </c>
      <c r="AH848" s="348">
        <v>0.44660194174757284</v>
      </c>
      <c r="AI848" s="346">
        <v>104</v>
      </c>
      <c r="AJ848" s="320">
        <v>0.15384615384615385</v>
      </c>
      <c r="AK848" s="324">
        <v>4708000</v>
      </c>
    </row>
    <row r="849" spans="1:37" x14ac:dyDescent="0.2">
      <c r="A849" s="313">
        <v>7</v>
      </c>
      <c r="B849" s="314" t="s">
        <v>187</v>
      </c>
      <c r="C849" s="315">
        <v>0.62</v>
      </c>
      <c r="D849" s="316">
        <v>0.82</v>
      </c>
      <c r="E849" s="316">
        <v>0.39</v>
      </c>
      <c r="F849" s="316">
        <v>0.45</v>
      </c>
      <c r="G849" s="353">
        <v>2.3875000000000002</v>
      </c>
      <c r="H849" s="318">
        <v>2</v>
      </c>
      <c r="I849" s="319">
        <v>100</v>
      </c>
      <c r="J849" s="316">
        <v>0.14000000000000001</v>
      </c>
      <c r="K849" s="316">
        <v>0.24</v>
      </c>
      <c r="L849" s="316">
        <v>0.28999999999999998</v>
      </c>
      <c r="M849" s="316">
        <v>0.33</v>
      </c>
      <c r="N849" s="317">
        <v>2.8099999999999996</v>
      </c>
      <c r="O849" s="319">
        <v>100</v>
      </c>
      <c r="P849" s="320">
        <v>0.04</v>
      </c>
      <c r="Q849" s="321">
        <v>0.14000000000000001</v>
      </c>
      <c r="R849" s="320">
        <v>0.27</v>
      </c>
      <c r="S849" s="320">
        <v>0.55000000000000004</v>
      </c>
      <c r="T849" s="317">
        <v>2.1800000000000002</v>
      </c>
      <c r="U849" s="319">
        <v>100</v>
      </c>
      <c r="V849" s="320">
        <v>0.32</v>
      </c>
      <c r="W849" s="320">
        <v>0.28999999999999998</v>
      </c>
      <c r="X849" s="320">
        <v>0.28000000000000003</v>
      </c>
      <c r="Y849" s="320">
        <v>0.11</v>
      </c>
      <c r="Z849" s="317">
        <v>2.1800000000000002</v>
      </c>
      <c r="AA849" s="319">
        <v>100</v>
      </c>
      <c r="AB849" s="320">
        <v>0.3</v>
      </c>
      <c r="AC849" s="321">
        <v>0.25</v>
      </c>
      <c r="AD849" s="320">
        <v>0.22</v>
      </c>
      <c r="AE849" s="320">
        <v>0.23</v>
      </c>
      <c r="AF849" s="317">
        <v>2.38</v>
      </c>
      <c r="AG849" s="347">
        <v>100</v>
      </c>
      <c r="AH849" s="348">
        <v>0.48</v>
      </c>
      <c r="AI849" s="346">
        <v>100</v>
      </c>
      <c r="AJ849" s="320">
        <v>0.26</v>
      </c>
      <c r="AK849" s="324">
        <v>4708000</v>
      </c>
    </row>
    <row r="850" spans="1:37" x14ac:dyDescent="0.2">
      <c r="A850" s="313">
        <v>8</v>
      </c>
      <c r="B850" s="314" t="s">
        <v>187</v>
      </c>
      <c r="C850" s="315">
        <v>0.58333333333333337</v>
      </c>
      <c r="D850" s="316">
        <v>0.77083333333333337</v>
      </c>
      <c r="E850" s="316">
        <v>0.54166666666666663</v>
      </c>
      <c r="F850" s="316">
        <v>0.40625</v>
      </c>
      <c r="G850" s="353">
        <v>2.432291666666667</v>
      </c>
      <c r="H850" s="318">
        <v>2</v>
      </c>
      <c r="I850" s="319">
        <v>96</v>
      </c>
      <c r="J850" s="316">
        <v>0.20833333333333334</v>
      </c>
      <c r="K850" s="316">
        <v>0.20833333333333334</v>
      </c>
      <c r="L850" s="316">
        <v>0.23958333333333334</v>
      </c>
      <c r="M850" s="316">
        <v>0.34375</v>
      </c>
      <c r="N850" s="317">
        <v>2.71875</v>
      </c>
      <c r="O850" s="319">
        <v>96</v>
      </c>
      <c r="P850" s="320">
        <v>5.2083333333333336E-2</v>
      </c>
      <c r="Q850" s="321">
        <v>0.17708333333333334</v>
      </c>
      <c r="R850" s="320">
        <v>0.20833333333333334</v>
      </c>
      <c r="S850" s="320">
        <v>0.5625</v>
      </c>
      <c r="T850" s="317">
        <v>2.3958333333333335</v>
      </c>
      <c r="U850" s="319">
        <v>96</v>
      </c>
      <c r="V850" s="320">
        <v>0.26041666666666669</v>
      </c>
      <c r="W850" s="320">
        <v>0.19791666666666666</v>
      </c>
      <c r="X850" s="320">
        <v>0.42708333333333331</v>
      </c>
      <c r="Y850" s="320">
        <v>0.11458333333333333</v>
      </c>
      <c r="Z850" s="317">
        <v>2.3958333333333335</v>
      </c>
      <c r="AA850" s="319">
        <v>96</v>
      </c>
      <c r="AB850" s="320">
        <v>0.35416666666666669</v>
      </c>
      <c r="AC850" s="321">
        <v>0.23958333333333334</v>
      </c>
      <c r="AD850" s="320">
        <v>0.23958333333333334</v>
      </c>
      <c r="AE850" s="320">
        <v>0.16666666666666666</v>
      </c>
      <c r="AF850" s="317">
        <v>2.21875</v>
      </c>
      <c r="AG850" s="347">
        <v>96</v>
      </c>
      <c r="AH850" s="348">
        <v>0.52083333333333337</v>
      </c>
      <c r="AI850" s="346">
        <v>96</v>
      </c>
      <c r="AJ850" s="320">
        <v>0.1875</v>
      </c>
      <c r="AK850" s="324">
        <v>4708000</v>
      </c>
    </row>
    <row r="851" spans="1:37" x14ac:dyDescent="0.2">
      <c r="A851" s="313">
        <v>9</v>
      </c>
      <c r="B851" s="314" t="s">
        <v>187</v>
      </c>
      <c r="C851" s="315">
        <v>0.5</v>
      </c>
      <c r="D851" s="316">
        <v>0.66326530612244894</v>
      </c>
      <c r="E851" s="316">
        <v>0.36734693877551022</v>
      </c>
      <c r="F851" s="316">
        <v>0.30612244897959184</v>
      </c>
      <c r="G851" s="353">
        <v>2.2091836734693877</v>
      </c>
      <c r="H851" s="318">
        <v>2</v>
      </c>
      <c r="I851" s="319">
        <v>98</v>
      </c>
      <c r="J851" s="316">
        <v>0.2857142857142857</v>
      </c>
      <c r="K851" s="316">
        <v>0.21428571428571427</v>
      </c>
      <c r="L851" s="316">
        <v>0.22448979591836735</v>
      </c>
      <c r="M851" s="316">
        <v>0.27551020408163263</v>
      </c>
      <c r="N851" s="317">
        <v>2.4897959183673466</v>
      </c>
      <c r="O851" s="319">
        <v>98</v>
      </c>
      <c r="P851" s="320">
        <v>0.19387755102040816</v>
      </c>
      <c r="Q851" s="321">
        <v>0.14285714285714285</v>
      </c>
      <c r="R851" s="320">
        <v>0.2857142857142857</v>
      </c>
      <c r="S851" s="320">
        <v>0.37755102040816324</v>
      </c>
      <c r="T851" s="317">
        <v>2.193877551020408</v>
      </c>
      <c r="U851" s="319">
        <v>98</v>
      </c>
      <c r="V851" s="320">
        <v>0.34693877551020408</v>
      </c>
      <c r="W851" s="320">
        <v>0.2857142857142857</v>
      </c>
      <c r="X851" s="320">
        <v>0.19387755102040816</v>
      </c>
      <c r="Y851" s="320">
        <v>0.17346938775510204</v>
      </c>
      <c r="Z851" s="317">
        <v>2.193877551020408</v>
      </c>
      <c r="AA851" s="319">
        <v>98</v>
      </c>
      <c r="AB851" s="320">
        <v>0.43877551020408162</v>
      </c>
      <c r="AC851" s="321">
        <v>0.25510204081632654</v>
      </c>
      <c r="AD851" s="320">
        <v>0.21428571428571427</v>
      </c>
      <c r="AE851" s="320">
        <v>9.1836734693877556E-2</v>
      </c>
      <c r="AF851" s="317">
        <v>1.9591836734693877</v>
      </c>
      <c r="AG851" s="347">
        <v>98</v>
      </c>
      <c r="AH851" s="348">
        <v>0.53061224489795922</v>
      </c>
      <c r="AI851" s="346">
        <v>98</v>
      </c>
      <c r="AJ851" s="320">
        <v>0.15306122448979592</v>
      </c>
      <c r="AK851" s="324">
        <v>4708000</v>
      </c>
    </row>
    <row r="852" spans="1:37" x14ac:dyDescent="0.2">
      <c r="A852" s="313">
        <v>10</v>
      </c>
      <c r="B852" s="314" t="s">
        <v>187</v>
      </c>
      <c r="C852" s="315">
        <v>0.31958762886597936</v>
      </c>
      <c r="D852" s="316">
        <v>0.51546391752577314</v>
      </c>
      <c r="E852" s="316">
        <v>0.29896907216494845</v>
      </c>
      <c r="F852" s="316">
        <v>0.31958762886597936</v>
      </c>
      <c r="G852" s="353">
        <v>1.9484536082474224</v>
      </c>
      <c r="H852" s="318">
        <v>2</v>
      </c>
      <c r="I852" s="319">
        <v>97</v>
      </c>
      <c r="J852" s="316">
        <v>0.36082474226804123</v>
      </c>
      <c r="K852" s="316">
        <v>0.31958762886597936</v>
      </c>
      <c r="L852" s="316">
        <v>0.22680412371134021</v>
      </c>
      <c r="M852" s="316">
        <v>9.2783505154639179E-2</v>
      </c>
      <c r="N852" s="317">
        <v>2.0515463917525771</v>
      </c>
      <c r="O852" s="319">
        <v>97</v>
      </c>
      <c r="P852" s="320">
        <v>0.23711340206185566</v>
      </c>
      <c r="Q852" s="321">
        <v>0.24742268041237114</v>
      </c>
      <c r="R852" s="320">
        <v>0.23711340206185566</v>
      </c>
      <c r="S852" s="320">
        <v>0.27835051546391754</v>
      </c>
      <c r="T852" s="317">
        <v>1.9072164948453607</v>
      </c>
      <c r="U852" s="319">
        <v>97</v>
      </c>
      <c r="V852" s="320">
        <v>0.44329896907216493</v>
      </c>
      <c r="W852" s="320">
        <v>0.25773195876288657</v>
      </c>
      <c r="X852" s="320">
        <v>0.24742268041237114</v>
      </c>
      <c r="Y852" s="320">
        <v>5.1546391752577317E-2</v>
      </c>
      <c r="Z852" s="317">
        <v>1.9072164948453607</v>
      </c>
      <c r="AA852" s="319">
        <v>97</v>
      </c>
      <c r="AB852" s="320">
        <v>0.45360824742268041</v>
      </c>
      <c r="AC852" s="321">
        <v>0.22680412371134021</v>
      </c>
      <c r="AD852" s="320">
        <v>0.25773195876288657</v>
      </c>
      <c r="AE852" s="320">
        <v>6.1855670103092786E-2</v>
      </c>
      <c r="AF852" s="317">
        <v>1.9278350515463916</v>
      </c>
      <c r="AG852" s="347">
        <v>97</v>
      </c>
      <c r="AH852" s="348">
        <v>0.35051546391752575</v>
      </c>
      <c r="AI852" s="346">
        <v>97</v>
      </c>
      <c r="AJ852" s="320">
        <v>9.2783505154639179E-2</v>
      </c>
      <c r="AK852" s="324">
        <v>4708000</v>
      </c>
    </row>
    <row r="853" spans="1:37" x14ac:dyDescent="0.2">
      <c r="A853" s="303" t="s">
        <v>355</v>
      </c>
      <c r="B853" s="304" t="s">
        <v>187</v>
      </c>
      <c r="C853" s="305">
        <v>0.51526251526251521</v>
      </c>
      <c r="D853" s="306">
        <v>0.70048899755501215</v>
      </c>
      <c r="E853" s="306">
        <v>0.37926829268292683</v>
      </c>
      <c r="F853" s="306">
        <v>0.39316239316239321</v>
      </c>
      <c r="G853" s="356">
        <v>2.4731003907072844</v>
      </c>
      <c r="H853" s="308">
        <v>2</v>
      </c>
      <c r="I853" s="309">
        <v>819</v>
      </c>
      <c r="J853" s="306">
        <v>0.16971916971916973</v>
      </c>
      <c r="K853" s="306">
        <v>0.31501831501831501</v>
      </c>
      <c r="L853" s="306">
        <v>0.31868131868131866</v>
      </c>
      <c r="M853" s="306">
        <v>0.19658119658119658</v>
      </c>
      <c r="N853" s="307">
        <v>2.542124542124542</v>
      </c>
      <c r="O853" s="309">
        <v>818</v>
      </c>
      <c r="P853" s="310">
        <v>8.557457212713937E-2</v>
      </c>
      <c r="Q853" s="311">
        <v>0.2139364303178484</v>
      </c>
      <c r="R853" s="310">
        <v>0.29462102689486552</v>
      </c>
      <c r="S853" s="310">
        <v>0.40586797066014668</v>
      </c>
      <c r="T853" s="307">
        <v>3.0207823960880198</v>
      </c>
      <c r="U853" s="309">
        <v>820</v>
      </c>
      <c r="V853" s="310">
        <v>0.36463414634146341</v>
      </c>
      <c r="W853" s="310">
        <v>0.25609756097560976</v>
      </c>
      <c r="X853" s="310">
        <v>0.25</v>
      </c>
      <c r="Y853" s="310">
        <v>0.12926829268292683</v>
      </c>
      <c r="Z853" s="307">
        <v>2.1439024390243904</v>
      </c>
      <c r="AA853" s="309">
        <v>819</v>
      </c>
      <c r="AB853" s="310">
        <v>0.36141636141636141</v>
      </c>
      <c r="AC853" s="311">
        <v>0.24542124542124541</v>
      </c>
      <c r="AD853" s="310">
        <v>0.23931623931623933</v>
      </c>
      <c r="AE853" s="310">
        <v>0.15384615384615385</v>
      </c>
      <c r="AF853" s="307">
        <v>2.1855921855921858</v>
      </c>
      <c r="AG853" s="362">
        <v>817</v>
      </c>
      <c r="AH853" s="363">
        <v>0.42350061199510403</v>
      </c>
      <c r="AI853" s="364">
        <v>819</v>
      </c>
      <c r="AJ853" s="310">
        <v>0.16117216117216118</v>
      </c>
      <c r="AK853" s="312">
        <v>4708000</v>
      </c>
    </row>
    <row r="854" spans="1:37" x14ac:dyDescent="0.2">
      <c r="A854" s="313">
        <v>3</v>
      </c>
      <c r="B854" s="314" t="s">
        <v>71</v>
      </c>
      <c r="C854" s="315">
        <v>0.62142857142857144</v>
      </c>
      <c r="D854" s="316">
        <v>0.74285714285714288</v>
      </c>
      <c r="E854" s="316">
        <v>0.45714285714285713</v>
      </c>
      <c r="F854" s="316">
        <v>0.38571428571428573</v>
      </c>
      <c r="G854" s="353">
        <v>2.3946428571428573</v>
      </c>
      <c r="H854" s="318">
        <v>1</v>
      </c>
      <c r="I854" s="319">
        <v>140</v>
      </c>
      <c r="J854" s="316">
        <v>0.12857142857142856</v>
      </c>
      <c r="K854" s="316">
        <v>0.25</v>
      </c>
      <c r="L854" s="316">
        <v>0.42857142857142855</v>
      </c>
      <c r="M854" s="316">
        <v>0.19285714285714287</v>
      </c>
      <c r="N854" s="317">
        <v>2.6857142857142855</v>
      </c>
      <c r="O854" s="319">
        <v>140</v>
      </c>
      <c r="P854" s="320">
        <v>4.2857142857142858E-2</v>
      </c>
      <c r="Q854" s="321">
        <v>0.21428571428571427</v>
      </c>
      <c r="R854" s="320">
        <v>0.26428571428571429</v>
      </c>
      <c r="S854" s="320">
        <v>0.47857142857142859</v>
      </c>
      <c r="T854" s="317">
        <v>2.3285714285714283</v>
      </c>
      <c r="U854" s="319">
        <v>140</v>
      </c>
      <c r="V854" s="320">
        <v>0.31428571428571428</v>
      </c>
      <c r="W854" s="320">
        <v>0.22857142857142856</v>
      </c>
      <c r="X854" s="320">
        <v>0.27142857142857141</v>
      </c>
      <c r="Y854" s="320">
        <v>0.18571428571428572</v>
      </c>
      <c r="Z854" s="317">
        <v>2.3285714285714283</v>
      </c>
      <c r="AA854" s="319">
        <v>140</v>
      </c>
      <c r="AB854" s="320">
        <v>0.37857142857142856</v>
      </c>
      <c r="AC854" s="321">
        <v>0.23571428571428571</v>
      </c>
      <c r="AD854" s="320">
        <v>0.15714285714285714</v>
      </c>
      <c r="AE854" s="320">
        <v>0.22857142857142856</v>
      </c>
      <c r="AF854" s="317">
        <v>2.2357142857142858</v>
      </c>
      <c r="AG854" s="347">
        <v>140</v>
      </c>
      <c r="AH854" s="348">
        <v>0.41428571428571431</v>
      </c>
      <c r="AI854" s="346">
        <v>140</v>
      </c>
      <c r="AJ854" s="320">
        <v>0.20714285714285716</v>
      </c>
      <c r="AK854" s="324">
        <v>404000</v>
      </c>
    </row>
    <row r="855" spans="1:37" x14ac:dyDescent="0.2">
      <c r="A855" s="313">
        <v>4</v>
      </c>
      <c r="B855" s="314" t="s">
        <v>71</v>
      </c>
      <c r="C855" s="315">
        <v>0.54609929078014185</v>
      </c>
      <c r="D855" s="316">
        <v>0.69503546099290781</v>
      </c>
      <c r="E855" s="316">
        <v>0.47517730496453903</v>
      </c>
      <c r="F855" s="316">
        <v>0.39007092198581561</v>
      </c>
      <c r="G855" s="353">
        <v>2.418439716312057</v>
      </c>
      <c r="H855" s="318">
        <v>1</v>
      </c>
      <c r="I855" s="319">
        <v>141</v>
      </c>
      <c r="J855" s="316">
        <v>5.6737588652482268E-2</v>
      </c>
      <c r="K855" s="316">
        <v>0.3971631205673759</v>
      </c>
      <c r="L855" s="316">
        <v>0.43971631205673761</v>
      </c>
      <c r="M855" s="316">
        <v>0.10638297872340426</v>
      </c>
      <c r="N855" s="317">
        <v>2.5957446808510642</v>
      </c>
      <c r="O855" s="319">
        <v>141</v>
      </c>
      <c r="P855" s="320">
        <v>5.6737588652482268E-2</v>
      </c>
      <c r="Q855" s="321">
        <v>0.24822695035460993</v>
      </c>
      <c r="R855" s="320">
        <v>0.2978723404255319</v>
      </c>
      <c r="S855" s="320">
        <v>0.3971631205673759</v>
      </c>
      <c r="T855" s="317">
        <v>2.4255319148936172</v>
      </c>
      <c r="U855" s="319">
        <v>141</v>
      </c>
      <c r="V855" s="320">
        <v>0.23404255319148937</v>
      </c>
      <c r="W855" s="320">
        <v>0.29078014184397161</v>
      </c>
      <c r="X855" s="320">
        <v>0.29078014184397161</v>
      </c>
      <c r="Y855" s="320">
        <v>0.18439716312056736</v>
      </c>
      <c r="Z855" s="317">
        <v>2.4255319148936172</v>
      </c>
      <c r="AA855" s="319">
        <v>141</v>
      </c>
      <c r="AB855" s="320">
        <v>0.30496453900709219</v>
      </c>
      <c r="AC855" s="321">
        <v>0.30496453900709219</v>
      </c>
      <c r="AD855" s="320">
        <v>0.24822695035460993</v>
      </c>
      <c r="AE855" s="320">
        <v>0.14184397163120568</v>
      </c>
      <c r="AF855" s="317">
        <v>2.226950354609929</v>
      </c>
      <c r="AG855" s="347">
        <v>141</v>
      </c>
      <c r="AH855" s="348">
        <v>0.43971631205673761</v>
      </c>
      <c r="AI855" s="346">
        <v>141</v>
      </c>
      <c r="AJ855" s="320">
        <v>0.18439716312056736</v>
      </c>
      <c r="AK855" s="324">
        <v>404000</v>
      </c>
    </row>
    <row r="856" spans="1:37" x14ac:dyDescent="0.2">
      <c r="A856" s="313">
        <v>5</v>
      </c>
      <c r="B856" s="314" t="s">
        <v>71</v>
      </c>
      <c r="C856" s="315">
        <v>0.69333333333333336</v>
      </c>
      <c r="D856" s="316">
        <v>0.87333333333333329</v>
      </c>
      <c r="E856" s="316">
        <v>0.52</v>
      </c>
      <c r="F856" s="316">
        <v>0.49333333333333335</v>
      </c>
      <c r="G856" s="353">
        <v>2.6150000000000002</v>
      </c>
      <c r="H856" s="318">
        <v>1</v>
      </c>
      <c r="I856" s="319">
        <v>150</v>
      </c>
      <c r="J856" s="316">
        <v>4.6666666666666669E-2</v>
      </c>
      <c r="K856" s="316">
        <v>0.26</v>
      </c>
      <c r="L856" s="316">
        <v>0.49333333333333335</v>
      </c>
      <c r="M856" s="316">
        <v>0.2</v>
      </c>
      <c r="N856" s="317">
        <v>2.8466666666666667</v>
      </c>
      <c r="O856" s="319">
        <v>150</v>
      </c>
      <c r="P856" s="320">
        <v>0.02</v>
      </c>
      <c r="Q856" s="321">
        <v>0.10666666666666667</v>
      </c>
      <c r="R856" s="320">
        <v>0.33333333333333331</v>
      </c>
      <c r="S856" s="320">
        <v>0.54</v>
      </c>
      <c r="T856" s="317">
        <v>2.5466666666666669</v>
      </c>
      <c r="U856" s="319">
        <v>150</v>
      </c>
      <c r="V856" s="320">
        <v>0.21333333333333335</v>
      </c>
      <c r="W856" s="320">
        <v>0.26666666666666666</v>
      </c>
      <c r="X856" s="320">
        <v>0.28000000000000003</v>
      </c>
      <c r="Y856" s="320">
        <v>0.24</v>
      </c>
      <c r="Z856" s="317">
        <v>2.5466666666666669</v>
      </c>
      <c r="AA856" s="319">
        <v>150</v>
      </c>
      <c r="AB856" s="320">
        <v>0.22</v>
      </c>
      <c r="AC856" s="321">
        <v>0.28666666666666668</v>
      </c>
      <c r="AD856" s="320">
        <v>0.24666666666666667</v>
      </c>
      <c r="AE856" s="320">
        <v>0.24666666666666667</v>
      </c>
      <c r="AF856" s="317">
        <v>2.52</v>
      </c>
      <c r="AG856" s="347">
        <v>150</v>
      </c>
      <c r="AH856" s="348">
        <v>0.56000000000000005</v>
      </c>
      <c r="AI856" s="346">
        <v>150</v>
      </c>
      <c r="AJ856" s="320">
        <v>0.26666666666666666</v>
      </c>
      <c r="AK856" s="324">
        <v>404000</v>
      </c>
    </row>
    <row r="857" spans="1:37" x14ac:dyDescent="0.2">
      <c r="A857" s="313">
        <v>6</v>
      </c>
      <c r="B857" s="314" t="s">
        <v>71</v>
      </c>
      <c r="C857" s="315">
        <v>0.76623376623376627</v>
      </c>
      <c r="D857" s="316">
        <v>0.79220779220779225</v>
      </c>
      <c r="E857" s="316">
        <v>0.55194805194805197</v>
      </c>
      <c r="F857" s="316">
        <v>0.54545454545454541</v>
      </c>
      <c r="G857" s="353">
        <v>2.7321428571428568</v>
      </c>
      <c r="H857" s="318">
        <v>1</v>
      </c>
      <c r="I857" s="319">
        <v>154</v>
      </c>
      <c r="J857" s="316">
        <v>7.1428571428571425E-2</v>
      </c>
      <c r="K857" s="316">
        <v>0.16233766233766234</v>
      </c>
      <c r="L857" s="316">
        <v>0.37012987012987014</v>
      </c>
      <c r="M857" s="316">
        <v>0.39610389610389612</v>
      </c>
      <c r="N857" s="317">
        <v>3.0909090909090908</v>
      </c>
      <c r="O857" s="319">
        <v>154</v>
      </c>
      <c r="P857" s="320">
        <v>7.1428571428571425E-2</v>
      </c>
      <c r="Q857" s="321">
        <v>0.13636363636363635</v>
      </c>
      <c r="R857" s="320">
        <v>0.26623376623376621</v>
      </c>
      <c r="S857" s="320">
        <v>0.52597402597402598</v>
      </c>
      <c r="T857" s="317">
        <v>2.6428571428571428</v>
      </c>
      <c r="U857" s="319">
        <v>154</v>
      </c>
      <c r="V857" s="320">
        <v>0.24675324675324675</v>
      </c>
      <c r="W857" s="320">
        <v>0.20129870129870131</v>
      </c>
      <c r="X857" s="320">
        <v>0.21428571428571427</v>
      </c>
      <c r="Y857" s="320">
        <v>0.33766233766233766</v>
      </c>
      <c r="Z857" s="317">
        <v>2.6428571428571428</v>
      </c>
      <c r="AA857" s="319">
        <v>154</v>
      </c>
      <c r="AB857" s="320">
        <v>0.21428571428571427</v>
      </c>
      <c r="AC857" s="321">
        <v>0.24025974025974026</v>
      </c>
      <c r="AD857" s="320">
        <v>0.32467532467532467</v>
      </c>
      <c r="AE857" s="320">
        <v>0.22077922077922077</v>
      </c>
      <c r="AF857" s="317">
        <v>2.551948051948052</v>
      </c>
      <c r="AG857" s="347">
        <v>154</v>
      </c>
      <c r="AH857" s="348">
        <v>0.5714285714285714</v>
      </c>
      <c r="AI857" s="346">
        <v>154</v>
      </c>
      <c r="AJ857" s="320">
        <v>0.24675324675324675</v>
      </c>
      <c r="AK857" s="324">
        <v>404000</v>
      </c>
    </row>
    <row r="858" spans="1:37" x14ac:dyDescent="0.2">
      <c r="A858" s="313">
        <v>7</v>
      </c>
      <c r="B858" s="314" t="s">
        <v>71</v>
      </c>
      <c r="C858" s="315">
        <v>0.58333333333333337</v>
      </c>
      <c r="D858" s="316">
        <v>0.81060606060606055</v>
      </c>
      <c r="E858" s="316">
        <v>0.45454545454545453</v>
      </c>
      <c r="F858" s="316">
        <v>0.58333333333333337</v>
      </c>
      <c r="G858" s="353">
        <v>2.5359848484848486</v>
      </c>
      <c r="H858" s="318">
        <v>1</v>
      </c>
      <c r="I858" s="319">
        <v>132</v>
      </c>
      <c r="J858" s="316">
        <v>0.14393939393939395</v>
      </c>
      <c r="K858" s="316">
        <v>0.27272727272727271</v>
      </c>
      <c r="L858" s="316">
        <v>0.25</v>
      </c>
      <c r="M858" s="316">
        <v>0.33333333333333331</v>
      </c>
      <c r="N858" s="317">
        <v>2.7727272727272725</v>
      </c>
      <c r="O858" s="319">
        <v>132</v>
      </c>
      <c r="P858" s="320">
        <v>7.575757575757576E-2</v>
      </c>
      <c r="Q858" s="321">
        <v>0.11363636363636363</v>
      </c>
      <c r="R858" s="320">
        <v>0.30303030303030304</v>
      </c>
      <c r="S858" s="320">
        <v>0.50757575757575757</v>
      </c>
      <c r="T858" s="317">
        <v>2.3484848484848486</v>
      </c>
      <c r="U858" s="319">
        <v>132</v>
      </c>
      <c r="V858" s="320">
        <v>0.22727272727272727</v>
      </c>
      <c r="W858" s="320">
        <v>0.31818181818181818</v>
      </c>
      <c r="X858" s="320">
        <v>0.33333333333333331</v>
      </c>
      <c r="Y858" s="320">
        <v>0.12121212121212122</v>
      </c>
      <c r="Z858" s="317">
        <v>2.3484848484848486</v>
      </c>
      <c r="AA858" s="319">
        <v>132</v>
      </c>
      <c r="AB858" s="320">
        <v>0.22727272727272727</v>
      </c>
      <c r="AC858" s="321">
        <v>0.18939393939393939</v>
      </c>
      <c r="AD858" s="320">
        <v>0.26515151515151514</v>
      </c>
      <c r="AE858" s="320">
        <v>0.31818181818181818</v>
      </c>
      <c r="AF858" s="317">
        <v>2.6742424242424239</v>
      </c>
      <c r="AG858" s="347">
        <v>132</v>
      </c>
      <c r="AH858" s="348">
        <v>0.53030303030303028</v>
      </c>
      <c r="AI858" s="346">
        <v>132</v>
      </c>
      <c r="AJ858" s="320">
        <v>0.26515151515151514</v>
      </c>
      <c r="AK858" s="324">
        <v>404000</v>
      </c>
    </row>
    <row r="859" spans="1:37" x14ac:dyDescent="0.2">
      <c r="A859" s="313">
        <v>8</v>
      </c>
      <c r="B859" s="314" t="s">
        <v>71</v>
      </c>
      <c r="C859" s="315">
        <v>0.67333333333333334</v>
      </c>
      <c r="D859" s="316">
        <v>0.84</v>
      </c>
      <c r="E859" s="316">
        <v>0.66</v>
      </c>
      <c r="F859" s="316">
        <v>0.6</v>
      </c>
      <c r="G859" s="353">
        <v>2.8383333333333334</v>
      </c>
      <c r="H859" s="318">
        <v>1</v>
      </c>
      <c r="I859" s="319">
        <v>150</v>
      </c>
      <c r="J859" s="316">
        <v>0.10666666666666667</v>
      </c>
      <c r="K859" s="316">
        <v>0.22</v>
      </c>
      <c r="L859" s="316">
        <v>0.25333333333333335</v>
      </c>
      <c r="M859" s="316">
        <v>0.42</v>
      </c>
      <c r="N859" s="317">
        <v>2.9866666666666664</v>
      </c>
      <c r="O859" s="319">
        <v>150</v>
      </c>
      <c r="P859" s="320">
        <v>5.3333333333333337E-2</v>
      </c>
      <c r="Q859" s="321">
        <v>0.10666666666666667</v>
      </c>
      <c r="R859" s="320">
        <v>0.22</v>
      </c>
      <c r="S859" s="320">
        <v>0.62</v>
      </c>
      <c r="T859" s="317">
        <v>2.8266666666666667</v>
      </c>
      <c r="U859" s="319">
        <v>150</v>
      </c>
      <c r="V859" s="320">
        <v>0.13333333333333333</v>
      </c>
      <c r="W859" s="320">
        <v>0.20666666666666667</v>
      </c>
      <c r="X859" s="320">
        <v>0.36</v>
      </c>
      <c r="Y859" s="320">
        <v>0.3</v>
      </c>
      <c r="Z859" s="317">
        <v>2.8266666666666667</v>
      </c>
      <c r="AA859" s="319">
        <v>150</v>
      </c>
      <c r="AB859" s="320">
        <v>0.2</v>
      </c>
      <c r="AC859" s="321">
        <v>0.2</v>
      </c>
      <c r="AD859" s="320">
        <v>0.28666666666666668</v>
      </c>
      <c r="AE859" s="320">
        <v>0.31333333333333335</v>
      </c>
      <c r="AF859" s="317">
        <v>2.7133333333333338</v>
      </c>
      <c r="AG859" s="347">
        <v>150</v>
      </c>
      <c r="AH859" s="348">
        <v>0.64</v>
      </c>
      <c r="AI859" s="346">
        <v>150</v>
      </c>
      <c r="AJ859" s="320">
        <v>0.3</v>
      </c>
      <c r="AK859" s="324">
        <v>404000</v>
      </c>
    </row>
    <row r="860" spans="1:37" x14ac:dyDescent="0.2">
      <c r="A860" s="313">
        <v>9</v>
      </c>
      <c r="B860" s="314" t="s">
        <v>71</v>
      </c>
      <c r="C860" s="315">
        <v>0.52554744525547448</v>
      </c>
      <c r="D860" s="316">
        <v>0.70802919708029199</v>
      </c>
      <c r="E860" s="316">
        <v>0.5036496350364964</v>
      </c>
      <c r="F860" s="316">
        <v>0.46323529411764708</v>
      </c>
      <c r="G860" s="353">
        <v>2.4988058179476171</v>
      </c>
      <c r="H860" s="318">
        <v>1</v>
      </c>
      <c r="I860" s="319">
        <v>137</v>
      </c>
      <c r="J860" s="316">
        <v>0.23357664233576642</v>
      </c>
      <c r="K860" s="316">
        <v>0.24087591240875914</v>
      </c>
      <c r="L860" s="316">
        <v>0.26277372262773724</v>
      </c>
      <c r="M860" s="316">
        <v>0.26277372262773724</v>
      </c>
      <c r="N860" s="317">
        <v>2.5547445255474455</v>
      </c>
      <c r="O860" s="319">
        <v>137</v>
      </c>
      <c r="P860" s="320">
        <v>0.12408759124087591</v>
      </c>
      <c r="Q860" s="321">
        <v>0.16788321167883211</v>
      </c>
      <c r="R860" s="320">
        <v>0.22627737226277372</v>
      </c>
      <c r="S860" s="320">
        <v>0.48175182481751827</v>
      </c>
      <c r="T860" s="317">
        <v>2.5474452554744529</v>
      </c>
      <c r="U860" s="319">
        <v>137</v>
      </c>
      <c r="V860" s="320">
        <v>0.26277372262773724</v>
      </c>
      <c r="W860" s="320">
        <v>0.23357664233576642</v>
      </c>
      <c r="X860" s="320">
        <v>0.19708029197080293</v>
      </c>
      <c r="Y860" s="320">
        <v>0.30656934306569344</v>
      </c>
      <c r="Z860" s="317">
        <v>2.5474452554744529</v>
      </c>
      <c r="AA860" s="319">
        <v>136</v>
      </c>
      <c r="AB860" s="320">
        <v>0.31617647058823528</v>
      </c>
      <c r="AC860" s="321">
        <v>0.22058823529411764</v>
      </c>
      <c r="AD860" s="320">
        <v>0.26470588235294118</v>
      </c>
      <c r="AE860" s="320">
        <v>0.19852941176470587</v>
      </c>
      <c r="AF860" s="317">
        <v>2.3455882352941178</v>
      </c>
      <c r="AG860" s="347">
        <v>137</v>
      </c>
      <c r="AH860" s="348">
        <v>0.59124087591240881</v>
      </c>
      <c r="AI860" s="346">
        <v>136</v>
      </c>
      <c r="AJ860" s="320">
        <v>0.25</v>
      </c>
      <c r="AK860" s="324">
        <v>404000</v>
      </c>
    </row>
    <row r="861" spans="1:37" x14ac:dyDescent="0.2">
      <c r="A861" s="313">
        <v>10</v>
      </c>
      <c r="B861" s="314" t="s">
        <v>71</v>
      </c>
      <c r="C861" s="315">
        <v>0.43356643356643354</v>
      </c>
      <c r="D861" s="316">
        <v>0.58333333333333337</v>
      </c>
      <c r="E861" s="316">
        <v>0.41666666666666669</v>
      </c>
      <c r="F861" s="316">
        <v>0.43356643356643354</v>
      </c>
      <c r="G861" s="353">
        <v>2.1883012820512824</v>
      </c>
      <c r="H861" s="318">
        <v>1</v>
      </c>
      <c r="I861" s="319">
        <v>143</v>
      </c>
      <c r="J861" s="316">
        <v>0.38461538461538464</v>
      </c>
      <c r="K861" s="316">
        <v>0.18181818181818182</v>
      </c>
      <c r="L861" s="316">
        <v>0.23076923076923078</v>
      </c>
      <c r="M861" s="316">
        <v>0.20279720279720279</v>
      </c>
      <c r="N861" s="317">
        <v>2.2517482517482517</v>
      </c>
      <c r="O861" s="319">
        <v>144</v>
      </c>
      <c r="P861" s="320">
        <v>0.19444444444444445</v>
      </c>
      <c r="Q861" s="321">
        <v>0.22222222222222221</v>
      </c>
      <c r="R861" s="320">
        <v>0.18055555555555555</v>
      </c>
      <c r="S861" s="320">
        <v>0.40277777777777779</v>
      </c>
      <c r="T861" s="317">
        <v>2.1458333333333335</v>
      </c>
      <c r="U861" s="319">
        <v>144</v>
      </c>
      <c r="V861" s="320">
        <v>0.36805555555555558</v>
      </c>
      <c r="W861" s="320">
        <v>0.21527777777777779</v>
      </c>
      <c r="X861" s="320">
        <v>0.31944444444444442</v>
      </c>
      <c r="Y861" s="320">
        <v>9.7222222222222224E-2</v>
      </c>
      <c r="Z861" s="317">
        <v>2.1458333333333335</v>
      </c>
      <c r="AA861" s="319">
        <v>143</v>
      </c>
      <c r="AB861" s="320">
        <v>0.41258741258741261</v>
      </c>
      <c r="AC861" s="321">
        <v>0.15384615384615385</v>
      </c>
      <c r="AD861" s="320">
        <v>0.24475524475524477</v>
      </c>
      <c r="AE861" s="320">
        <v>0.1888111888111888</v>
      </c>
      <c r="AF861" s="317">
        <v>2.20979020979021</v>
      </c>
      <c r="AG861" s="347">
        <v>144</v>
      </c>
      <c r="AH861" s="348">
        <v>0.4861111111111111</v>
      </c>
      <c r="AI861" s="346">
        <v>143</v>
      </c>
      <c r="AJ861" s="320">
        <v>0.23776223776223776</v>
      </c>
      <c r="AK861" s="324">
        <v>404000</v>
      </c>
    </row>
    <row r="862" spans="1:37" x14ac:dyDescent="0.2">
      <c r="A862" s="303" t="s">
        <v>355</v>
      </c>
      <c r="B862" s="304" t="s">
        <v>71</v>
      </c>
      <c r="C862" s="305">
        <v>0.60854402789886652</v>
      </c>
      <c r="D862" s="306">
        <v>0.75696864111498252</v>
      </c>
      <c r="E862" s="306">
        <v>0.50696864111498252</v>
      </c>
      <c r="F862" s="306">
        <v>0.48778359511343805</v>
      </c>
      <c r="G862" s="356">
        <v>2.7054886923518007</v>
      </c>
      <c r="H862" s="308">
        <v>1</v>
      </c>
      <c r="I862" s="309">
        <v>1147</v>
      </c>
      <c r="J862" s="306">
        <v>0.14472537053182213</v>
      </c>
      <c r="K862" s="306">
        <v>0.24673060156931126</v>
      </c>
      <c r="L862" s="306">
        <v>0.34263295553618134</v>
      </c>
      <c r="M862" s="306">
        <v>0.26591107236268524</v>
      </c>
      <c r="N862" s="307">
        <v>2.7297297297297298</v>
      </c>
      <c r="O862" s="309">
        <v>1148</v>
      </c>
      <c r="P862" s="310">
        <v>7.926829268292683E-2</v>
      </c>
      <c r="Q862" s="311">
        <v>0.16376306620209058</v>
      </c>
      <c r="R862" s="310">
        <v>0.26132404181184671</v>
      </c>
      <c r="S862" s="310">
        <v>0.49564459930313587</v>
      </c>
      <c r="T862" s="307">
        <v>3.1733449477351918</v>
      </c>
      <c r="U862" s="309">
        <v>1148</v>
      </c>
      <c r="V862" s="310">
        <v>0.24912891986062718</v>
      </c>
      <c r="W862" s="310">
        <v>0.24390243902439024</v>
      </c>
      <c r="X862" s="310">
        <v>0.28310104529616725</v>
      </c>
      <c r="Y862" s="310">
        <v>0.22386759581881532</v>
      </c>
      <c r="Z862" s="307">
        <v>2.4817073170731705</v>
      </c>
      <c r="AA862" s="309">
        <v>1146</v>
      </c>
      <c r="AB862" s="310">
        <v>0.28272251308900526</v>
      </c>
      <c r="AC862" s="311">
        <v>0.22949389179755672</v>
      </c>
      <c r="AD862" s="310">
        <v>0.25567190226876091</v>
      </c>
      <c r="AE862" s="310">
        <v>0.23211169284467714</v>
      </c>
      <c r="AF862" s="307">
        <v>2.4371727748691101</v>
      </c>
      <c r="AG862" s="362">
        <v>1148</v>
      </c>
      <c r="AH862" s="363">
        <v>0.53048780487804881</v>
      </c>
      <c r="AI862" s="364">
        <v>1146</v>
      </c>
      <c r="AJ862" s="310">
        <v>0.24520069808027922</v>
      </c>
      <c r="AK862" s="312">
        <v>404000</v>
      </c>
    </row>
    <row r="863" spans="1:37" x14ac:dyDescent="0.2">
      <c r="A863" s="313">
        <v>3</v>
      </c>
      <c r="B863" s="314" t="s">
        <v>87</v>
      </c>
      <c r="C863" s="315">
        <v>0.58415841584158412</v>
      </c>
      <c r="D863" s="316">
        <v>0.76237623762376239</v>
      </c>
      <c r="E863" s="316">
        <v>0.31683168316831684</v>
      </c>
      <c r="F863" s="316">
        <v>0.45544554455445546</v>
      </c>
      <c r="G863" s="353">
        <v>2.2772277227722775</v>
      </c>
      <c r="H863" s="318">
        <v>1</v>
      </c>
      <c r="I863" s="319">
        <v>101</v>
      </c>
      <c r="J863" s="316">
        <v>0.10891089108910891</v>
      </c>
      <c r="K863" s="316">
        <v>0.30693069306930693</v>
      </c>
      <c r="L863" s="316">
        <v>0.37623762376237624</v>
      </c>
      <c r="M863" s="316">
        <v>0.20792079207920791</v>
      </c>
      <c r="N863" s="317">
        <v>2.6831683168316833</v>
      </c>
      <c r="O863" s="319">
        <v>101</v>
      </c>
      <c r="P863" s="320">
        <v>6.9306930693069313E-2</v>
      </c>
      <c r="Q863" s="321">
        <v>0.16831683168316833</v>
      </c>
      <c r="R863" s="320">
        <v>0.22772277227722773</v>
      </c>
      <c r="S863" s="320">
        <v>0.53465346534653468</v>
      </c>
      <c r="T863" s="317">
        <v>2.0693069306930694</v>
      </c>
      <c r="U863" s="319">
        <v>101</v>
      </c>
      <c r="V863" s="320">
        <v>0.41584158415841582</v>
      </c>
      <c r="W863" s="320">
        <v>0.26732673267326734</v>
      </c>
      <c r="X863" s="320">
        <v>0.14851485148514851</v>
      </c>
      <c r="Y863" s="320">
        <v>0.16831683168316833</v>
      </c>
      <c r="Z863" s="317">
        <v>2.0693069306930694</v>
      </c>
      <c r="AA863" s="319">
        <v>101</v>
      </c>
      <c r="AB863" s="320">
        <v>0.40594059405940597</v>
      </c>
      <c r="AC863" s="321">
        <v>0.13861386138613863</v>
      </c>
      <c r="AD863" s="320">
        <v>0.21782178217821782</v>
      </c>
      <c r="AE863" s="320">
        <v>0.23762376237623761</v>
      </c>
      <c r="AF863" s="317">
        <v>2.2871287128712874</v>
      </c>
      <c r="AG863" s="347">
        <v>101</v>
      </c>
      <c r="AH863" s="348">
        <v>0.43564356435643564</v>
      </c>
      <c r="AI863" s="346">
        <v>101</v>
      </c>
      <c r="AJ863" s="320">
        <v>0.19801980198019803</v>
      </c>
      <c r="AK863" s="324">
        <v>803000</v>
      </c>
    </row>
    <row r="864" spans="1:37" x14ac:dyDescent="0.2">
      <c r="A864" s="313">
        <v>4</v>
      </c>
      <c r="B864" s="314" t="s">
        <v>87</v>
      </c>
      <c r="C864" s="315">
        <v>0.54205607476635509</v>
      </c>
      <c r="D864" s="316">
        <v>0.61682242990654201</v>
      </c>
      <c r="E864" s="316">
        <v>0.3364485981308411</v>
      </c>
      <c r="F864" s="316">
        <v>0.3644859813084112</v>
      </c>
      <c r="G864" s="353">
        <v>2.2172897196261685</v>
      </c>
      <c r="H864" s="318">
        <v>1</v>
      </c>
      <c r="I864" s="319">
        <v>107</v>
      </c>
      <c r="J864" s="316">
        <v>8.4112149532710276E-2</v>
      </c>
      <c r="K864" s="316">
        <v>0.37383177570093457</v>
      </c>
      <c r="L864" s="316">
        <v>0.3925233644859813</v>
      </c>
      <c r="M864" s="316">
        <v>0.14953271028037382</v>
      </c>
      <c r="N864" s="317">
        <v>2.6074766355140184</v>
      </c>
      <c r="O864" s="319">
        <v>107</v>
      </c>
      <c r="P864" s="320">
        <v>6.5420560747663545E-2</v>
      </c>
      <c r="Q864" s="321">
        <v>0.31775700934579437</v>
      </c>
      <c r="R864" s="320">
        <v>0.28971962616822428</v>
      </c>
      <c r="S864" s="320">
        <v>0.32710280373831774</v>
      </c>
      <c r="T864" s="317">
        <v>2.0747663551401869</v>
      </c>
      <c r="U864" s="319">
        <v>107</v>
      </c>
      <c r="V864" s="320">
        <v>0.38317757009345793</v>
      </c>
      <c r="W864" s="320">
        <v>0.28037383177570091</v>
      </c>
      <c r="X864" s="320">
        <v>0.21495327102803738</v>
      </c>
      <c r="Y864" s="320">
        <v>0.12149532710280374</v>
      </c>
      <c r="Z864" s="317">
        <v>2.0747663551401869</v>
      </c>
      <c r="AA864" s="319">
        <v>107</v>
      </c>
      <c r="AB864" s="320">
        <v>0.3925233644859813</v>
      </c>
      <c r="AC864" s="321">
        <v>0.24299065420560748</v>
      </c>
      <c r="AD864" s="320">
        <v>0.22429906542056074</v>
      </c>
      <c r="AE864" s="320">
        <v>0.14018691588785046</v>
      </c>
      <c r="AF864" s="317">
        <v>2.1121495327102804</v>
      </c>
      <c r="AG864" s="347">
        <v>107</v>
      </c>
      <c r="AH864" s="348">
        <v>0.37383177570093457</v>
      </c>
      <c r="AI864" s="346">
        <v>107</v>
      </c>
      <c r="AJ864" s="320">
        <v>0.17757009345794392</v>
      </c>
      <c r="AK864" s="324">
        <v>803000</v>
      </c>
    </row>
    <row r="865" spans="1:37" x14ac:dyDescent="0.2">
      <c r="A865" s="313">
        <v>5</v>
      </c>
      <c r="B865" s="314" t="s">
        <v>87</v>
      </c>
      <c r="C865" s="315">
        <v>0.3619047619047619</v>
      </c>
      <c r="D865" s="316">
        <v>0.65714285714285714</v>
      </c>
      <c r="E865" s="316">
        <v>0.30476190476190479</v>
      </c>
      <c r="F865" s="316">
        <v>0.27619047619047621</v>
      </c>
      <c r="G865" s="353">
        <v>2.073809523809524</v>
      </c>
      <c r="H865" s="318">
        <v>1</v>
      </c>
      <c r="I865" s="319">
        <v>105</v>
      </c>
      <c r="J865" s="316">
        <v>0.11428571428571428</v>
      </c>
      <c r="K865" s="316">
        <v>0.52380952380952384</v>
      </c>
      <c r="L865" s="316">
        <v>0.32380952380952382</v>
      </c>
      <c r="M865" s="316">
        <v>3.8095238095238099E-2</v>
      </c>
      <c r="N865" s="317">
        <v>2.285714285714286</v>
      </c>
      <c r="O865" s="319">
        <v>105</v>
      </c>
      <c r="P865" s="320">
        <v>5.7142857142857141E-2</v>
      </c>
      <c r="Q865" s="321">
        <v>0.2857142857142857</v>
      </c>
      <c r="R865" s="320">
        <v>0.32380952380952382</v>
      </c>
      <c r="S865" s="320">
        <v>0.33333333333333331</v>
      </c>
      <c r="T865" s="317">
        <v>2.0285714285714285</v>
      </c>
      <c r="U865" s="319">
        <v>105</v>
      </c>
      <c r="V865" s="320">
        <v>0.4</v>
      </c>
      <c r="W865" s="320">
        <v>0.29523809523809524</v>
      </c>
      <c r="X865" s="320">
        <v>0.18095238095238095</v>
      </c>
      <c r="Y865" s="320">
        <v>0.12380952380952381</v>
      </c>
      <c r="Z865" s="317">
        <v>2.0285714285714285</v>
      </c>
      <c r="AA865" s="319">
        <v>105</v>
      </c>
      <c r="AB865" s="320">
        <v>0.43809523809523809</v>
      </c>
      <c r="AC865" s="321">
        <v>0.2857142857142857</v>
      </c>
      <c r="AD865" s="320">
        <v>0.16190476190476191</v>
      </c>
      <c r="AE865" s="320">
        <v>0.11428571428571428</v>
      </c>
      <c r="AF865" s="317">
        <v>1.9523809523809523</v>
      </c>
      <c r="AG865" s="347">
        <v>105</v>
      </c>
      <c r="AH865" s="348">
        <v>0.33333333333333331</v>
      </c>
      <c r="AI865" s="346">
        <v>105</v>
      </c>
      <c r="AJ865" s="320">
        <v>8.5714285714285715E-2</v>
      </c>
      <c r="AK865" s="324">
        <v>803000</v>
      </c>
    </row>
    <row r="866" spans="1:37" x14ac:dyDescent="0.2">
      <c r="A866" s="313">
        <v>6</v>
      </c>
      <c r="B866" s="314" t="s">
        <v>87</v>
      </c>
      <c r="C866" s="315">
        <v>0.41052631578947368</v>
      </c>
      <c r="D866" s="316">
        <v>0.6</v>
      </c>
      <c r="E866" s="316">
        <v>0.28421052631578947</v>
      </c>
      <c r="F866" s="316">
        <v>0.29473684210526313</v>
      </c>
      <c r="G866" s="353">
        <v>2.0210526315789474</v>
      </c>
      <c r="H866" s="318">
        <v>1</v>
      </c>
      <c r="I866" s="319">
        <v>95</v>
      </c>
      <c r="J866" s="316">
        <v>0.10526315789473684</v>
      </c>
      <c r="K866" s="316">
        <v>0.48421052631578948</v>
      </c>
      <c r="L866" s="316">
        <v>0.32631578947368423</v>
      </c>
      <c r="M866" s="316">
        <v>8.4210526315789472E-2</v>
      </c>
      <c r="N866" s="317">
        <v>2.3894736842105266</v>
      </c>
      <c r="O866" s="319">
        <v>95</v>
      </c>
      <c r="P866" s="320">
        <v>0.10526315789473684</v>
      </c>
      <c r="Q866" s="321">
        <v>0.29473684210526313</v>
      </c>
      <c r="R866" s="320">
        <v>0.30526315789473685</v>
      </c>
      <c r="S866" s="320">
        <v>0.29473684210526313</v>
      </c>
      <c r="T866" s="317">
        <v>1.905263157894737</v>
      </c>
      <c r="U866" s="319">
        <v>95</v>
      </c>
      <c r="V866" s="320">
        <v>0.49473684210526314</v>
      </c>
      <c r="W866" s="320">
        <v>0.22105263157894736</v>
      </c>
      <c r="X866" s="320">
        <v>0.16842105263157894</v>
      </c>
      <c r="Y866" s="320">
        <v>0.11578947368421053</v>
      </c>
      <c r="Z866" s="317">
        <v>1.905263157894737</v>
      </c>
      <c r="AA866" s="319">
        <v>95</v>
      </c>
      <c r="AB866" s="320">
        <v>0.49473684210526314</v>
      </c>
      <c r="AC866" s="321">
        <v>0.21052631578947367</v>
      </c>
      <c r="AD866" s="320">
        <v>0.21052631578947367</v>
      </c>
      <c r="AE866" s="320">
        <v>8.4210526315789472E-2</v>
      </c>
      <c r="AF866" s="317">
        <v>1.8842105263157893</v>
      </c>
      <c r="AG866" s="347">
        <v>95</v>
      </c>
      <c r="AH866" s="348">
        <v>0.27368421052631581</v>
      </c>
      <c r="AI866" s="346">
        <v>95</v>
      </c>
      <c r="AJ866" s="320">
        <v>6.3157894736842107E-2</v>
      </c>
      <c r="AK866" s="324">
        <v>803000</v>
      </c>
    </row>
    <row r="867" spans="1:37" x14ac:dyDescent="0.2">
      <c r="A867" s="313">
        <v>7</v>
      </c>
      <c r="B867" s="314" t="s">
        <v>87</v>
      </c>
      <c r="C867" s="315">
        <v>0.35227272727272729</v>
      </c>
      <c r="D867" s="316">
        <v>0.71590909090909094</v>
      </c>
      <c r="E867" s="316">
        <v>0.35227272727272729</v>
      </c>
      <c r="F867" s="316">
        <v>0.38636363636363635</v>
      </c>
      <c r="G867" s="353">
        <v>2.1306818181818183</v>
      </c>
      <c r="H867" s="318">
        <v>1</v>
      </c>
      <c r="I867" s="319">
        <v>88</v>
      </c>
      <c r="J867" s="316">
        <v>0.28409090909090912</v>
      </c>
      <c r="K867" s="316">
        <v>0.36363636363636365</v>
      </c>
      <c r="L867" s="316">
        <v>0.20454545454545456</v>
      </c>
      <c r="M867" s="316">
        <v>0.14772727272727273</v>
      </c>
      <c r="N867" s="317">
        <v>2.2159090909090908</v>
      </c>
      <c r="O867" s="319">
        <v>88</v>
      </c>
      <c r="P867" s="320">
        <v>6.8181818181818177E-2</v>
      </c>
      <c r="Q867" s="321">
        <v>0.21590909090909091</v>
      </c>
      <c r="R867" s="320">
        <v>0.28409090909090912</v>
      </c>
      <c r="S867" s="320">
        <v>0.43181818181818182</v>
      </c>
      <c r="T867" s="317">
        <v>2.0681818181818183</v>
      </c>
      <c r="U867" s="319">
        <v>88</v>
      </c>
      <c r="V867" s="320">
        <v>0.35227272727272729</v>
      </c>
      <c r="W867" s="320">
        <v>0.29545454545454547</v>
      </c>
      <c r="X867" s="320">
        <v>0.28409090909090912</v>
      </c>
      <c r="Y867" s="320">
        <v>6.8181818181818177E-2</v>
      </c>
      <c r="Z867" s="317">
        <v>2.0681818181818183</v>
      </c>
      <c r="AA867" s="319">
        <v>88</v>
      </c>
      <c r="AB867" s="320">
        <v>0.39772727272727271</v>
      </c>
      <c r="AC867" s="321">
        <v>0.21590909090909091</v>
      </c>
      <c r="AD867" s="320">
        <v>0.20454545454545456</v>
      </c>
      <c r="AE867" s="320">
        <v>0.18181818181818182</v>
      </c>
      <c r="AF867" s="317">
        <v>2.1704545454545459</v>
      </c>
      <c r="AG867" s="347">
        <v>88</v>
      </c>
      <c r="AH867" s="348">
        <v>0.42045454545454547</v>
      </c>
      <c r="AI867" s="346">
        <v>88</v>
      </c>
      <c r="AJ867" s="320">
        <v>0.11363636363636363</v>
      </c>
      <c r="AK867" s="324">
        <v>803000</v>
      </c>
    </row>
    <row r="868" spans="1:37" x14ac:dyDescent="0.2">
      <c r="A868" s="313">
        <v>8</v>
      </c>
      <c r="B868" s="314" t="s">
        <v>87</v>
      </c>
      <c r="C868" s="315">
        <v>0.23762376237623761</v>
      </c>
      <c r="D868" s="316">
        <v>0.65346534653465349</v>
      </c>
      <c r="E868" s="316">
        <v>0.44554455445544555</v>
      </c>
      <c r="F868" s="316">
        <v>0.33663366336633666</v>
      </c>
      <c r="G868" s="353">
        <v>2.0990099009900991</v>
      </c>
      <c r="H868" s="318">
        <v>1</v>
      </c>
      <c r="I868" s="319">
        <v>101</v>
      </c>
      <c r="J868" s="316">
        <v>0.37623762376237624</v>
      </c>
      <c r="K868" s="316">
        <v>0.38613861386138615</v>
      </c>
      <c r="L868" s="316">
        <v>0.13861386138613863</v>
      </c>
      <c r="M868" s="316">
        <v>9.9009900990099015E-2</v>
      </c>
      <c r="N868" s="317">
        <v>1.9603960396039604</v>
      </c>
      <c r="O868" s="319">
        <v>101</v>
      </c>
      <c r="P868" s="320">
        <v>0.15841584158415842</v>
      </c>
      <c r="Q868" s="321">
        <v>0.18811881188118812</v>
      </c>
      <c r="R868" s="320">
        <v>0.24752475247524752</v>
      </c>
      <c r="S868" s="320">
        <v>0.40594059405940597</v>
      </c>
      <c r="T868" s="317">
        <v>2.2079207920792081</v>
      </c>
      <c r="U868" s="319">
        <v>101</v>
      </c>
      <c r="V868" s="320">
        <v>0.30693069306930693</v>
      </c>
      <c r="W868" s="320">
        <v>0.24752475247524752</v>
      </c>
      <c r="X868" s="320">
        <v>0.37623762376237624</v>
      </c>
      <c r="Y868" s="320">
        <v>6.9306930693069313E-2</v>
      </c>
      <c r="Z868" s="317">
        <v>2.2079207920792081</v>
      </c>
      <c r="AA868" s="319">
        <v>101</v>
      </c>
      <c r="AB868" s="320">
        <v>0.42574257425742573</v>
      </c>
      <c r="AC868" s="321">
        <v>0.23762376237623761</v>
      </c>
      <c r="AD868" s="320">
        <v>0.22772277227722773</v>
      </c>
      <c r="AE868" s="320">
        <v>0.10891089108910891</v>
      </c>
      <c r="AF868" s="317">
        <v>2.0198019801980198</v>
      </c>
      <c r="AG868" s="347">
        <v>101</v>
      </c>
      <c r="AH868" s="348">
        <v>0.39603960396039606</v>
      </c>
      <c r="AI868" s="346">
        <v>101</v>
      </c>
      <c r="AJ868" s="320">
        <v>5.9405940594059403E-2</v>
      </c>
      <c r="AK868" s="324">
        <v>803000</v>
      </c>
    </row>
    <row r="869" spans="1:37" x14ac:dyDescent="0.2">
      <c r="A869" s="313">
        <v>9</v>
      </c>
      <c r="B869" s="314" t="s">
        <v>87</v>
      </c>
      <c r="C869" s="315">
        <v>0.29292929292929293</v>
      </c>
      <c r="D869" s="316">
        <v>0.44444444444444442</v>
      </c>
      <c r="E869" s="316">
        <v>0.32323232323232326</v>
      </c>
      <c r="F869" s="316">
        <v>0.19191919191919191</v>
      </c>
      <c r="G869" s="353">
        <v>1.9318181818181817</v>
      </c>
      <c r="H869" s="318">
        <v>1</v>
      </c>
      <c r="I869" s="319">
        <v>99</v>
      </c>
      <c r="J869" s="316">
        <v>0.42424242424242425</v>
      </c>
      <c r="K869" s="316">
        <v>0.28282828282828282</v>
      </c>
      <c r="L869" s="316">
        <v>0.17171717171717171</v>
      </c>
      <c r="M869" s="316">
        <v>0.12121212121212122</v>
      </c>
      <c r="N869" s="317">
        <v>1.9898989898989898</v>
      </c>
      <c r="O869" s="319">
        <v>99</v>
      </c>
      <c r="P869" s="320">
        <v>0.31313131313131315</v>
      </c>
      <c r="Q869" s="321">
        <v>0.24242424242424243</v>
      </c>
      <c r="R869" s="320">
        <v>0.19191919191919191</v>
      </c>
      <c r="S869" s="320">
        <v>0.25252525252525254</v>
      </c>
      <c r="T869" s="317">
        <v>2.0202020202020199</v>
      </c>
      <c r="U869" s="319">
        <v>99</v>
      </c>
      <c r="V869" s="320">
        <v>0.43434343434343436</v>
      </c>
      <c r="W869" s="320">
        <v>0.24242424242424243</v>
      </c>
      <c r="X869" s="320">
        <v>0.19191919191919191</v>
      </c>
      <c r="Y869" s="320">
        <v>0.13131313131313133</v>
      </c>
      <c r="Z869" s="317">
        <v>2.0202020202020199</v>
      </c>
      <c r="AA869" s="319">
        <v>99</v>
      </c>
      <c r="AB869" s="320">
        <v>0.54545454545454541</v>
      </c>
      <c r="AC869" s="321">
        <v>0.26262626262626265</v>
      </c>
      <c r="AD869" s="320">
        <v>0.14141414141414141</v>
      </c>
      <c r="AE869" s="320">
        <v>5.0505050505050504E-2</v>
      </c>
      <c r="AF869" s="317">
        <v>1.6969696969696968</v>
      </c>
      <c r="AG869" s="347">
        <v>99</v>
      </c>
      <c r="AH869" s="348">
        <v>0.32323232323232326</v>
      </c>
      <c r="AI869" s="346">
        <v>99</v>
      </c>
      <c r="AJ869" s="320">
        <v>7.0707070707070704E-2</v>
      </c>
      <c r="AK869" s="324">
        <v>803000</v>
      </c>
    </row>
    <row r="870" spans="1:37" x14ac:dyDescent="0.2">
      <c r="A870" s="313">
        <v>10</v>
      </c>
      <c r="B870" s="314" t="s">
        <v>87</v>
      </c>
      <c r="C870" s="315">
        <v>0.29113924050632911</v>
      </c>
      <c r="D870" s="316">
        <v>0.53164556962025311</v>
      </c>
      <c r="E870" s="316">
        <v>0.35443037974683544</v>
      </c>
      <c r="F870" s="316">
        <v>0.31645569620253167</v>
      </c>
      <c r="G870" s="353">
        <v>2.0063291139240507</v>
      </c>
      <c r="H870" s="318">
        <v>1</v>
      </c>
      <c r="I870" s="319">
        <v>79</v>
      </c>
      <c r="J870" s="316">
        <v>0.46835443037974683</v>
      </c>
      <c r="K870" s="316">
        <v>0.24050632911392406</v>
      </c>
      <c r="L870" s="316">
        <v>0.13924050632911392</v>
      </c>
      <c r="M870" s="316">
        <v>0.15189873417721519</v>
      </c>
      <c r="N870" s="317">
        <v>1.9746835443037973</v>
      </c>
      <c r="O870" s="319">
        <v>79</v>
      </c>
      <c r="P870" s="320">
        <v>0.25316455696202533</v>
      </c>
      <c r="Q870" s="321">
        <v>0.21518987341772153</v>
      </c>
      <c r="R870" s="320">
        <v>0.17721518987341772</v>
      </c>
      <c r="S870" s="320">
        <v>0.35443037974683544</v>
      </c>
      <c r="T870" s="317">
        <v>2.0506329113924049</v>
      </c>
      <c r="U870" s="319">
        <v>79</v>
      </c>
      <c r="V870" s="320">
        <v>0.44303797468354428</v>
      </c>
      <c r="W870" s="320">
        <v>0.20253164556962025</v>
      </c>
      <c r="X870" s="320">
        <v>0.21518987341772153</v>
      </c>
      <c r="Y870" s="320">
        <v>0.13924050632911392</v>
      </c>
      <c r="Z870" s="317">
        <v>2.0506329113924049</v>
      </c>
      <c r="AA870" s="319">
        <v>79</v>
      </c>
      <c r="AB870" s="320">
        <v>0.46835443037974683</v>
      </c>
      <c r="AC870" s="321">
        <v>0.21518987341772153</v>
      </c>
      <c r="AD870" s="320">
        <v>0.21518987341772153</v>
      </c>
      <c r="AE870" s="320">
        <v>0.10126582278481013</v>
      </c>
      <c r="AF870" s="317">
        <v>1.9493670886075949</v>
      </c>
      <c r="AG870" s="347">
        <v>79</v>
      </c>
      <c r="AH870" s="348">
        <v>0.4050632911392405</v>
      </c>
      <c r="AI870" s="346">
        <v>79</v>
      </c>
      <c r="AJ870" s="320">
        <v>0.12658227848101267</v>
      </c>
      <c r="AK870" s="324">
        <v>803000</v>
      </c>
    </row>
    <row r="871" spans="1:37" x14ac:dyDescent="0.2">
      <c r="A871" s="303" t="s">
        <v>355</v>
      </c>
      <c r="B871" s="304" t="s">
        <v>87</v>
      </c>
      <c r="C871" s="305">
        <v>0.38838709677419359</v>
      </c>
      <c r="D871" s="306">
        <v>0.62451612903225806</v>
      </c>
      <c r="E871" s="306">
        <v>0.33935483870967742</v>
      </c>
      <c r="F871" s="306">
        <v>0.32774193548387098</v>
      </c>
      <c r="G871" s="356">
        <v>2.2993548387096774</v>
      </c>
      <c r="H871" s="308">
        <v>1</v>
      </c>
      <c r="I871" s="309">
        <v>775</v>
      </c>
      <c r="J871" s="306">
        <v>0.23741935483870968</v>
      </c>
      <c r="K871" s="306">
        <v>0.37419354838709679</v>
      </c>
      <c r="L871" s="306">
        <v>0.26451612903225807</v>
      </c>
      <c r="M871" s="306">
        <v>0.12387096774193548</v>
      </c>
      <c r="N871" s="307">
        <v>2.2748387096774194</v>
      </c>
      <c r="O871" s="309">
        <v>775</v>
      </c>
      <c r="P871" s="310">
        <v>0.13290322580645161</v>
      </c>
      <c r="Q871" s="311">
        <v>0.24258064516129033</v>
      </c>
      <c r="R871" s="310">
        <v>0.25806451612903225</v>
      </c>
      <c r="S871" s="310">
        <v>0.36645161290322581</v>
      </c>
      <c r="T871" s="307">
        <v>2.8580645161290321</v>
      </c>
      <c r="U871" s="309">
        <v>775</v>
      </c>
      <c r="V871" s="310">
        <v>0.40258064516129033</v>
      </c>
      <c r="W871" s="310">
        <v>0.25806451612903225</v>
      </c>
      <c r="X871" s="310">
        <v>0.22193548387096773</v>
      </c>
      <c r="Y871" s="310">
        <v>0.11741935483870967</v>
      </c>
      <c r="Z871" s="307">
        <v>2.0541935483870968</v>
      </c>
      <c r="AA871" s="309">
        <v>775</v>
      </c>
      <c r="AB871" s="310">
        <v>0.44516129032258067</v>
      </c>
      <c r="AC871" s="311">
        <v>0.2270967741935484</v>
      </c>
      <c r="AD871" s="310">
        <v>0.2</v>
      </c>
      <c r="AE871" s="310">
        <v>0.12774193548387097</v>
      </c>
      <c r="AF871" s="307">
        <v>2.0103225806451617</v>
      </c>
      <c r="AG871" s="362">
        <v>775</v>
      </c>
      <c r="AH871" s="363">
        <v>0.36903225806451612</v>
      </c>
      <c r="AI871" s="364">
        <v>775</v>
      </c>
      <c r="AJ871" s="310">
        <v>0.11225806451612903</v>
      </c>
      <c r="AK871" s="312">
        <v>803000</v>
      </c>
    </row>
    <row r="872" spans="1:37" x14ac:dyDescent="0.2">
      <c r="A872" s="313">
        <v>3</v>
      </c>
      <c r="B872" s="314" t="s">
        <v>212</v>
      </c>
      <c r="C872" s="315">
        <v>0.806949806949807</v>
      </c>
      <c r="D872" s="316">
        <v>0.88416988416988418</v>
      </c>
      <c r="E872" s="316">
        <v>0.4749034749034749</v>
      </c>
      <c r="F872" s="316">
        <v>0.66795366795366795</v>
      </c>
      <c r="G872" s="353">
        <v>2.7220077220077221</v>
      </c>
      <c r="H872" s="318">
        <v>3</v>
      </c>
      <c r="I872" s="319">
        <v>259</v>
      </c>
      <c r="J872" s="316">
        <v>4.633204633204633E-2</v>
      </c>
      <c r="K872" s="316">
        <v>0.14671814671814673</v>
      </c>
      <c r="L872" s="316">
        <v>0.42084942084942084</v>
      </c>
      <c r="M872" s="316">
        <v>0.38610038610038611</v>
      </c>
      <c r="N872" s="317">
        <v>3.1467181467181469</v>
      </c>
      <c r="O872" s="319">
        <v>259</v>
      </c>
      <c r="P872" s="320">
        <v>3.8610038610038611E-3</v>
      </c>
      <c r="Q872" s="321">
        <v>0.11196911196911197</v>
      </c>
      <c r="R872" s="320">
        <v>0.18532818532818532</v>
      </c>
      <c r="S872" s="320">
        <v>0.69884169884169889</v>
      </c>
      <c r="T872" s="317">
        <v>2.4478764478764479</v>
      </c>
      <c r="U872" s="319">
        <v>259</v>
      </c>
      <c r="V872" s="320">
        <v>0.29729729729729731</v>
      </c>
      <c r="W872" s="320">
        <v>0.22779922779922779</v>
      </c>
      <c r="X872" s="320">
        <v>0.20463320463320464</v>
      </c>
      <c r="Y872" s="320">
        <v>0.27027027027027029</v>
      </c>
      <c r="Z872" s="317">
        <v>2.4478764478764479</v>
      </c>
      <c r="AA872" s="319">
        <v>259</v>
      </c>
      <c r="AB872" s="320">
        <v>0.21235521235521235</v>
      </c>
      <c r="AC872" s="321">
        <v>0.11969111969111969</v>
      </c>
      <c r="AD872" s="320">
        <v>0.27799227799227799</v>
      </c>
      <c r="AE872" s="320">
        <v>0.38996138996138996</v>
      </c>
      <c r="AF872" s="317">
        <v>2.8455598455598454</v>
      </c>
      <c r="AG872" s="347">
        <v>259</v>
      </c>
      <c r="AH872" s="348">
        <v>0.6216216216216216</v>
      </c>
      <c r="AI872" s="346">
        <v>259</v>
      </c>
      <c r="AJ872" s="320">
        <v>0.35907335907335908</v>
      </c>
      <c r="AK872" s="324">
        <v>2303000</v>
      </c>
    </row>
    <row r="873" spans="1:37" x14ac:dyDescent="0.2">
      <c r="A873" s="313">
        <v>4</v>
      </c>
      <c r="B873" s="314" t="s">
        <v>212</v>
      </c>
      <c r="C873" s="315">
        <v>0.78740157480314965</v>
      </c>
      <c r="D873" s="316">
        <v>0.90944881889763785</v>
      </c>
      <c r="E873" s="316">
        <v>0.61811023622047245</v>
      </c>
      <c r="F873" s="316">
        <v>0.71259842519685035</v>
      </c>
      <c r="G873" s="353">
        <v>2.8582677165354333</v>
      </c>
      <c r="H873" s="318">
        <v>3</v>
      </c>
      <c r="I873" s="319">
        <v>254</v>
      </c>
      <c r="J873" s="316">
        <v>2.7559055118110236E-2</v>
      </c>
      <c r="K873" s="316">
        <v>0.18503937007874016</v>
      </c>
      <c r="L873" s="316">
        <v>0.49212598425196852</v>
      </c>
      <c r="M873" s="316">
        <v>0.29527559055118108</v>
      </c>
      <c r="N873" s="317">
        <v>3.0551181102362204</v>
      </c>
      <c r="O873" s="319">
        <v>254</v>
      </c>
      <c r="P873" s="320">
        <v>7.874015748031496E-3</v>
      </c>
      <c r="Q873" s="321">
        <v>8.2677165354330714E-2</v>
      </c>
      <c r="R873" s="320">
        <v>0.20472440944881889</v>
      </c>
      <c r="S873" s="320">
        <v>0.70472440944881887</v>
      </c>
      <c r="T873" s="317">
        <v>2.7322834645669292</v>
      </c>
      <c r="U873" s="319">
        <v>254</v>
      </c>
      <c r="V873" s="320">
        <v>0.16535433070866143</v>
      </c>
      <c r="W873" s="320">
        <v>0.21653543307086615</v>
      </c>
      <c r="X873" s="320">
        <v>0.33858267716535434</v>
      </c>
      <c r="Y873" s="320">
        <v>0.27952755905511811</v>
      </c>
      <c r="Z873" s="317">
        <v>2.7322834645669292</v>
      </c>
      <c r="AA873" s="319">
        <v>254</v>
      </c>
      <c r="AB873" s="320">
        <v>0.12992125984251968</v>
      </c>
      <c r="AC873" s="321">
        <v>0.15748031496062992</v>
      </c>
      <c r="AD873" s="320">
        <v>0.38188976377952755</v>
      </c>
      <c r="AE873" s="320">
        <v>0.33070866141732286</v>
      </c>
      <c r="AF873" s="317">
        <v>2.9133858267716537</v>
      </c>
      <c r="AG873" s="347">
        <v>254</v>
      </c>
      <c r="AH873" s="348">
        <v>0.69685039370078738</v>
      </c>
      <c r="AI873" s="346">
        <v>254</v>
      </c>
      <c r="AJ873" s="320">
        <v>0.42125984251968501</v>
      </c>
      <c r="AK873" s="324">
        <v>2303000</v>
      </c>
    </row>
    <row r="874" spans="1:37" x14ac:dyDescent="0.2">
      <c r="A874" s="313">
        <v>5</v>
      </c>
      <c r="B874" s="314" t="s">
        <v>212</v>
      </c>
      <c r="C874" s="315">
        <v>0.80970149253731338</v>
      </c>
      <c r="D874" s="316">
        <v>0.92537313432835822</v>
      </c>
      <c r="E874" s="316">
        <v>0.59328358208955223</v>
      </c>
      <c r="F874" s="316">
        <v>0.70149253731343286</v>
      </c>
      <c r="G874" s="353">
        <v>2.8759328358208958</v>
      </c>
      <c r="H874" s="318">
        <v>3</v>
      </c>
      <c r="I874" s="319">
        <v>268</v>
      </c>
      <c r="J874" s="316">
        <v>1.8656716417910446E-2</v>
      </c>
      <c r="K874" s="316">
        <v>0.17164179104477612</v>
      </c>
      <c r="L874" s="316">
        <v>0.48880597014925375</v>
      </c>
      <c r="M874" s="316">
        <v>0.32089552238805968</v>
      </c>
      <c r="N874" s="317">
        <v>3.1119402985074629</v>
      </c>
      <c r="O874" s="319">
        <v>268</v>
      </c>
      <c r="P874" s="320">
        <v>7.462686567164179E-3</v>
      </c>
      <c r="Q874" s="321">
        <v>6.7164179104477612E-2</v>
      </c>
      <c r="R874" s="320">
        <v>0.30970149253731344</v>
      </c>
      <c r="S874" s="320">
        <v>0.61567164179104472</v>
      </c>
      <c r="T874" s="317">
        <v>2.7089552238805972</v>
      </c>
      <c r="U874" s="319">
        <v>268</v>
      </c>
      <c r="V874" s="320">
        <v>0.19776119402985073</v>
      </c>
      <c r="W874" s="320">
        <v>0.20895522388059701</v>
      </c>
      <c r="X874" s="320">
        <v>0.27985074626865669</v>
      </c>
      <c r="Y874" s="320">
        <v>0.31343283582089554</v>
      </c>
      <c r="Z874" s="317">
        <v>2.7089552238805972</v>
      </c>
      <c r="AA874" s="319">
        <v>268</v>
      </c>
      <c r="AB874" s="320">
        <v>0.11940298507462686</v>
      </c>
      <c r="AC874" s="321">
        <v>0.17910447761194029</v>
      </c>
      <c r="AD874" s="320">
        <v>0.30970149253731344</v>
      </c>
      <c r="AE874" s="320">
        <v>0.39179104477611942</v>
      </c>
      <c r="AF874" s="317">
        <v>2.9738805970149258</v>
      </c>
      <c r="AG874" s="347">
        <v>268</v>
      </c>
      <c r="AH874" s="348">
        <v>0.67164179104477617</v>
      </c>
      <c r="AI874" s="346">
        <v>268</v>
      </c>
      <c r="AJ874" s="320">
        <v>0.43656716417910446</v>
      </c>
      <c r="AK874" s="324">
        <v>2303000</v>
      </c>
    </row>
    <row r="875" spans="1:37" x14ac:dyDescent="0.2">
      <c r="A875" s="313">
        <v>6</v>
      </c>
      <c r="B875" s="314" t="s">
        <v>212</v>
      </c>
      <c r="C875" s="315">
        <v>0.79477611940298509</v>
      </c>
      <c r="D875" s="316">
        <v>0.84328358208955223</v>
      </c>
      <c r="E875" s="316">
        <v>0.63805970149253732</v>
      </c>
      <c r="F875" s="316">
        <v>0.67537313432835822</v>
      </c>
      <c r="G875" s="353">
        <v>2.9225746268656714</v>
      </c>
      <c r="H875" s="318">
        <v>3</v>
      </c>
      <c r="I875" s="319">
        <v>268</v>
      </c>
      <c r="J875" s="316">
        <v>3.7313432835820892E-2</v>
      </c>
      <c r="K875" s="316">
        <v>0.16791044776119404</v>
      </c>
      <c r="L875" s="316">
        <v>0.36567164179104478</v>
      </c>
      <c r="M875" s="316">
        <v>0.42910447761194032</v>
      </c>
      <c r="N875" s="317">
        <v>3.1865671641791042</v>
      </c>
      <c r="O875" s="319">
        <v>268</v>
      </c>
      <c r="P875" s="320">
        <v>2.9850746268656716E-2</v>
      </c>
      <c r="Q875" s="321">
        <v>0.12686567164179105</v>
      </c>
      <c r="R875" s="320">
        <v>0.26865671641791045</v>
      </c>
      <c r="S875" s="320">
        <v>0.57462686567164178</v>
      </c>
      <c r="T875" s="317">
        <v>2.8171641791044775</v>
      </c>
      <c r="U875" s="319">
        <v>268</v>
      </c>
      <c r="V875" s="320">
        <v>0.17910447761194029</v>
      </c>
      <c r="W875" s="320">
        <v>0.18283582089552239</v>
      </c>
      <c r="X875" s="320">
        <v>0.27985074626865669</v>
      </c>
      <c r="Y875" s="320">
        <v>0.35820895522388058</v>
      </c>
      <c r="Z875" s="317">
        <v>2.8171641791044775</v>
      </c>
      <c r="AA875" s="319">
        <v>268</v>
      </c>
      <c r="AB875" s="320">
        <v>0.15671641791044777</v>
      </c>
      <c r="AC875" s="321">
        <v>0.16791044776119404</v>
      </c>
      <c r="AD875" s="320">
        <v>0.32462686567164178</v>
      </c>
      <c r="AE875" s="320">
        <v>0.35074626865671643</v>
      </c>
      <c r="AF875" s="317">
        <v>2.8694029850746272</v>
      </c>
      <c r="AG875" s="347">
        <v>268</v>
      </c>
      <c r="AH875" s="348">
        <v>0.62313432835820892</v>
      </c>
      <c r="AI875" s="346">
        <v>268</v>
      </c>
      <c r="AJ875" s="320">
        <v>0.33582089552238809</v>
      </c>
      <c r="AK875" s="324">
        <v>2303000</v>
      </c>
    </row>
    <row r="876" spans="1:37" x14ac:dyDescent="0.2">
      <c r="A876" s="313">
        <v>7</v>
      </c>
      <c r="B876" s="314" t="s">
        <v>212</v>
      </c>
      <c r="C876" s="315">
        <v>0.74712643678160917</v>
      </c>
      <c r="D876" s="316">
        <v>0.86206896551724133</v>
      </c>
      <c r="E876" s="316">
        <v>0.56704980842911878</v>
      </c>
      <c r="F876" s="316">
        <v>0.64750957854406133</v>
      </c>
      <c r="G876" s="353">
        <v>2.7816091954022988</v>
      </c>
      <c r="H876" s="318">
        <v>3</v>
      </c>
      <c r="I876" s="319">
        <v>261</v>
      </c>
      <c r="J876" s="316">
        <v>7.662835249042145E-2</v>
      </c>
      <c r="K876" s="316">
        <v>0.17624521072796934</v>
      </c>
      <c r="L876" s="316">
        <v>0.36015325670498083</v>
      </c>
      <c r="M876" s="316">
        <v>0.38697318007662834</v>
      </c>
      <c r="N876" s="317">
        <v>3.0574712643678161</v>
      </c>
      <c r="O876" s="319">
        <v>261</v>
      </c>
      <c r="P876" s="320">
        <v>1.9157088122605363E-2</v>
      </c>
      <c r="Q876" s="321">
        <v>0.11877394636015326</v>
      </c>
      <c r="R876" s="320">
        <v>0.23754789272030652</v>
      </c>
      <c r="S876" s="320">
        <v>0.62452107279693492</v>
      </c>
      <c r="T876" s="317">
        <v>2.5977011494252871</v>
      </c>
      <c r="U876" s="319">
        <v>261</v>
      </c>
      <c r="V876" s="320">
        <v>0.16091954022988506</v>
      </c>
      <c r="W876" s="320">
        <v>0.27203065134099619</v>
      </c>
      <c r="X876" s="320">
        <v>0.37547892720306514</v>
      </c>
      <c r="Y876" s="320">
        <v>0.19157088122605365</v>
      </c>
      <c r="Z876" s="317">
        <v>2.5977011494252871</v>
      </c>
      <c r="AA876" s="319">
        <v>261</v>
      </c>
      <c r="AB876" s="320">
        <v>0.14942528735632185</v>
      </c>
      <c r="AC876" s="321">
        <v>0.20306513409961685</v>
      </c>
      <c r="AD876" s="320">
        <v>0.27203065134099619</v>
      </c>
      <c r="AE876" s="320">
        <v>0.37547892720306514</v>
      </c>
      <c r="AF876" s="317">
        <v>2.8735632183908049</v>
      </c>
      <c r="AG876" s="347">
        <v>261</v>
      </c>
      <c r="AH876" s="348">
        <v>0.63218390804597702</v>
      </c>
      <c r="AI876" s="346">
        <v>261</v>
      </c>
      <c r="AJ876" s="320">
        <v>0.33333333333333331</v>
      </c>
      <c r="AK876" s="324">
        <v>2303000</v>
      </c>
    </row>
    <row r="877" spans="1:37" x14ac:dyDescent="0.2">
      <c r="A877" s="313">
        <v>8</v>
      </c>
      <c r="B877" s="314" t="s">
        <v>212</v>
      </c>
      <c r="C877" s="315">
        <v>0.77238805970149249</v>
      </c>
      <c r="D877" s="316">
        <v>0.91791044776119401</v>
      </c>
      <c r="E877" s="316">
        <v>0.69402985074626866</v>
      </c>
      <c r="F877" s="316">
        <v>0.67164179104477617</v>
      </c>
      <c r="G877" s="353">
        <v>2.9776119402985075</v>
      </c>
      <c r="H877" s="318">
        <v>3</v>
      </c>
      <c r="I877" s="319">
        <v>268</v>
      </c>
      <c r="J877" s="316">
        <v>5.9701492537313432E-2</v>
      </c>
      <c r="K877" s="316">
        <v>0.16791044776119404</v>
      </c>
      <c r="L877" s="316">
        <v>0.2537313432835821</v>
      </c>
      <c r="M877" s="316">
        <v>0.51865671641791045</v>
      </c>
      <c r="N877" s="317">
        <v>3.2313432835820897</v>
      </c>
      <c r="O877" s="319">
        <v>268</v>
      </c>
      <c r="P877" s="320">
        <v>4.4776119402985072E-2</v>
      </c>
      <c r="Q877" s="321">
        <v>3.7313432835820892E-2</v>
      </c>
      <c r="R877" s="320">
        <v>0.1417910447761194</v>
      </c>
      <c r="S877" s="320">
        <v>0.77611940298507465</v>
      </c>
      <c r="T877" s="317">
        <v>2.8955223880597014</v>
      </c>
      <c r="U877" s="319">
        <v>268</v>
      </c>
      <c r="V877" s="320">
        <v>0.13432835820895522</v>
      </c>
      <c r="W877" s="320">
        <v>0.17164179104477612</v>
      </c>
      <c r="X877" s="320">
        <v>0.35820895522388058</v>
      </c>
      <c r="Y877" s="320">
        <v>0.33582089552238809</v>
      </c>
      <c r="Z877" s="317">
        <v>2.8955223880597014</v>
      </c>
      <c r="AA877" s="319">
        <v>268</v>
      </c>
      <c r="AB877" s="320">
        <v>0.16044776119402984</v>
      </c>
      <c r="AC877" s="321">
        <v>0.16791044776119404</v>
      </c>
      <c r="AD877" s="320">
        <v>0.29477611940298509</v>
      </c>
      <c r="AE877" s="320">
        <v>0.37686567164179102</v>
      </c>
      <c r="AF877" s="317">
        <v>2.8880597014925371</v>
      </c>
      <c r="AG877" s="347">
        <v>268</v>
      </c>
      <c r="AH877" s="348">
        <v>0.73880597014925375</v>
      </c>
      <c r="AI877" s="346">
        <v>268</v>
      </c>
      <c r="AJ877" s="320">
        <v>0.38432835820895522</v>
      </c>
      <c r="AK877" s="324">
        <v>2303000</v>
      </c>
    </row>
    <row r="878" spans="1:37" x14ac:dyDescent="0.2">
      <c r="A878" s="313">
        <v>9</v>
      </c>
      <c r="B878" s="314" t="s">
        <v>212</v>
      </c>
      <c r="C878" s="315">
        <v>0.61992619926199266</v>
      </c>
      <c r="D878" s="316">
        <v>0.80073800738007384</v>
      </c>
      <c r="E878" s="316">
        <v>0.64206642066420661</v>
      </c>
      <c r="F878" s="316">
        <v>0.54981549815498154</v>
      </c>
      <c r="G878" s="353">
        <v>2.7573800738007379</v>
      </c>
      <c r="H878" s="318">
        <v>3</v>
      </c>
      <c r="I878" s="319">
        <v>271</v>
      </c>
      <c r="J878" s="316">
        <v>0.19926199261992619</v>
      </c>
      <c r="K878" s="316">
        <v>0.18081180811808117</v>
      </c>
      <c r="L878" s="316">
        <v>0.25830258302583026</v>
      </c>
      <c r="M878" s="316">
        <v>0.36162361623616235</v>
      </c>
      <c r="N878" s="317">
        <v>2.7822878228782288</v>
      </c>
      <c r="O878" s="319">
        <v>271</v>
      </c>
      <c r="P878" s="320">
        <v>7.7490774907749083E-2</v>
      </c>
      <c r="Q878" s="321">
        <v>0.12177121771217712</v>
      </c>
      <c r="R878" s="320">
        <v>0.23616236162361623</v>
      </c>
      <c r="S878" s="320">
        <v>0.56457564575645758</v>
      </c>
      <c r="T878" s="317">
        <v>2.8007380073800738</v>
      </c>
      <c r="U878" s="319">
        <v>271</v>
      </c>
      <c r="V878" s="320">
        <v>0.14391143911439114</v>
      </c>
      <c r="W878" s="320">
        <v>0.2140221402214022</v>
      </c>
      <c r="X878" s="320">
        <v>0.33948339483394835</v>
      </c>
      <c r="Y878" s="320">
        <v>0.30258302583025831</v>
      </c>
      <c r="Z878" s="317">
        <v>2.8007380073800738</v>
      </c>
      <c r="AA878" s="319">
        <v>271</v>
      </c>
      <c r="AB878" s="320">
        <v>0.17712177121771217</v>
      </c>
      <c r="AC878" s="321">
        <v>0.27306273062730629</v>
      </c>
      <c r="AD878" s="320">
        <v>0.2767527675276753</v>
      </c>
      <c r="AE878" s="320">
        <v>0.27306273062730629</v>
      </c>
      <c r="AF878" s="317">
        <v>2.645756457564576</v>
      </c>
      <c r="AG878" s="347">
        <v>271</v>
      </c>
      <c r="AH878" s="348">
        <v>0.71955719557195574</v>
      </c>
      <c r="AI878" s="346">
        <v>271</v>
      </c>
      <c r="AJ878" s="320">
        <v>0.32472324723247231</v>
      </c>
      <c r="AK878" s="324">
        <v>2303000</v>
      </c>
    </row>
    <row r="879" spans="1:37" x14ac:dyDescent="0.2">
      <c r="A879" s="313">
        <v>10</v>
      </c>
      <c r="B879" s="314" t="s">
        <v>212</v>
      </c>
      <c r="C879" s="315">
        <v>0.59124087591240881</v>
      </c>
      <c r="D879" s="316">
        <v>0.82181818181818178</v>
      </c>
      <c r="E879" s="316">
        <v>0.52</v>
      </c>
      <c r="F879" s="316">
        <v>0.54744525547445255</v>
      </c>
      <c r="G879" s="353">
        <v>2.5520305242203056</v>
      </c>
      <c r="H879" s="318">
        <v>3</v>
      </c>
      <c r="I879" s="319">
        <v>274</v>
      </c>
      <c r="J879" s="316">
        <v>0.25912408759124089</v>
      </c>
      <c r="K879" s="316">
        <v>0.14963503649635038</v>
      </c>
      <c r="L879" s="316">
        <v>0.28102189781021897</v>
      </c>
      <c r="M879" s="316">
        <v>0.31021897810218979</v>
      </c>
      <c r="N879" s="317">
        <v>2.6423357664233578</v>
      </c>
      <c r="O879" s="319">
        <v>275</v>
      </c>
      <c r="P879" s="320">
        <v>7.636363636363637E-2</v>
      </c>
      <c r="Q879" s="321">
        <v>0.10181818181818182</v>
      </c>
      <c r="R879" s="320">
        <v>0.19272727272727272</v>
      </c>
      <c r="S879" s="320">
        <v>0.62909090909090915</v>
      </c>
      <c r="T879" s="317">
        <v>2.4872727272727273</v>
      </c>
      <c r="U879" s="319">
        <v>275</v>
      </c>
      <c r="V879" s="320">
        <v>0.2290909090909091</v>
      </c>
      <c r="W879" s="320">
        <v>0.25090909090909091</v>
      </c>
      <c r="X879" s="320">
        <v>0.32363636363636361</v>
      </c>
      <c r="Y879" s="320">
        <v>0.19636363636363635</v>
      </c>
      <c r="Z879" s="317">
        <v>2.4872727272727273</v>
      </c>
      <c r="AA879" s="319">
        <v>274</v>
      </c>
      <c r="AB879" s="320">
        <v>0.25912408759124089</v>
      </c>
      <c r="AC879" s="321">
        <v>0.19343065693430658</v>
      </c>
      <c r="AD879" s="320">
        <v>0.24452554744525548</v>
      </c>
      <c r="AE879" s="320">
        <v>0.3029197080291971</v>
      </c>
      <c r="AF879" s="317">
        <v>2.5912408759124088</v>
      </c>
      <c r="AG879" s="347">
        <v>274</v>
      </c>
      <c r="AH879" s="348">
        <v>0.68248175182481752</v>
      </c>
      <c r="AI879" s="346">
        <v>273</v>
      </c>
      <c r="AJ879" s="320">
        <v>0.34432234432234432</v>
      </c>
      <c r="AK879" s="324">
        <v>2303000</v>
      </c>
    </row>
    <row r="880" spans="1:37" x14ac:dyDescent="0.2">
      <c r="A880" s="303" t="s">
        <v>355</v>
      </c>
      <c r="B880" s="304" t="s">
        <v>212</v>
      </c>
      <c r="C880" s="305">
        <v>0.73999057936881774</v>
      </c>
      <c r="D880" s="306">
        <v>0.87005649717514122</v>
      </c>
      <c r="E880" s="306">
        <v>0.59369114877589446</v>
      </c>
      <c r="F880" s="306">
        <v>0.64578426754592555</v>
      </c>
      <c r="G880" s="356">
        <v>3.0045724878538618</v>
      </c>
      <c r="H880" s="308">
        <v>3</v>
      </c>
      <c r="I880" s="309">
        <v>2123</v>
      </c>
      <c r="J880" s="306">
        <v>9.1851154027319831E-2</v>
      </c>
      <c r="K880" s="306">
        <v>0.16815826660386246</v>
      </c>
      <c r="L880" s="306">
        <v>0.36363636363636365</v>
      </c>
      <c r="M880" s="306">
        <v>0.37635421573245409</v>
      </c>
      <c r="N880" s="307">
        <v>3.0244936410739518</v>
      </c>
      <c r="O880" s="309">
        <v>2124</v>
      </c>
      <c r="P880" s="310">
        <v>3.3898305084745763E-2</v>
      </c>
      <c r="Q880" s="311">
        <v>9.6045197740112997E-2</v>
      </c>
      <c r="R880" s="310">
        <v>0.22222222222222221</v>
      </c>
      <c r="S880" s="310">
        <v>0.64783427495291901</v>
      </c>
      <c r="T880" s="307">
        <v>3.4839924670433144</v>
      </c>
      <c r="U880" s="309">
        <v>2124</v>
      </c>
      <c r="V880" s="310">
        <v>0.18832391713747645</v>
      </c>
      <c r="W880" s="310">
        <v>0.217984934086629</v>
      </c>
      <c r="X880" s="310">
        <v>0.31261770244821091</v>
      </c>
      <c r="Y880" s="310">
        <v>0.28107344632768361</v>
      </c>
      <c r="Z880" s="307">
        <v>2.6864406779661016</v>
      </c>
      <c r="AA880" s="309">
        <v>2123</v>
      </c>
      <c r="AB880" s="310">
        <v>0.17098445595854922</v>
      </c>
      <c r="AC880" s="311">
        <v>0.1832312764955252</v>
      </c>
      <c r="AD880" s="310">
        <v>0.29722091380122467</v>
      </c>
      <c r="AE880" s="310">
        <v>0.34856335374470088</v>
      </c>
      <c r="AF880" s="307">
        <v>2.8233631653320774</v>
      </c>
      <c r="AG880" s="362">
        <v>2123</v>
      </c>
      <c r="AH880" s="363">
        <v>0.67357512953367871</v>
      </c>
      <c r="AI880" s="364">
        <v>2122</v>
      </c>
      <c r="AJ880" s="310">
        <v>0.36710650329877476</v>
      </c>
      <c r="AK880" s="312">
        <v>2303000</v>
      </c>
    </row>
    <row r="881" spans="1:37" x14ac:dyDescent="0.2">
      <c r="A881" s="313">
        <v>3</v>
      </c>
      <c r="B881" s="314" t="s">
        <v>168</v>
      </c>
      <c r="C881" s="315">
        <v>0.5</v>
      </c>
      <c r="D881" s="316">
        <v>0.76086956521739135</v>
      </c>
      <c r="E881" s="316">
        <v>0.34057971014492755</v>
      </c>
      <c r="F881" s="316">
        <v>0.31521739130434784</v>
      </c>
      <c r="G881" s="353">
        <v>2.1603260869565215</v>
      </c>
      <c r="H881" s="318">
        <v>2</v>
      </c>
      <c r="I881" s="319">
        <v>276</v>
      </c>
      <c r="J881" s="316">
        <v>0.16666666666666666</v>
      </c>
      <c r="K881" s="316">
        <v>0.33333333333333331</v>
      </c>
      <c r="L881" s="316">
        <v>0.34057971014492755</v>
      </c>
      <c r="M881" s="316">
        <v>0.15942028985507245</v>
      </c>
      <c r="N881" s="317">
        <v>2.4927536231884058</v>
      </c>
      <c r="O881" s="319">
        <v>276</v>
      </c>
      <c r="P881" s="320">
        <v>3.9855072463768113E-2</v>
      </c>
      <c r="Q881" s="321">
        <v>0.19927536231884058</v>
      </c>
      <c r="R881" s="320">
        <v>0.33333333333333331</v>
      </c>
      <c r="S881" s="320">
        <v>0.42753623188405798</v>
      </c>
      <c r="T881" s="317">
        <v>2.0724637681159419</v>
      </c>
      <c r="U881" s="319">
        <v>276</v>
      </c>
      <c r="V881" s="320">
        <v>0.37681159420289856</v>
      </c>
      <c r="W881" s="320">
        <v>0.28260869565217389</v>
      </c>
      <c r="X881" s="320">
        <v>0.2318840579710145</v>
      </c>
      <c r="Y881" s="320">
        <v>0.10869565217391304</v>
      </c>
      <c r="Z881" s="317">
        <v>2.0724637681159419</v>
      </c>
      <c r="AA881" s="319">
        <v>276</v>
      </c>
      <c r="AB881" s="320">
        <v>0.4891304347826087</v>
      </c>
      <c r="AC881" s="321">
        <v>0.19565217391304349</v>
      </c>
      <c r="AD881" s="320">
        <v>0.13768115942028986</v>
      </c>
      <c r="AE881" s="320">
        <v>0.17753623188405798</v>
      </c>
      <c r="AF881" s="317">
        <v>2.0036231884057969</v>
      </c>
      <c r="AG881" s="347">
        <v>276</v>
      </c>
      <c r="AH881" s="348">
        <v>0.35144927536231885</v>
      </c>
      <c r="AI881" s="346">
        <v>276</v>
      </c>
      <c r="AJ881" s="320">
        <v>0.13768115942028986</v>
      </c>
      <c r="AK881" s="324">
        <v>2807000</v>
      </c>
    </row>
    <row r="882" spans="1:37" x14ac:dyDescent="0.2">
      <c r="A882" s="313">
        <v>4</v>
      </c>
      <c r="B882" s="314" t="s">
        <v>168</v>
      </c>
      <c r="C882" s="315">
        <v>0.54861111111111116</v>
      </c>
      <c r="D882" s="316">
        <v>0.74652777777777779</v>
      </c>
      <c r="E882" s="316">
        <v>0.52083333333333337</v>
      </c>
      <c r="F882" s="316">
        <v>0.53125</v>
      </c>
      <c r="G882" s="353">
        <v>2.5086805555555554</v>
      </c>
      <c r="H882" s="318">
        <v>2</v>
      </c>
      <c r="I882" s="319">
        <v>288</v>
      </c>
      <c r="J882" s="316">
        <v>5.9027777777777776E-2</v>
      </c>
      <c r="K882" s="316">
        <v>0.3923611111111111</v>
      </c>
      <c r="L882" s="316">
        <v>0.42708333333333331</v>
      </c>
      <c r="M882" s="316">
        <v>0.12152777777777778</v>
      </c>
      <c r="N882" s="317">
        <v>2.6111111111111112</v>
      </c>
      <c r="O882" s="319">
        <v>288</v>
      </c>
      <c r="P882" s="320">
        <v>5.2083333333333336E-2</v>
      </c>
      <c r="Q882" s="321">
        <v>0.2013888888888889</v>
      </c>
      <c r="R882" s="320">
        <v>0.27430555555555558</v>
      </c>
      <c r="S882" s="320">
        <v>0.47222222222222221</v>
      </c>
      <c r="T882" s="317">
        <v>2.4861111111111107</v>
      </c>
      <c r="U882" s="319">
        <v>288</v>
      </c>
      <c r="V882" s="320">
        <v>0.23958333333333334</v>
      </c>
      <c r="W882" s="320">
        <v>0.23958333333333334</v>
      </c>
      <c r="X882" s="320">
        <v>0.31597222222222221</v>
      </c>
      <c r="Y882" s="320">
        <v>0.2048611111111111</v>
      </c>
      <c r="Z882" s="317">
        <v>2.4861111111111107</v>
      </c>
      <c r="AA882" s="319">
        <v>288</v>
      </c>
      <c r="AB882" s="320">
        <v>0.26041666666666669</v>
      </c>
      <c r="AC882" s="321">
        <v>0.20833333333333334</v>
      </c>
      <c r="AD882" s="320">
        <v>0.35069444444444442</v>
      </c>
      <c r="AE882" s="320">
        <v>0.18055555555555555</v>
      </c>
      <c r="AF882" s="317">
        <v>2.4513888888888888</v>
      </c>
      <c r="AG882" s="347">
        <v>288</v>
      </c>
      <c r="AH882" s="348">
        <v>0.45833333333333331</v>
      </c>
      <c r="AI882" s="346">
        <v>288</v>
      </c>
      <c r="AJ882" s="320">
        <v>0.2013888888888889</v>
      </c>
      <c r="AK882" s="324">
        <v>2807000</v>
      </c>
    </row>
    <row r="883" spans="1:37" x14ac:dyDescent="0.2">
      <c r="A883" s="313">
        <v>5</v>
      </c>
      <c r="B883" s="314" t="s">
        <v>168</v>
      </c>
      <c r="C883" s="315">
        <v>0.43656716417910446</v>
      </c>
      <c r="D883" s="316">
        <v>0.77611940298507465</v>
      </c>
      <c r="E883" s="316">
        <v>0.39925373134328357</v>
      </c>
      <c r="F883" s="316">
        <v>0.41044776119402987</v>
      </c>
      <c r="G883" s="353">
        <v>2.2667910447761193</v>
      </c>
      <c r="H883" s="318">
        <v>2</v>
      </c>
      <c r="I883" s="319">
        <v>268</v>
      </c>
      <c r="J883" s="316">
        <v>8.2089552238805971E-2</v>
      </c>
      <c r="K883" s="316">
        <v>0.48134328358208955</v>
      </c>
      <c r="L883" s="316">
        <v>0.35447761194029853</v>
      </c>
      <c r="M883" s="316">
        <v>8.2089552238805971E-2</v>
      </c>
      <c r="N883" s="317">
        <v>2.4365671641791047</v>
      </c>
      <c r="O883" s="319">
        <v>268</v>
      </c>
      <c r="P883" s="320">
        <v>2.6119402985074626E-2</v>
      </c>
      <c r="Q883" s="321">
        <v>0.19776119402985073</v>
      </c>
      <c r="R883" s="320">
        <v>0.39925373134328357</v>
      </c>
      <c r="S883" s="320">
        <v>0.37686567164179102</v>
      </c>
      <c r="T883" s="317">
        <v>2.1865671641791042</v>
      </c>
      <c r="U883" s="319">
        <v>268</v>
      </c>
      <c r="V883" s="320">
        <v>0.38432835820895522</v>
      </c>
      <c r="W883" s="320">
        <v>0.21641791044776118</v>
      </c>
      <c r="X883" s="320">
        <v>0.22761194029850745</v>
      </c>
      <c r="Y883" s="320">
        <v>0.17164179104477612</v>
      </c>
      <c r="Z883" s="317">
        <v>2.1865671641791042</v>
      </c>
      <c r="AA883" s="319">
        <v>268</v>
      </c>
      <c r="AB883" s="320">
        <v>0.32089552238805968</v>
      </c>
      <c r="AC883" s="321">
        <v>0.26865671641791045</v>
      </c>
      <c r="AD883" s="320">
        <v>0.24253731343283583</v>
      </c>
      <c r="AE883" s="320">
        <v>0.16791044776119404</v>
      </c>
      <c r="AF883" s="317">
        <v>2.2574626865671643</v>
      </c>
      <c r="AG883" s="347">
        <v>268</v>
      </c>
      <c r="AH883" s="348">
        <v>0.39179104477611942</v>
      </c>
      <c r="AI883" s="346">
        <v>268</v>
      </c>
      <c r="AJ883" s="320">
        <v>0.16044776119402984</v>
      </c>
      <c r="AK883" s="324">
        <v>2807000</v>
      </c>
    </row>
    <row r="884" spans="1:37" x14ac:dyDescent="0.2">
      <c r="A884" s="313">
        <v>6</v>
      </c>
      <c r="B884" s="314" t="s">
        <v>168</v>
      </c>
      <c r="C884" s="315">
        <v>0.48363636363636364</v>
      </c>
      <c r="D884" s="316">
        <v>0.72</v>
      </c>
      <c r="E884" s="316">
        <v>0.41090909090909089</v>
      </c>
      <c r="F884" s="316">
        <v>0.48363636363636364</v>
      </c>
      <c r="G884" s="353">
        <v>2.330909090909091</v>
      </c>
      <c r="H884" s="318">
        <v>2</v>
      </c>
      <c r="I884" s="319">
        <v>275</v>
      </c>
      <c r="J884" s="316">
        <v>0.10181818181818182</v>
      </c>
      <c r="K884" s="316">
        <v>0.41454545454545455</v>
      </c>
      <c r="L884" s="316">
        <v>0.37454545454545457</v>
      </c>
      <c r="M884" s="316">
        <v>0.10909090909090909</v>
      </c>
      <c r="N884" s="317">
        <v>2.4909090909090912</v>
      </c>
      <c r="O884" s="319">
        <v>275</v>
      </c>
      <c r="P884" s="320">
        <v>5.4545454545454543E-2</v>
      </c>
      <c r="Q884" s="321">
        <v>0.22545454545454546</v>
      </c>
      <c r="R884" s="320">
        <v>0.29090909090909089</v>
      </c>
      <c r="S884" s="320">
        <v>0.42909090909090908</v>
      </c>
      <c r="T884" s="317">
        <v>2.2400000000000002</v>
      </c>
      <c r="U884" s="319">
        <v>275</v>
      </c>
      <c r="V884" s="320">
        <v>0.37454545454545457</v>
      </c>
      <c r="W884" s="320">
        <v>0.21454545454545454</v>
      </c>
      <c r="X884" s="320">
        <v>0.20727272727272728</v>
      </c>
      <c r="Y884" s="320">
        <v>0.20363636363636364</v>
      </c>
      <c r="Z884" s="317">
        <v>2.2400000000000002</v>
      </c>
      <c r="AA884" s="319">
        <v>275</v>
      </c>
      <c r="AB884" s="320">
        <v>0.27636363636363637</v>
      </c>
      <c r="AC884" s="321">
        <v>0.24</v>
      </c>
      <c r="AD884" s="320">
        <v>0.33818181818181819</v>
      </c>
      <c r="AE884" s="320">
        <v>0.14545454545454545</v>
      </c>
      <c r="AF884" s="317">
        <v>2.3527272727272726</v>
      </c>
      <c r="AG884" s="347">
        <v>275</v>
      </c>
      <c r="AH884" s="348">
        <v>0.41818181818181815</v>
      </c>
      <c r="AI884" s="346">
        <v>275</v>
      </c>
      <c r="AJ884" s="320">
        <v>9.0909090909090912E-2</v>
      </c>
      <c r="AK884" s="324">
        <v>2807000</v>
      </c>
    </row>
    <row r="885" spans="1:37" x14ac:dyDescent="0.2">
      <c r="A885" s="313">
        <v>7</v>
      </c>
      <c r="B885" s="314" t="s">
        <v>168</v>
      </c>
      <c r="C885" s="315">
        <v>0.4208754208754209</v>
      </c>
      <c r="D885" s="316">
        <v>0.79461279461279466</v>
      </c>
      <c r="E885" s="316">
        <v>0.42760942760942761</v>
      </c>
      <c r="F885" s="316">
        <v>0.50505050505050508</v>
      </c>
      <c r="G885" s="353">
        <v>2.3375420875420874</v>
      </c>
      <c r="H885" s="318">
        <v>2</v>
      </c>
      <c r="I885" s="319">
        <v>297</v>
      </c>
      <c r="J885" s="316">
        <v>0.22558922558922559</v>
      </c>
      <c r="K885" s="316">
        <v>0.35353535353535354</v>
      </c>
      <c r="L885" s="316">
        <v>0.21548821548821548</v>
      </c>
      <c r="M885" s="316">
        <v>0.2053872053872054</v>
      </c>
      <c r="N885" s="317">
        <v>2.4006734006734005</v>
      </c>
      <c r="O885" s="319">
        <v>297</v>
      </c>
      <c r="P885" s="320">
        <v>5.387205387205387E-2</v>
      </c>
      <c r="Q885" s="321">
        <v>0.15151515151515152</v>
      </c>
      <c r="R885" s="320">
        <v>0.27272727272727271</v>
      </c>
      <c r="S885" s="320">
        <v>0.52188552188552184</v>
      </c>
      <c r="T885" s="317">
        <v>2.2525252525252526</v>
      </c>
      <c r="U885" s="319">
        <v>297</v>
      </c>
      <c r="V885" s="320">
        <v>0.28282828282828282</v>
      </c>
      <c r="W885" s="320">
        <v>0.28956228956228958</v>
      </c>
      <c r="X885" s="320">
        <v>0.31986531986531985</v>
      </c>
      <c r="Y885" s="320">
        <v>0.10774410774410774</v>
      </c>
      <c r="Z885" s="317">
        <v>2.2525252525252526</v>
      </c>
      <c r="AA885" s="319">
        <v>297</v>
      </c>
      <c r="AB885" s="320">
        <v>0.30639730639730639</v>
      </c>
      <c r="AC885" s="321">
        <v>0.18855218855218855</v>
      </c>
      <c r="AD885" s="320">
        <v>0.25925925925925924</v>
      </c>
      <c r="AE885" s="320">
        <v>0.24579124579124578</v>
      </c>
      <c r="AF885" s="317">
        <v>2.4444444444444442</v>
      </c>
      <c r="AG885" s="347">
        <v>297</v>
      </c>
      <c r="AH885" s="348">
        <v>0.44444444444444442</v>
      </c>
      <c r="AI885" s="346">
        <v>297</v>
      </c>
      <c r="AJ885" s="320">
        <v>0.17171717171717171</v>
      </c>
      <c r="AK885" s="324">
        <v>2807000</v>
      </c>
    </row>
    <row r="886" spans="1:37" x14ac:dyDescent="0.2">
      <c r="A886" s="313">
        <v>8</v>
      </c>
      <c r="B886" s="314" t="s">
        <v>168</v>
      </c>
      <c r="C886" s="315">
        <v>0.49103942652329752</v>
      </c>
      <c r="D886" s="316">
        <v>0.76702508960573479</v>
      </c>
      <c r="E886" s="316">
        <v>0.55197132616487454</v>
      </c>
      <c r="F886" s="316">
        <v>0.4946236559139785</v>
      </c>
      <c r="G886" s="353">
        <v>2.4793906810035842</v>
      </c>
      <c r="H886" s="318">
        <v>2</v>
      </c>
      <c r="I886" s="319">
        <v>279</v>
      </c>
      <c r="J886" s="316">
        <v>0.26881720430107525</v>
      </c>
      <c r="K886" s="316">
        <v>0.24014336917562723</v>
      </c>
      <c r="L886" s="316">
        <v>0.24014336917562723</v>
      </c>
      <c r="M886" s="316">
        <v>0.25089605734767023</v>
      </c>
      <c r="N886" s="317">
        <v>2.4731182795698921</v>
      </c>
      <c r="O886" s="319">
        <v>279</v>
      </c>
      <c r="P886" s="320">
        <v>0.10752688172043011</v>
      </c>
      <c r="Q886" s="321">
        <v>0.12544802867383512</v>
      </c>
      <c r="R886" s="320">
        <v>0.18996415770609318</v>
      </c>
      <c r="S886" s="320">
        <v>0.57706093189964158</v>
      </c>
      <c r="T886" s="317">
        <v>2.5089605734767026</v>
      </c>
      <c r="U886" s="319">
        <v>279</v>
      </c>
      <c r="V886" s="320">
        <v>0.23655913978494625</v>
      </c>
      <c r="W886" s="320">
        <v>0.21146953405017921</v>
      </c>
      <c r="X886" s="320">
        <v>0.35842293906810035</v>
      </c>
      <c r="Y886" s="320">
        <v>0.19354838709677419</v>
      </c>
      <c r="Z886" s="317">
        <v>2.5089605734767026</v>
      </c>
      <c r="AA886" s="319">
        <v>279</v>
      </c>
      <c r="AB886" s="320">
        <v>0.30107526881720431</v>
      </c>
      <c r="AC886" s="321">
        <v>0.20430107526881722</v>
      </c>
      <c r="AD886" s="320">
        <v>0.26164874551971329</v>
      </c>
      <c r="AE886" s="320">
        <v>0.23297491039426524</v>
      </c>
      <c r="AF886" s="317">
        <v>2.4265232974910393</v>
      </c>
      <c r="AG886" s="347">
        <v>279</v>
      </c>
      <c r="AH886" s="348">
        <v>0.52329749103942658</v>
      </c>
      <c r="AI886" s="346">
        <v>279</v>
      </c>
      <c r="AJ886" s="320">
        <v>0.20430107526881722</v>
      </c>
      <c r="AK886" s="324">
        <v>2807000</v>
      </c>
    </row>
    <row r="887" spans="1:37" x14ac:dyDescent="0.2">
      <c r="A887" s="313">
        <v>9</v>
      </c>
      <c r="B887" s="314" t="s">
        <v>168</v>
      </c>
      <c r="C887" s="315">
        <v>0.42748091603053434</v>
      </c>
      <c r="D887" s="316">
        <v>0.72796934865900387</v>
      </c>
      <c r="E887" s="316">
        <v>0.47328244274809161</v>
      </c>
      <c r="F887" s="316">
        <v>0.43893129770992367</v>
      </c>
      <c r="G887" s="353">
        <v>2.3530534351145036</v>
      </c>
      <c r="H887" s="318">
        <v>2</v>
      </c>
      <c r="I887" s="319">
        <v>262</v>
      </c>
      <c r="J887" s="316">
        <v>0.33969465648854963</v>
      </c>
      <c r="K887" s="316">
        <v>0.23282442748091603</v>
      </c>
      <c r="L887" s="316">
        <v>0.2786259541984733</v>
      </c>
      <c r="M887" s="316">
        <v>0.14885496183206107</v>
      </c>
      <c r="N887" s="317">
        <v>2.2366412213740459</v>
      </c>
      <c r="O887" s="319">
        <v>261</v>
      </c>
      <c r="P887" s="320">
        <v>9.1954022988505746E-2</v>
      </c>
      <c r="Q887" s="321">
        <v>0.18007662835249041</v>
      </c>
      <c r="R887" s="320">
        <v>0.2950191570881226</v>
      </c>
      <c r="S887" s="320">
        <v>0.43295019157088122</v>
      </c>
      <c r="T887" s="317">
        <v>2.4198473282442747</v>
      </c>
      <c r="U887" s="319">
        <v>262</v>
      </c>
      <c r="V887" s="320">
        <v>0.26717557251908397</v>
      </c>
      <c r="W887" s="320">
        <v>0.25954198473282442</v>
      </c>
      <c r="X887" s="320">
        <v>0.25954198473282442</v>
      </c>
      <c r="Y887" s="320">
        <v>0.21374045801526717</v>
      </c>
      <c r="Z887" s="317">
        <v>2.4198473282442747</v>
      </c>
      <c r="AA887" s="319">
        <v>262</v>
      </c>
      <c r="AB887" s="320">
        <v>0.29389312977099236</v>
      </c>
      <c r="AC887" s="321">
        <v>0.26717557251908397</v>
      </c>
      <c r="AD887" s="320">
        <v>0.24809160305343511</v>
      </c>
      <c r="AE887" s="320">
        <v>0.19083969465648856</v>
      </c>
      <c r="AF887" s="317">
        <v>2.33587786259542</v>
      </c>
      <c r="AG887" s="347">
        <v>261</v>
      </c>
      <c r="AH887" s="348">
        <v>0.56321839080459768</v>
      </c>
      <c r="AI887" s="346">
        <v>262</v>
      </c>
      <c r="AJ887" s="320">
        <v>0.16412213740458015</v>
      </c>
      <c r="AK887" s="324">
        <v>2807000</v>
      </c>
    </row>
    <row r="888" spans="1:37" x14ac:dyDescent="0.2">
      <c r="A888" s="313">
        <v>10</v>
      </c>
      <c r="B888" s="314" t="s">
        <v>168</v>
      </c>
      <c r="C888" s="315">
        <v>0.28919860627177701</v>
      </c>
      <c r="D888" s="316">
        <v>0.65505226480836232</v>
      </c>
      <c r="E888" s="316">
        <v>0.35888501742160278</v>
      </c>
      <c r="F888" s="316">
        <v>0.34843205574912894</v>
      </c>
      <c r="G888" s="353">
        <v>2.0296167247386756</v>
      </c>
      <c r="H888" s="318">
        <v>2</v>
      </c>
      <c r="I888" s="319">
        <v>287</v>
      </c>
      <c r="J888" s="316">
        <v>0.47038327526132406</v>
      </c>
      <c r="K888" s="316">
        <v>0.24041811846689895</v>
      </c>
      <c r="L888" s="316">
        <v>0.21254355400696864</v>
      </c>
      <c r="M888" s="316">
        <v>7.6655052264808357E-2</v>
      </c>
      <c r="N888" s="317">
        <v>1.8954703832752611</v>
      </c>
      <c r="O888" s="319">
        <v>287</v>
      </c>
      <c r="P888" s="320">
        <v>0.14634146341463414</v>
      </c>
      <c r="Q888" s="321">
        <v>0.19860627177700349</v>
      </c>
      <c r="R888" s="320">
        <v>0.27526132404181186</v>
      </c>
      <c r="S888" s="320">
        <v>0.37979094076655051</v>
      </c>
      <c r="T888" s="317">
        <v>2.0801393728222997</v>
      </c>
      <c r="U888" s="319">
        <v>287</v>
      </c>
      <c r="V888" s="320">
        <v>0.35888501742160278</v>
      </c>
      <c r="W888" s="320">
        <v>0.28222996515679444</v>
      </c>
      <c r="X888" s="320">
        <v>0.27874564459930312</v>
      </c>
      <c r="Y888" s="320">
        <v>8.0139372822299645E-2</v>
      </c>
      <c r="Z888" s="317">
        <v>2.0801393728222997</v>
      </c>
      <c r="AA888" s="319">
        <v>287</v>
      </c>
      <c r="AB888" s="320">
        <v>0.42508710801393729</v>
      </c>
      <c r="AC888" s="321">
        <v>0.2264808362369338</v>
      </c>
      <c r="AD888" s="320">
        <v>0.20905923344947736</v>
      </c>
      <c r="AE888" s="320">
        <v>0.13937282229965156</v>
      </c>
      <c r="AF888" s="317">
        <v>2.0627177700348431</v>
      </c>
      <c r="AG888" s="347">
        <v>287</v>
      </c>
      <c r="AH888" s="348">
        <v>0.43902439024390244</v>
      </c>
      <c r="AI888" s="346">
        <v>287</v>
      </c>
      <c r="AJ888" s="320">
        <v>0.1289198606271777</v>
      </c>
      <c r="AK888" s="324">
        <v>2807000</v>
      </c>
    </row>
    <row r="889" spans="1:37" x14ac:dyDescent="0.2">
      <c r="A889" s="303" t="s">
        <v>355</v>
      </c>
      <c r="B889" s="304" t="s">
        <v>168</v>
      </c>
      <c r="C889" s="305">
        <v>0.44937275985663083</v>
      </c>
      <c r="D889" s="306">
        <v>0.74361272971761538</v>
      </c>
      <c r="E889" s="306">
        <v>0.43548387096774194</v>
      </c>
      <c r="F889" s="306">
        <v>0.44175627240143367</v>
      </c>
      <c r="G889" s="356">
        <v>2.5195032544834999</v>
      </c>
      <c r="H889" s="308">
        <v>2</v>
      </c>
      <c r="I889" s="309">
        <v>2232</v>
      </c>
      <c r="J889" s="306">
        <v>0.2146057347670251</v>
      </c>
      <c r="K889" s="306">
        <v>0.33602150537634407</v>
      </c>
      <c r="L889" s="306">
        <v>0.30465949820788529</v>
      </c>
      <c r="M889" s="306">
        <v>0.14471326164874551</v>
      </c>
      <c r="N889" s="307">
        <v>2.3794802867383513</v>
      </c>
      <c r="O889" s="309">
        <v>2231</v>
      </c>
      <c r="P889" s="310">
        <v>7.1716718960107576E-2</v>
      </c>
      <c r="Q889" s="311">
        <v>0.184670551322277</v>
      </c>
      <c r="R889" s="310">
        <v>0.29045271178843568</v>
      </c>
      <c r="S889" s="310">
        <v>0.45316001792917976</v>
      </c>
      <c r="T889" s="307">
        <v>3.1250560286866875</v>
      </c>
      <c r="U889" s="309">
        <v>2232</v>
      </c>
      <c r="V889" s="310">
        <v>0.31451612903225806</v>
      </c>
      <c r="W889" s="310">
        <v>0.25</v>
      </c>
      <c r="X889" s="310">
        <v>0.27598566308243727</v>
      </c>
      <c r="Y889" s="310">
        <v>0.15949820788530467</v>
      </c>
      <c r="Z889" s="307">
        <v>2.2804659498207887</v>
      </c>
      <c r="AA889" s="309">
        <v>2232</v>
      </c>
      <c r="AB889" s="310">
        <v>0.3342293906810036</v>
      </c>
      <c r="AC889" s="311">
        <v>0.22401433691756273</v>
      </c>
      <c r="AD889" s="310">
        <v>0.25627240143369173</v>
      </c>
      <c r="AE889" s="310">
        <v>0.18548387096774194</v>
      </c>
      <c r="AF889" s="307">
        <v>2.293010752688172</v>
      </c>
      <c r="AG889" s="362">
        <v>2231</v>
      </c>
      <c r="AH889" s="363">
        <v>0.44822949350067237</v>
      </c>
      <c r="AI889" s="364">
        <v>2232</v>
      </c>
      <c r="AJ889" s="310">
        <v>0.15770609318996415</v>
      </c>
      <c r="AK889" s="312">
        <v>2807000</v>
      </c>
    </row>
    <row r="890" spans="1:37" x14ac:dyDescent="0.2">
      <c r="A890" s="313">
        <v>3</v>
      </c>
      <c r="B890" s="314" t="s">
        <v>133</v>
      </c>
      <c r="C890" s="315">
        <v>0.69811320754716977</v>
      </c>
      <c r="D890" s="316">
        <v>0.75471698113207553</v>
      </c>
      <c r="E890" s="316">
        <v>0.39622641509433965</v>
      </c>
      <c r="F890" s="316">
        <v>0.35849056603773582</v>
      </c>
      <c r="G890" s="353">
        <v>2.3396226415094343</v>
      </c>
      <c r="H890" s="318">
        <v>1</v>
      </c>
      <c r="I890" s="319">
        <v>53</v>
      </c>
      <c r="J890" s="316">
        <v>5.6603773584905662E-2</v>
      </c>
      <c r="K890" s="316">
        <v>0.24528301886792453</v>
      </c>
      <c r="L890" s="316">
        <v>0.47169811320754718</v>
      </c>
      <c r="M890" s="316">
        <v>0.22641509433962265</v>
      </c>
      <c r="N890" s="317">
        <v>2.867924528301887</v>
      </c>
      <c r="O890" s="319">
        <v>53</v>
      </c>
      <c r="P890" s="320">
        <v>5.6603773584905662E-2</v>
      </c>
      <c r="Q890" s="321">
        <v>0.18867924528301888</v>
      </c>
      <c r="R890" s="320">
        <v>0.22641509433962265</v>
      </c>
      <c r="S890" s="320">
        <v>0.52830188679245282</v>
      </c>
      <c r="T890" s="317">
        <v>2.1698113207547172</v>
      </c>
      <c r="U890" s="319">
        <v>53</v>
      </c>
      <c r="V890" s="320">
        <v>0.39622641509433965</v>
      </c>
      <c r="W890" s="320">
        <v>0.20754716981132076</v>
      </c>
      <c r="X890" s="320">
        <v>0.22641509433962265</v>
      </c>
      <c r="Y890" s="320">
        <v>0.16981132075471697</v>
      </c>
      <c r="Z890" s="317">
        <v>2.1698113207547172</v>
      </c>
      <c r="AA890" s="319">
        <v>53</v>
      </c>
      <c r="AB890" s="320">
        <v>0.39622641509433965</v>
      </c>
      <c r="AC890" s="321">
        <v>0.24528301886792453</v>
      </c>
      <c r="AD890" s="320">
        <v>0.16981132075471697</v>
      </c>
      <c r="AE890" s="320">
        <v>0.18867924528301888</v>
      </c>
      <c r="AF890" s="317">
        <v>2.1509433962264151</v>
      </c>
      <c r="AG890" s="347">
        <v>53</v>
      </c>
      <c r="AH890" s="348">
        <v>0.39622641509433965</v>
      </c>
      <c r="AI890" s="346">
        <v>53</v>
      </c>
      <c r="AJ890" s="320">
        <v>0.15094339622641509</v>
      </c>
      <c r="AK890" s="324">
        <v>7204000</v>
      </c>
    </row>
    <row r="891" spans="1:37" x14ac:dyDescent="0.2">
      <c r="A891" s="313">
        <v>4</v>
      </c>
      <c r="B891" s="314" t="s">
        <v>133</v>
      </c>
      <c r="C891" s="315">
        <v>0.484375</v>
      </c>
      <c r="D891" s="316">
        <v>0.671875</v>
      </c>
      <c r="E891" s="316">
        <v>0.375</v>
      </c>
      <c r="F891" s="316">
        <v>0.3125</v>
      </c>
      <c r="G891" s="353">
        <v>2.1953125</v>
      </c>
      <c r="H891" s="318">
        <v>1</v>
      </c>
      <c r="I891" s="319">
        <v>64</v>
      </c>
      <c r="J891" s="316">
        <v>0.171875</v>
      </c>
      <c r="K891" s="316">
        <v>0.34375</v>
      </c>
      <c r="L891" s="316">
        <v>0.390625</v>
      </c>
      <c r="M891" s="316">
        <v>9.375E-2</v>
      </c>
      <c r="N891" s="317">
        <v>2.40625</v>
      </c>
      <c r="O891" s="319">
        <v>64</v>
      </c>
      <c r="P891" s="320">
        <v>7.8125E-2</v>
      </c>
      <c r="Q891" s="321">
        <v>0.25</v>
      </c>
      <c r="R891" s="320">
        <v>0.28125</v>
      </c>
      <c r="S891" s="320">
        <v>0.390625</v>
      </c>
      <c r="T891" s="317">
        <v>2.1875</v>
      </c>
      <c r="U891" s="319">
        <v>64</v>
      </c>
      <c r="V891" s="320">
        <v>0.375</v>
      </c>
      <c r="W891" s="320">
        <v>0.25</v>
      </c>
      <c r="X891" s="320">
        <v>0.1875</v>
      </c>
      <c r="Y891" s="320">
        <v>0.1875</v>
      </c>
      <c r="Z891" s="317">
        <v>2.1875</v>
      </c>
      <c r="AA891" s="319">
        <v>64</v>
      </c>
      <c r="AB891" s="320">
        <v>0.453125</v>
      </c>
      <c r="AC891" s="321">
        <v>0.234375</v>
      </c>
      <c r="AD891" s="320">
        <v>0.171875</v>
      </c>
      <c r="AE891" s="320">
        <v>0.140625</v>
      </c>
      <c r="AF891" s="317">
        <v>2</v>
      </c>
      <c r="AG891" s="347">
        <v>64</v>
      </c>
      <c r="AH891" s="348">
        <v>0.390625</v>
      </c>
      <c r="AI891" s="346">
        <v>64</v>
      </c>
      <c r="AJ891" s="320">
        <v>0.140625</v>
      </c>
      <c r="AK891" s="324">
        <v>7204000</v>
      </c>
    </row>
    <row r="892" spans="1:37" x14ac:dyDescent="0.2">
      <c r="A892" s="313">
        <v>5</v>
      </c>
      <c r="B892" s="314" t="s">
        <v>133</v>
      </c>
      <c r="C892" s="315">
        <v>0.36986301369863012</v>
      </c>
      <c r="D892" s="316">
        <v>0.60273972602739723</v>
      </c>
      <c r="E892" s="316">
        <v>0.28767123287671231</v>
      </c>
      <c r="F892" s="316">
        <v>0.34246575342465752</v>
      </c>
      <c r="G892" s="353">
        <v>2.102739726027397</v>
      </c>
      <c r="H892" s="318">
        <v>1</v>
      </c>
      <c r="I892" s="319">
        <v>73</v>
      </c>
      <c r="J892" s="316">
        <v>0.12328767123287671</v>
      </c>
      <c r="K892" s="316">
        <v>0.50684931506849318</v>
      </c>
      <c r="L892" s="316">
        <v>0.28767123287671231</v>
      </c>
      <c r="M892" s="316">
        <v>8.2191780821917804E-2</v>
      </c>
      <c r="N892" s="317">
        <v>2.3287671232876712</v>
      </c>
      <c r="O892" s="319">
        <v>73</v>
      </c>
      <c r="P892" s="320">
        <v>5.4794520547945202E-2</v>
      </c>
      <c r="Q892" s="321">
        <v>0.34246575342465752</v>
      </c>
      <c r="R892" s="320">
        <v>0.30136986301369861</v>
      </c>
      <c r="S892" s="320">
        <v>0.30136986301369861</v>
      </c>
      <c r="T892" s="317">
        <v>2.0136986301369864</v>
      </c>
      <c r="U892" s="319">
        <v>73</v>
      </c>
      <c r="V892" s="320">
        <v>0.41095890410958902</v>
      </c>
      <c r="W892" s="320">
        <v>0.30136986301369861</v>
      </c>
      <c r="X892" s="320">
        <v>0.15068493150684931</v>
      </c>
      <c r="Y892" s="320">
        <v>0.13698630136986301</v>
      </c>
      <c r="Z892" s="317">
        <v>2.0136986301369864</v>
      </c>
      <c r="AA892" s="319">
        <v>73</v>
      </c>
      <c r="AB892" s="320">
        <v>0.36986301369863012</v>
      </c>
      <c r="AC892" s="321">
        <v>0.28767123287671231</v>
      </c>
      <c r="AD892" s="320">
        <v>0.26027397260273971</v>
      </c>
      <c r="AE892" s="320">
        <v>8.2191780821917804E-2</v>
      </c>
      <c r="AF892" s="317">
        <v>2.0547945205479454</v>
      </c>
      <c r="AG892" s="347">
        <v>73</v>
      </c>
      <c r="AH892" s="348">
        <v>0.28767123287671231</v>
      </c>
      <c r="AI892" s="346">
        <v>73</v>
      </c>
      <c r="AJ892" s="320">
        <v>8.2191780821917804E-2</v>
      </c>
      <c r="AK892" s="324">
        <v>7204000</v>
      </c>
    </row>
    <row r="893" spans="1:37" x14ac:dyDescent="0.2">
      <c r="A893" s="313">
        <v>6</v>
      </c>
      <c r="B893" s="314" t="s">
        <v>133</v>
      </c>
      <c r="C893" s="315">
        <v>0.36363636363636365</v>
      </c>
      <c r="D893" s="316">
        <v>0.61363636363636365</v>
      </c>
      <c r="E893" s="316">
        <v>0.27272727272727271</v>
      </c>
      <c r="F893" s="316">
        <v>0.31818181818181818</v>
      </c>
      <c r="G893" s="353">
        <v>2</v>
      </c>
      <c r="H893" s="318">
        <v>1</v>
      </c>
      <c r="I893" s="319">
        <v>44</v>
      </c>
      <c r="J893" s="316">
        <v>0.22727272727272727</v>
      </c>
      <c r="K893" s="316">
        <v>0.40909090909090912</v>
      </c>
      <c r="L893" s="316">
        <v>0.34090909090909088</v>
      </c>
      <c r="M893" s="316">
        <v>2.2727272727272728E-2</v>
      </c>
      <c r="N893" s="317">
        <v>2.1590909090909092</v>
      </c>
      <c r="O893" s="319">
        <v>44</v>
      </c>
      <c r="P893" s="320">
        <v>0.11363636363636363</v>
      </c>
      <c r="Q893" s="321">
        <v>0.27272727272727271</v>
      </c>
      <c r="R893" s="320">
        <v>0.29545454545454547</v>
      </c>
      <c r="S893" s="320">
        <v>0.31818181818181818</v>
      </c>
      <c r="T893" s="317">
        <v>1.9318181818181817</v>
      </c>
      <c r="U893" s="319">
        <v>44</v>
      </c>
      <c r="V893" s="320">
        <v>0.43181818181818182</v>
      </c>
      <c r="W893" s="320">
        <v>0.29545454545454547</v>
      </c>
      <c r="X893" s="320">
        <v>0.18181818181818182</v>
      </c>
      <c r="Y893" s="320">
        <v>9.0909090909090912E-2</v>
      </c>
      <c r="Z893" s="317">
        <v>1.9318181818181817</v>
      </c>
      <c r="AA893" s="319">
        <v>44</v>
      </c>
      <c r="AB893" s="320">
        <v>0.38636363636363635</v>
      </c>
      <c r="AC893" s="321">
        <v>0.29545454545454547</v>
      </c>
      <c r="AD893" s="320">
        <v>0.27272727272727271</v>
      </c>
      <c r="AE893" s="320">
        <v>4.5454545454545456E-2</v>
      </c>
      <c r="AF893" s="317">
        <v>1.9772727272727273</v>
      </c>
      <c r="AG893" s="347">
        <v>44</v>
      </c>
      <c r="AH893" s="348">
        <v>0.40909090909090912</v>
      </c>
      <c r="AI893" s="346">
        <v>44</v>
      </c>
      <c r="AJ893" s="320">
        <v>2.2727272727272728E-2</v>
      </c>
      <c r="AK893" s="324">
        <v>7204000</v>
      </c>
    </row>
    <row r="894" spans="1:37" x14ac:dyDescent="0.2">
      <c r="A894" s="313">
        <v>7</v>
      </c>
      <c r="B894" s="314" t="s">
        <v>133</v>
      </c>
      <c r="C894" s="315">
        <v>0.42666666666666669</v>
      </c>
      <c r="D894" s="316">
        <v>0.73333333333333328</v>
      </c>
      <c r="E894" s="316">
        <v>0.36</v>
      </c>
      <c r="F894" s="316">
        <v>0.49333333333333335</v>
      </c>
      <c r="G894" s="353">
        <v>2.2133333333333338</v>
      </c>
      <c r="H894" s="318">
        <v>1</v>
      </c>
      <c r="I894" s="319">
        <v>75</v>
      </c>
      <c r="J894" s="316">
        <v>0.26666666666666666</v>
      </c>
      <c r="K894" s="316">
        <v>0.30666666666666664</v>
      </c>
      <c r="L894" s="316">
        <v>0.26666666666666666</v>
      </c>
      <c r="M894" s="316">
        <v>0.16</v>
      </c>
      <c r="N894" s="317">
        <v>2.3199999999999998</v>
      </c>
      <c r="O894" s="319">
        <v>75</v>
      </c>
      <c r="P894" s="320">
        <v>6.6666666666666666E-2</v>
      </c>
      <c r="Q894" s="321">
        <v>0.2</v>
      </c>
      <c r="R894" s="320">
        <v>0.33333333333333331</v>
      </c>
      <c r="S894" s="320">
        <v>0.4</v>
      </c>
      <c r="T894" s="317">
        <v>2.12</v>
      </c>
      <c r="U894" s="319">
        <v>75</v>
      </c>
      <c r="V894" s="320">
        <v>0.33333333333333331</v>
      </c>
      <c r="W894" s="320">
        <v>0.30666666666666664</v>
      </c>
      <c r="X894" s="320">
        <v>0.26666666666666666</v>
      </c>
      <c r="Y894" s="320">
        <v>9.3333333333333338E-2</v>
      </c>
      <c r="Z894" s="317">
        <v>2.12</v>
      </c>
      <c r="AA894" s="319">
        <v>75</v>
      </c>
      <c r="AB894" s="320">
        <v>0.37333333333333335</v>
      </c>
      <c r="AC894" s="321">
        <v>0.13333333333333333</v>
      </c>
      <c r="AD894" s="320">
        <v>0.32</v>
      </c>
      <c r="AE894" s="320">
        <v>0.17333333333333334</v>
      </c>
      <c r="AF894" s="317">
        <v>2.2933333333333334</v>
      </c>
      <c r="AG894" s="347">
        <v>75</v>
      </c>
      <c r="AH894" s="348">
        <v>0.37333333333333335</v>
      </c>
      <c r="AI894" s="346">
        <v>75</v>
      </c>
      <c r="AJ894" s="320">
        <v>0.10666666666666667</v>
      </c>
      <c r="AK894" s="324">
        <v>7204000</v>
      </c>
    </row>
    <row r="895" spans="1:37" x14ac:dyDescent="0.2">
      <c r="A895" s="313">
        <v>8</v>
      </c>
      <c r="B895" s="314" t="s">
        <v>133</v>
      </c>
      <c r="C895" s="315">
        <v>0.36734693877551022</v>
      </c>
      <c r="D895" s="316">
        <v>0.65306122448979587</v>
      </c>
      <c r="E895" s="316">
        <v>0.38775510204081631</v>
      </c>
      <c r="F895" s="316">
        <v>0.38775510204081631</v>
      </c>
      <c r="G895" s="353">
        <v>2.2193877551020407</v>
      </c>
      <c r="H895" s="318">
        <v>1</v>
      </c>
      <c r="I895" s="319">
        <v>49</v>
      </c>
      <c r="J895" s="316">
        <v>0.32653061224489793</v>
      </c>
      <c r="K895" s="316">
        <v>0.30612244897959184</v>
      </c>
      <c r="L895" s="316">
        <v>0.10204081632653061</v>
      </c>
      <c r="M895" s="316">
        <v>0.26530612244897961</v>
      </c>
      <c r="N895" s="317">
        <v>2.3061224489795915</v>
      </c>
      <c r="O895" s="319">
        <v>49</v>
      </c>
      <c r="P895" s="320">
        <v>0.16326530612244897</v>
      </c>
      <c r="Q895" s="321">
        <v>0.18367346938775511</v>
      </c>
      <c r="R895" s="320">
        <v>0.2857142857142857</v>
      </c>
      <c r="S895" s="320">
        <v>0.36734693877551022</v>
      </c>
      <c r="T895" s="317">
        <v>2.2448979591836733</v>
      </c>
      <c r="U895" s="319">
        <v>49</v>
      </c>
      <c r="V895" s="320">
        <v>0.2857142857142857</v>
      </c>
      <c r="W895" s="320">
        <v>0.32653061224489793</v>
      </c>
      <c r="X895" s="320">
        <v>0.24489795918367346</v>
      </c>
      <c r="Y895" s="320">
        <v>0.14285714285714285</v>
      </c>
      <c r="Z895" s="317">
        <v>2.2448979591836733</v>
      </c>
      <c r="AA895" s="319">
        <v>49</v>
      </c>
      <c r="AB895" s="320">
        <v>0.48979591836734693</v>
      </c>
      <c r="AC895" s="321">
        <v>0.12244897959183673</v>
      </c>
      <c r="AD895" s="320">
        <v>0.20408163265306123</v>
      </c>
      <c r="AE895" s="320">
        <v>0.18367346938775511</v>
      </c>
      <c r="AF895" s="317">
        <v>2.0816326530612246</v>
      </c>
      <c r="AG895" s="347">
        <v>49</v>
      </c>
      <c r="AH895" s="348">
        <v>0.38775510204081631</v>
      </c>
      <c r="AI895" s="346">
        <v>49</v>
      </c>
      <c r="AJ895" s="320">
        <v>0.14285714285714285</v>
      </c>
      <c r="AK895" s="324">
        <v>7204000</v>
      </c>
    </row>
    <row r="896" spans="1:37" x14ac:dyDescent="0.2">
      <c r="A896" s="313">
        <v>9</v>
      </c>
      <c r="B896" s="314" t="s">
        <v>133</v>
      </c>
      <c r="C896" s="315">
        <v>0.29230769230769232</v>
      </c>
      <c r="D896" s="316">
        <v>0.47692307692307695</v>
      </c>
      <c r="E896" s="316">
        <v>0.30769230769230771</v>
      </c>
      <c r="F896" s="316">
        <v>0.24615384615384617</v>
      </c>
      <c r="G896" s="353">
        <v>1.9461538461538461</v>
      </c>
      <c r="H896" s="318">
        <v>1</v>
      </c>
      <c r="I896" s="319">
        <v>65</v>
      </c>
      <c r="J896" s="316">
        <v>0.44615384615384618</v>
      </c>
      <c r="K896" s="316">
        <v>0.26153846153846155</v>
      </c>
      <c r="L896" s="316">
        <v>0.2153846153846154</v>
      </c>
      <c r="M896" s="316">
        <v>7.6923076923076927E-2</v>
      </c>
      <c r="N896" s="317">
        <v>1.9230769230769231</v>
      </c>
      <c r="O896" s="319">
        <v>65</v>
      </c>
      <c r="P896" s="320">
        <v>0.33846153846153848</v>
      </c>
      <c r="Q896" s="321">
        <v>0.18461538461538463</v>
      </c>
      <c r="R896" s="320">
        <v>0.27692307692307694</v>
      </c>
      <c r="S896" s="320">
        <v>0.2</v>
      </c>
      <c r="T896" s="317">
        <v>2.0307692307692307</v>
      </c>
      <c r="U896" s="319">
        <v>65</v>
      </c>
      <c r="V896" s="320">
        <v>0.4</v>
      </c>
      <c r="W896" s="320">
        <v>0.29230769230769232</v>
      </c>
      <c r="X896" s="320">
        <v>0.18461538461538463</v>
      </c>
      <c r="Y896" s="320">
        <v>0.12307692307692308</v>
      </c>
      <c r="Z896" s="317">
        <v>2.0307692307692307</v>
      </c>
      <c r="AA896" s="319">
        <v>65</v>
      </c>
      <c r="AB896" s="320">
        <v>0.6</v>
      </c>
      <c r="AC896" s="321">
        <v>0.15384615384615385</v>
      </c>
      <c r="AD896" s="320">
        <v>9.2307692307692313E-2</v>
      </c>
      <c r="AE896" s="320">
        <v>0.15384615384615385</v>
      </c>
      <c r="AF896" s="317">
        <v>1.8</v>
      </c>
      <c r="AG896" s="347">
        <v>65</v>
      </c>
      <c r="AH896" s="348">
        <v>0.29230769230769232</v>
      </c>
      <c r="AI896" s="346">
        <v>65</v>
      </c>
      <c r="AJ896" s="320">
        <v>9.2307692307692313E-2</v>
      </c>
      <c r="AK896" s="324">
        <v>7204000</v>
      </c>
    </row>
    <row r="897" spans="1:37" x14ac:dyDescent="0.2">
      <c r="A897" s="313">
        <v>10</v>
      </c>
      <c r="B897" s="314" t="s">
        <v>133</v>
      </c>
      <c r="C897" s="315">
        <v>0.22857142857142856</v>
      </c>
      <c r="D897" s="316">
        <v>0.6376811594202898</v>
      </c>
      <c r="E897" s="316">
        <v>0.44285714285714284</v>
      </c>
      <c r="F897" s="316">
        <v>0.33333333333333331</v>
      </c>
      <c r="G897" s="353">
        <v>2.0575051759834366</v>
      </c>
      <c r="H897" s="318">
        <v>1</v>
      </c>
      <c r="I897" s="319">
        <v>70</v>
      </c>
      <c r="J897" s="316">
        <v>0.47142857142857142</v>
      </c>
      <c r="K897" s="316">
        <v>0.3</v>
      </c>
      <c r="L897" s="316">
        <v>0.14285714285714285</v>
      </c>
      <c r="M897" s="316">
        <v>8.5714285714285715E-2</v>
      </c>
      <c r="N897" s="317">
        <v>1.842857142857143</v>
      </c>
      <c r="O897" s="319">
        <v>69</v>
      </c>
      <c r="P897" s="320">
        <v>0.14492753623188406</v>
      </c>
      <c r="Q897" s="321">
        <v>0.21739130434782608</v>
      </c>
      <c r="R897" s="320">
        <v>0.28985507246376813</v>
      </c>
      <c r="S897" s="320">
        <v>0.34782608695652173</v>
      </c>
      <c r="T897" s="317">
        <v>2.1428571428571428</v>
      </c>
      <c r="U897" s="319">
        <v>70</v>
      </c>
      <c r="V897" s="320">
        <v>0.37142857142857144</v>
      </c>
      <c r="W897" s="320">
        <v>0.18571428571428572</v>
      </c>
      <c r="X897" s="320">
        <v>0.37142857142857144</v>
      </c>
      <c r="Y897" s="320">
        <v>7.1428571428571425E-2</v>
      </c>
      <c r="Z897" s="317">
        <v>2.1428571428571428</v>
      </c>
      <c r="AA897" s="319">
        <v>69</v>
      </c>
      <c r="AB897" s="320">
        <v>0.36231884057971014</v>
      </c>
      <c r="AC897" s="321">
        <v>0.30434782608695654</v>
      </c>
      <c r="AD897" s="320">
        <v>0.20289855072463769</v>
      </c>
      <c r="AE897" s="320">
        <v>0.13043478260869565</v>
      </c>
      <c r="AF897" s="317">
        <v>2.1014492753623188</v>
      </c>
      <c r="AG897" s="347">
        <v>68</v>
      </c>
      <c r="AH897" s="348">
        <v>0.45588235294117646</v>
      </c>
      <c r="AI897" s="346">
        <v>69</v>
      </c>
      <c r="AJ897" s="320">
        <v>0.10144927536231885</v>
      </c>
      <c r="AK897" s="324">
        <v>7204000</v>
      </c>
    </row>
    <row r="898" spans="1:37" x14ac:dyDescent="0.2">
      <c r="A898" s="303" t="s">
        <v>355</v>
      </c>
      <c r="B898" s="304" t="s">
        <v>133</v>
      </c>
      <c r="C898" s="305">
        <v>0.39756592292089249</v>
      </c>
      <c r="D898" s="306">
        <v>0.64227642276422769</v>
      </c>
      <c r="E898" s="306">
        <v>0.35496957403651119</v>
      </c>
      <c r="F898" s="306">
        <v>0.3516260162601626</v>
      </c>
      <c r="G898" s="356">
        <v>2.3234953990006431</v>
      </c>
      <c r="H898" s="308">
        <v>1</v>
      </c>
      <c r="I898" s="309">
        <v>493</v>
      </c>
      <c r="J898" s="306">
        <v>0.26572008113590262</v>
      </c>
      <c r="K898" s="306">
        <v>0.33671399594320489</v>
      </c>
      <c r="L898" s="306">
        <v>0.2738336713995943</v>
      </c>
      <c r="M898" s="306">
        <v>0.12373225152129817</v>
      </c>
      <c r="N898" s="307">
        <v>2.2555780933062879</v>
      </c>
      <c r="O898" s="309">
        <v>492</v>
      </c>
      <c r="P898" s="310">
        <v>0.12601626016260162</v>
      </c>
      <c r="Q898" s="311">
        <v>0.23170731707317074</v>
      </c>
      <c r="R898" s="310">
        <v>0.2886178861788618</v>
      </c>
      <c r="S898" s="310">
        <v>0.35365853658536583</v>
      </c>
      <c r="T898" s="307">
        <v>2.8699186991869921</v>
      </c>
      <c r="U898" s="309">
        <v>493</v>
      </c>
      <c r="V898" s="310">
        <v>0.37525354969574037</v>
      </c>
      <c r="W898" s="310">
        <v>0.26977687626774849</v>
      </c>
      <c r="X898" s="310">
        <v>0.22920892494929007</v>
      </c>
      <c r="Y898" s="310">
        <v>0.12576064908722109</v>
      </c>
      <c r="Z898" s="307">
        <v>2.1054766734279919</v>
      </c>
      <c r="AA898" s="309">
        <v>492</v>
      </c>
      <c r="AB898" s="310">
        <v>0.42682926829268292</v>
      </c>
      <c r="AC898" s="311">
        <v>0.22154471544715448</v>
      </c>
      <c r="AD898" s="310">
        <v>0.21341463414634146</v>
      </c>
      <c r="AE898" s="310">
        <v>0.13821138211382114</v>
      </c>
      <c r="AF898" s="307">
        <v>2.0630081300813008</v>
      </c>
      <c r="AG898" s="362">
        <v>491</v>
      </c>
      <c r="AH898" s="363">
        <v>0.37067209775967414</v>
      </c>
      <c r="AI898" s="364">
        <v>492</v>
      </c>
      <c r="AJ898" s="310">
        <v>0.10569105691056911</v>
      </c>
      <c r="AK898" s="312">
        <v>7204000</v>
      </c>
    </row>
    <row r="899" spans="1:37" x14ac:dyDescent="0.2">
      <c r="A899" s="313">
        <v>3</v>
      </c>
      <c r="B899" s="314" t="s">
        <v>122</v>
      </c>
      <c r="C899" s="315">
        <v>0.78596491228070176</v>
      </c>
      <c r="D899" s="316">
        <v>0.83859649122807023</v>
      </c>
      <c r="E899" s="316">
        <v>0.50526315789473686</v>
      </c>
      <c r="F899" s="316">
        <v>0.59298245614035083</v>
      </c>
      <c r="G899" s="353">
        <v>2.6973684210526319</v>
      </c>
      <c r="H899" s="318">
        <v>1</v>
      </c>
      <c r="I899" s="319">
        <v>285</v>
      </c>
      <c r="J899" s="316">
        <v>7.0175438596491224E-2</v>
      </c>
      <c r="K899" s="316">
        <v>0.14385964912280702</v>
      </c>
      <c r="L899" s="316">
        <v>0.3719298245614035</v>
      </c>
      <c r="M899" s="316">
        <v>0.41403508771929826</v>
      </c>
      <c r="N899" s="317">
        <v>3.1298245614035087</v>
      </c>
      <c r="O899" s="319">
        <v>285</v>
      </c>
      <c r="P899" s="320">
        <v>2.1052631578947368E-2</v>
      </c>
      <c r="Q899" s="321">
        <v>0.14035087719298245</v>
      </c>
      <c r="R899" s="320">
        <v>0.22456140350877193</v>
      </c>
      <c r="S899" s="320">
        <v>0.61403508771929827</v>
      </c>
      <c r="T899" s="317">
        <v>2.4912280701754388</v>
      </c>
      <c r="U899" s="319">
        <v>285</v>
      </c>
      <c r="V899" s="320">
        <v>0.25263157894736843</v>
      </c>
      <c r="W899" s="320">
        <v>0.24210526315789474</v>
      </c>
      <c r="X899" s="320">
        <v>0.26666666666666666</v>
      </c>
      <c r="Y899" s="320">
        <v>0.23859649122807017</v>
      </c>
      <c r="Z899" s="317">
        <v>2.4912280701754388</v>
      </c>
      <c r="AA899" s="319">
        <v>285</v>
      </c>
      <c r="AB899" s="320">
        <v>0.25964912280701752</v>
      </c>
      <c r="AC899" s="321">
        <v>0.14736842105263157</v>
      </c>
      <c r="AD899" s="320">
        <v>0.24912280701754386</v>
      </c>
      <c r="AE899" s="320">
        <v>0.34385964912280703</v>
      </c>
      <c r="AF899" s="317">
        <v>2.6771929824561402</v>
      </c>
      <c r="AG899" s="347">
        <v>285</v>
      </c>
      <c r="AH899" s="348">
        <v>0.56842105263157894</v>
      </c>
      <c r="AI899" s="346">
        <v>285</v>
      </c>
      <c r="AJ899" s="320">
        <v>0.38245614035087722</v>
      </c>
      <c r="AK899" s="324">
        <v>6602000</v>
      </c>
    </row>
    <row r="900" spans="1:37" x14ac:dyDescent="0.2">
      <c r="A900" s="313">
        <v>4</v>
      </c>
      <c r="B900" s="314" t="s">
        <v>122</v>
      </c>
      <c r="C900" s="315">
        <v>0.73913043478260865</v>
      </c>
      <c r="D900" s="316">
        <v>0.85144927536231885</v>
      </c>
      <c r="E900" s="316">
        <v>0.58333333333333337</v>
      </c>
      <c r="F900" s="316">
        <v>0.60507246376811596</v>
      </c>
      <c r="G900" s="353">
        <v>2.7309782608695654</v>
      </c>
      <c r="H900" s="318">
        <v>1</v>
      </c>
      <c r="I900" s="319">
        <v>276</v>
      </c>
      <c r="J900" s="316">
        <v>2.8985507246376812E-2</v>
      </c>
      <c r="K900" s="316">
        <v>0.2318840579710145</v>
      </c>
      <c r="L900" s="316">
        <v>0.48550724637681159</v>
      </c>
      <c r="M900" s="316">
        <v>0.25362318840579712</v>
      </c>
      <c r="N900" s="317">
        <v>2.9637681159420293</v>
      </c>
      <c r="O900" s="319">
        <v>276</v>
      </c>
      <c r="P900" s="320">
        <v>2.5362318840579712E-2</v>
      </c>
      <c r="Q900" s="321">
        <v>0.12318840579710146</v>
      </c>
      <c r="R900" s="320">
        <v>0.27173913043478259</v>
      </c>
      <c r="S900" s="320">
        <v>0.57971014492753625</v>
      </c>
      <c r="T900" s="317">
        <v>2.6449275362318838</v>
      </c>
      <c r="U900" s="319">
        <v>276</v>
      </c>
      <c r="V900" s="320">
        <v>0.15942028985507245</v>
      </c>
      <c r="W900" s="320">
        <v>0.25724637681159418</v>
      </c>
      <c r="X900" s="320">
        <v>0.36231884057971014</v>
      </c>
      <c r="Y900" s="320">
        <v>0.2210144927536232</v>
      </c>
      <c r="Z900" s="317">
        <v>2.6449275362318838</v>
      </c>
      <c r="AA900" s="319">
        <v>276</v>
      </c>
      <c r="AB900" s="320">
        <v>0.16666666666666666</v>
      </c>
      <c r="AC900" s="321">
        <v>0.22826086956521738</v>
      </c>
      <c r="AD900" s="320">
        <v>0.37318840579710144</v>
      </c>
      <c r="AE900" s="320">
        <v>0.2318840579710145</v>
      </c>
      <c r="AF900" s="317">
        <v>2.6702898550724639</v>
      </c>
      <c r="AG900" s="347">
        <v>276</v>
      </c>
      <c r="AH900" s="348">
        <v>0.59782608695652173</v>
      </c>
      <c r="AI900" s="346">
        <v>276</v>
      </c>
      <c r="AJ900" s="320">
        <v>0.34782608695652173</v>
      </c>
      <c r="AK900" s="324">
        <v>6602000</v>
      </c>
    </row>
    <row r="901" spans="1:37" x14ac:dyDescent="0.2">
      <c r="A901" s="313">
        <v>5</v>
      </c>
      <c r="B901" s="314" t="s">
        <v>122</v>
      </c>
      <c r="C901" s="315">
        <v>0.6123778501628665</v>
      </c>
      <c r="D901" s="316">
        <v>0.84364820846905542</v>
      </c>
      <c r="E901" s="316">
        <v>0.50814332247557004</v>
      </c>
      <c r="F901" s="316">
        <v>0.57328990228013033</v>
      </c>
      <c r="G901" s="353">
        <v>2.5741042345276872</v>
      </c>
      <c r="H901" s="318">
        <v>1</v>
      </c>
      <c r="I901" s="319">
        <v>307</v>
      </c>
      <c r="J901" s="316">
        <v>4.8859934853420196E-2</v>
      </c>
      <c r="K901" s="316">
        <v>0.33876221498371334</v>
      </c>
      <c r="L901" s="316">
        <v>0.44951140065146578</v>
      </c>
      <c r="M901" s="316">
        <v>0.16286644951140064</v>
      </c>
      <c r="N901" s="317">
        <v>2.7263843648208468</v>
      </c>
      <c r="O901" s="319">
        <v>307</v>
      </c>
      <c r="P901" s="320">
        <v>1.6286644951140065E-2</v>
      </c>
      <c r="Q901" s="321">
        <v>0.14006514657980457</v>
      </c>
      <c r="R901" s="320">
        <v>0.34201954397394135</v>
      </c>
      <c r="S901" s="320">
        <v>0.50162866449511401</v>
      </c>
      <c r="T901" s="317">
        <v>2.4755700325732901</v>
      </c>
      <c r="U901" s="319">
        <v>307</v>
      </c>
      <c r="V901" s="320">
        <v>0.25732899022801303</v>
      </c>
      <c r="W901" s="320">
        <v>0.23452768729641693</v>
      </c>
      <c r="X901" s="320">
        <v>0.28338762214983715</v>
      </c>
      <c r="Y901" s="320">
        <v>0.22475570032573289</v>
      </c>
      <c r="Z901" s="317">
        <v>2.4755700325732901</v>
      </c>
      <c r="AA901" s="319">
        <v>307</v>
      </c>
      <c r="AB901" s="320">
        <v>0.20521172638436483</v>
      </c>
      <c r="AC901" s="321">
        <v>0.22149837133550487</v>
      </c>
      <c r="AD901" s="320">
        <v>0.32247557003257327</v>
      </c>
      <c r="AE901" s="320">
        <v>0.250814332247557</v>
      </c>
      <c r="AF901" s="317">
        <v>2.6188925081433223</v>
      </c>
      <c r="AG901" s="347">
        <v>307</v>
      </c>
      <c r="AH901" s="348">
        <v>0.53745928338762217</v>
      </c>
      <c r="AI901" s="346">
        <v>307</v>
      </c>
      <c r="AJ901" s="320">
        <v>0.24429967426710097</v>
      </c>
      <c r="AK901" s="324">
        <v>6602000</v>
      </c>
    </row>
    <row r="902" spans="1:37" x14ac:dyDescent="0.2">
      <c r="A902" s="313">
        <v>6</v>
      </c>
      <c r="B902" s="314" t="s">
        <v>122</v>
      </c>
      <c r="C902" s="315">
        <v>0.73702422145328716</v>
      </c>
      <c r="D902" s="316">
        <v>0.8581314878892734</v>
      </c>
      <c r="E902" s="316">
        <v>0.643598615916955</v>
      </c>
      <c r="F902" s="316">
        <v>0.65397923875432529</v>
      </c>
      <c r="G902" s="353">
        <v>2.8027681660899653</v>
      </c>
      <c r="H902" s="318">
        <v>1</v>
      </c>
      <c r="I902" s="319">
        <v>289</v>
      </c>
      <c r="J902" s="316">
        <v>3.8062283737024222E-2</v>
      </c>
      <c r="K902" s="316">
        <v>0.22491349480968859</v>
      </c>
      <c r="L902" s="316">
        <v>0.51903114186851207</v>
      </c>
      <c r="M902" s="316">
        <v>0.2179930795847751</v>
      </c>
      <c r="N902" s="317">
        <v>2.9169550173010381</v>
      </c>
      <c r="O902" s="319">
        <v>289</v>
      </c>
      <c r="P902" s="320">
        <v>2.768166089965398E-2</v>
      </c>
      <c r="Q902" s="321">
        <v>0.11418685121107267</v>
      </c>
      <c r="R902" s="320">
        <v>0.23183391003460208</v>
      </c>
      <c r="S902" s="320">
        <v>0.62629757785467133</v>
      </c>
      <c r="T902" s="317">
        <v>2.7820069204152249</v>
      </c>
      <c r="U902" s="319">
        <v>289</v>
      </c>
      <c r="V902" s="320">
        <v>0.18339100346020762</v>
      </c>
      <c r="W902" s="320">
        <v>0.17301038062283736</v>
      </c>
      <c r="X902" s="320">
        <v>0.3217993079584775</v>
      </c>
      <c r="Y902" s="320">
        <v>0.3217993079584775</v>
      </c>
      <c r="Z902" s="317">
        <v>2.7820069204152249</v>
      </c>
      <c r="AA902" s="319">
        <v>289</v>
      </c>
      <c r="AB902" s="320">
        <v>0.16955017301038061</v>
      </c>
      <c r="AC902" s="321">
        <v>0.17647058823529413</v>
      </c>
      <c r="AD902" s="320">
        <v>0.40830449826989618</v>
      </c>
      <c r="AE902" s="320">
        <v>0.24567474048442905</v>
      </c>
      <c r="AF902" s="317">
        <v>2.7301038062283736</v>
      </c>
      <c r="AG902" s="347">
        <v>289</v>
      </c>
      <c r="AH902" s="348">
        <v>0.66435986159169547</v>
      </c>
      <c r="AI902" s="346">
        <v>289</v>
      </c>
      <c r="AJ902" s="320">
        <v>0.17301038062283736</v>
      </c>
      <c r="AK902" s="324">
        <v>6602000</v>
      </c>
    </row>
    <row r="903" spans="1:37" x14ac:dyDescent="0.2">
      <c r="A903" s="313">
        <v>7</v>
      </c>
      <c r="B903" s="314" t="s">
        <v>122</v>
      </c>
      <c r="C903" s="315">
        <v>0.62056737588652477</v>
      </c>
      <c r="D903" s="316">
        <v>0.87588652482269502</v>
      </c>
      <c r="E903" s="316">
        <v>0.56382978723404253</v>
      </c>
      <c r="F903" s="316">
        <v>0.63829787234042556</v>
      </c>
      <c r="G903" s="353">
        <v>2.7030141843971629</v>
      </c>
      <c r="H903" s="318">
        <v>1</v>
      </c>
      <c r="I903" s="319">
        <v>282</v>
      </c>
      <c r="J903" s="316">
        <v>0.1524822695035461</v>
      </c>
      <c r="K903" s="316">
        <v>0.22695035460992907</v>
      </c>
      <c r="L903" s="316">
        <v>0.26950354609929078</v>
      </c>
      <c r="M903" s="316">
        <v>0.35106382978723405</v>
      </c>
      <c r="N903" s="317">
        <v>2.8191489361702127</v>
      </c>
      <c r="O903" s="319">
        <v>282</v>
      </c>
      <c r="P903" s="320">
        <v>7.0921985815602835E-3</v>
      </c>
      <c r="Q903" s="321">
        <v>0.11702127659574468</v>
      </c>
      <c r="R903" s="320">
        <v>0.20921985815602837</v>
      </c>
      <c r="S903" s="320">
        <v>0.66666666666666663</v>
      </c>
      <c r="T903" s="317">
        <v>2.581560283687943</v>
      </c>
      <c r="U903" s="319">
        <v>282</v>
      </c>
      <c r="V903" s="320">
        <v>0.1773049645390071</v>
      </c>
      <c r="W903" s="320">
        <v>0.25886524822695034</v>
      </c>
      <c r="X903" s="320">
        <v>0.36879432624113473</v>
      </c>
      <c r="Y903" s="320">
        <v>0.19503546099290781</v>
      </c>
      <c r="Z903" s="317">
        <v>2.581560283687943</v>
      </c>
      <c r="AA903" s="319">
        <v>282</v>
      </c>
      <c r="AB903" s="320">
        <v>0.20567375886524822</v>
      </c>
      <c r="AC903" s="321">
        <v>0.15602836879432624</v>
      </c>
      <c r="AD903" s="320">
        <v>0.24113475177304963</v>
      </c>
      <c r="AE903" s="320">
        <v>0.3971631205673759</v>
      </c>
      <c r="AF903" s="317">
        <v>2.8297872340425529</v>
      </c>
      <c r="AG903" s="347">
        <v>282</v>
      </c>
      <c r="AH903" s="348">
        <v>0.63829787234042556</v>
      </c>
      <c r="AI903" s="346">
        <v>282</v>
      </c>
      <c r="AJ903" s="320">
        <v>0.33333333333333331</v>
      </c>
      <c r="AK903" s="324">
        <v>6602000</v>
      </c>
    </row>
    <row r="904" spans="1:37" x14ac:dyDescent="0.2">
      <c r="A904" s="313">
        <v>8</v>
      </c>
      <c r="B904" s="314" t="s">
        <v>122</v>
      </c>
      <c r="C904" s="315">
        <v>0.65472312703583058</v>
      </c>
      <c r="D904" s="316">
        <v>0.85342019543973946</v>
      </c>
      <c r="E904" s="316">
        <v>0.65472312703583058</v>
      </c>
      <c r="F904" s="316">
        <v>0.5895765472312704</v>
      </c>
      <c r="G904" s="353">
        <v>2.7964169381107489</v>
      </c>
      <c r="H904" s="318">
        <v>1</v>
      </c>
      <c r="I904" s="319">
        <v>307</v>
      </c>
      <c r="J904" s="316">
        <v>0.12052117263843648</v>
      </c>
      <c r="K904" s="316">
        <v>0.22475570032573289</v>
      </c>
      <c r="L904" s="316">
        <v>0.28338762214983715</v>
      </c>
      <c r="M904" s="316">
        <v>0.37133550488599348</v>
      </c>
      <c r="N904" s="317">
        <v>2.905537459283388</v>
      </c>
      <c r="O904" s="319">
        <v>307</v>
      </c>
      <c r="P904" s="320">
        <v>7.1661237785016291E-2</v>
      </c>
      <c r="Q904" s="321">
        <v>7.4918566775244305E-2</v>
      </c>
      <c r="R904" s="320">
        <v>0.19218241042345277</v>
      </c>
      <c r="S904" s="320">
        <v>0.66123778501628661</v>
      </c>
      <c r="T904" s="317">
        <v>2.785016286644951</v>
      </c>
      <c r="U904" s="319">
        <v>307</v>
      </c>
      <c r="V904" s="320">
        <v>0.1465798045602606</v>
      </c>
      <c r="W904" s="320">
        <v>0.1986970684039088</v>
      </c>
      <c r="X904" s="320">
        <v>0.37785016286644951</v>
      </c>
      <c r="Y904" s="320">
        <v>0.27687296416938112</v>
      </c>
      <c r="Z904" s="317">
        <v>2.785016286644951</v>
      </c>
      <c r="AA904" s="319">
        <v>307</v>
      </c>
      <c r="AB904" s="320">
        <v>0.22475570032573289</v>
      </c>
      <c r="AC904" s="321">
        <v>0.18566775244299674</v>
      </c>
      <c r="AD904" s="320">
        <v>0.24429967426710097</v>
      </c>
      <c r="AE904" s="320">
        <v>0.34527687296416937</v>
      </c>
      <c r="AF904" s="317">
        <v>2.7100977198697072</v>
      </c>
      <c r="AG904" s="347">
        <v>307</v>
      </c>
      <c r="AH904" s="348">
        <v>0.70032573289902278</v>
      </c>
      <c r="AI904" s="346">
        <v>307</v>
      </c>
      <c r="AJ904" s="320">
        <v>0.26710097719869708</v>
      </c>
      <c r="AK904" s="324">
        <v>6602000</v>
      </c>
    </row>
    <row r="905" spans="1:37" x14ac:dyDescent="0.2">
      <c r="A905" s="313">
        <v>9</v>
      </c>
      <c r="B905" s="314" t="s">
        <v>122</v>
      </c>
      <c r="C905" s="315">
        <v>0.57352941176470584</v>
      </c>
      <c r="D905" s="316">
        <v>0.80147058823529416</v>
      </c>
      <c r="E905" s="316">
        <v>0.61764705882352944</v>
      </c>
      <c r="F905" s="316">
        <v>0.5625</v>
      </c>
      <c r="G905" s="353">
        <v>2.7040441176470589</v>
      </c>
      <c r="H905" s="318">
        <v>1</v>
      </c>
      <c r="I905" s="319">
        <v>272</v>
      </c>
      <c r="J905" s="316">
        <v>0.20220588235294118</v>
      </c>
      <c r="K905" s="316">
        <v>0.22426470588235295</v>
      </c>
      <c r="L905" s="316">
        <v>0.26838235294117646</v>
      </c>
      <c r="M905" s="316">
        <v>0.30514705882352944</v>
      </c>
      <c r="N905" s="317">
        <v>2.6764705882352944</v>
      </c>
      <c r="O905" s="319">
        <v>272</v>
      </c>
      <c r="P905" s="320">
        <v>8.455882352941177E-2</v>
      </c>
      <c r="Q905" s="321">
        <v>0.11397058823529412</v>
      </c>
      <c r="R905" s="320">
        <v>0.16911764705882354</v>
      </c>
      <c r="S905" s="320">
        <v>0.63235294117647056</v>
      </c>
      <c r="T905" s="317">
        <v>2.7389705882352944</v>
      </c>
      <c r="U905" s="319">
        <v>272</v>
      </c>
      <c r="V905" s="320">
        <v>0.1875</v>
      </c>
      <c r="W905" s="320">
        <v>0.19485294117647059</v>
      </c>
      <c r="X905" s="320">
        <v>0.30882352941176472</v>
      </c>
      <c r="Y905" s="320">
        <v>0.30882352941176472</v>
      </c>
      <c r="Z905" s="317">
        <v>2.7389705882352944</v>
      </c>
      <c r="AA905" s="319">
        <v>272</v>
      </c>
      <c r="AB905" s="320">
        <v>0.17647058823529413</v>
      </c>
      <c r="AC905" s="321">
        <v>0.2610294117647059</v>
      </c>
      <c r="AD905" s="320">
        <v>0.28676470588235292</v>
      </c>
      <c r="AE905" s="320">
        <v>0.27573529411764708</v>
      </c>
      <c r="AF905" s="317">
        <v>2.6617647058823533</v>
      </c>
      <c r="AG905" s="347">
        <v>272</v>
      </c>
      <c r="AH905" s="348">
        <v>0.73897058823529416</v>
      </c>
      <c r="AI905" s="346">
        <v>272</v>
      </c>
      <c r="AJ905" s="320">
        <v>0.3014705882352941</v>
      </c>
      <c r="AK905" s="324">
        <v>6602000</v>
      </c>
    </row>
    <row r="906" spans="1:37" x14ac:dyDescent="0.2">
      <c r="A906" s="313">
        <v>10</v>
      </c>
      <c r="B906" s="314" t="s">
        <v>122</v>
      </c>
      <c r="C906" s="315">
        <v>0.47586206896551725</v>
      </c>
      <c r="D906" s="316">
        <v>0.8</v>
      </c>
      <c r="E906" s="316">
        <v>0.52068965517241383</v>
      </c>
      <c r="F906" s="316">
        <v>0.56206896551724139</v>
      </c>
      <c r="G906" s="353">
        <v>2.5206896551724141</v>
      </c>
      <c r="H906" s="318">
        <v>1</v>
      </c>
      <c r="I906" s="319">
        <v>290</v>
      </c>
      <c r="J906" s="316">
        <v>0.29310344827586204</v>
      </c>
      <c r="K906" s="316">
        <v>0.23103448275862068</v>
      </c>
      <c r="L906" s="316">
        <v>0.20344827586206896</v>
      </c>
      <c r="M906" s="316">
        <v>0.27241379310344827</v>
      </c>
      <c r="N906" s="317">
        <v>2.4551724137931035</v>
      </c>
      <c r="O906" s="319">
        <v>290</v>
      </c>
      <c r="P906" s="320">
        <v>7.9310344827586213E-2</v>
      </c>
      <c r="Q906" s="321">
        <v>0.1206896551724138</v>
      </c>
      <c r="R906" s="320">
        <v>0.18620689655172415</v>
      </c>
      <c r="S906" s="320">
        <v>0.61379310344827587</v>
      </c>
      <c r="T906" s="317">
        <v>2.4965517241379311</v>
      </c>
      <c r="U906" s="319">
        <v>290</v>
      </c>
      <c r="V906" s="320">
        <v>0.19655172413793104</v>
      </c>
      <c r="W906" s="320">
        <v>0.28275862068965518</v>
      </c>
      <c r="X906" s="320">
        <v>0.34827586206896549</v>
      </c>
      <c r="Y906" s="320">
        <v>0.17241379310344829</v>
      </c>
      <c r="Z906" s="317">
        <v>2.4965517241379311</v>
      </c>
      <c r="AA906" s="319">
        <v>290</v>
      </c>
      <c r="AB906" s="320">
        <v>0.2103448275862069</v>
      </c>
      <c r="AC906" s="321">
        <v>0.22758620689655173</v>
      </c>
      <c r="AD906" s="320">
        <v>0.27931034482758621</v>
      </c>
      <c r="AE906" s="320">
        <v>0.28275862068965518</v>
      </c>
      <c r="AF906" s="317">
        <v>2.6344827586206896</v>
      </c>
      <c r="AG906" s="347">
        <v>290</v>
      </c>
      <c r="AH906" s="348">
        <v>0.69655172413793098</v>
      </c>
      <c r="AI906" s="346">
        <v>290</v>
      </c>
      <c r="AJ906" s="320">
        <v>0.32068965517241377</v>
      </c>
      <c r="AK906" s="324">
        <v>6602000</v>
      </c>
    </row>
    <row r="907" spans="1:37" x14ac:dyDescent="0.2">
      <c r="A907" s="303" t="s">
        <v>355</v>
      </c>
      <c r="B907" s="304" t="s">
        <v>122</v>
      </c>
      <c r="C907" s="305">
        <v>0.64948006932409008</v>
      </c>
      <c r="D907" s="306">
        <v>0.84055459272097055</v>
      </c>
      <c r="E907" s="306">
        <v>0.57452339688041598</v>
      </c>
      <c r="F907" s="306">
        <v>0.59705372616984409</v>
      </c>
      <c r="G907" s="356">
        <v>2.8872400346620446</v>
      </c>
      <c r="H907" s="308">
        <v>1</v>
      </c>
      <c r="I907" s="309">
        <v>2308</v>
      </c>
      <c r="J907" s="306">
        <v>0.11871750433275563</v>
      </c>
      <c r="K907" s="306">
        <v>0.23180242634315423</v>
      </c>
      <c r="L907" s="306">
        <v>0.35658578856152512</v>
      </c>
      <c r="M907" s="306">
        <v>0.29289428076256502</v>
      </c>
      <c r="N907" s="307">
        <v>2.8236568457538995</v>
      </c>
      <c r="O907" s="309">
        <v>2308</v>
      </c>
      <c r="P907" s="310">
        <v>4.1594454072790298E-2</v>
      </c>
      <c r="Q907" s="311">
        <v>0.11785095320623917</v>
      </c>
      <c r="R907" s="310">
        <v>0.22920277296360486</v>
      </c>
      <c r="S907" s="310">
        <v>0.61135181975736563</v>
      </c>
      <c r="T907" s="307">
        <v>3.4103119584055457</v>
      </c>
      <c r="U907" s="309">
        <v>2308</v>
      </c>
      <c r="V907" s="310">
        <v>0.19540727902946273</v>
      </c>
      <c r="W907" s="310">
        <v>0.23006932409012132</v>
      </c>
      <c r="X907" s="310">
        <v>0.32972270363951472</v>
      </c>
      <c r="Y907" s="310">
        <v>0.2448006932409012</v>
      </c>
      <c r="Z907" s="307">
        <v>2.6239168110918545</v>
      </c>
      <c r="AA907" s="309">
        <v>2308</v>
      </c>
      <c r="AB907" s="310">
        <v>0.2027729636048527</v>
      </c>
      <c r="AC907" s="311">
        <v>0.2001733102253033</v>
      </c>
      <c r="AD907" s="310">
        <v>0.30025996533795496</v>
      </c>
      <c r="AE907" s="310">
        <v>0.29679376083188908</v>
      </c>
      <c r="AF907" s="307">
        <v>2.6910745233968805</v>
      </c>
      <c r="AG907" s="362">
        <v>2308</v>
      </c>
      <c r="AH907" s="363">
        <v>0.6421143847487002</v>
      </c>
      <c r="AI907" s="364">
        <v>2308</v>
      </c>
      <c r="AJ907" s="310">
        <v>0.29506065857885616</v>
      </c>
      <c r="AK907" s="312">
        <v>6602000</v>
      </c>
    </row>
    <row r="908" spans="1:37" x14ac:dyDescent="0.2">
      <c r="A908" s="313">
        <v>3</v>
      </c>
      <c r="B908" s="314" t="s">
        <v>267</v>
      </c>
      <c r="C908" s="315">
        <v>0.30434782608695654</v>
      </c>
      <c r="D908" s="316">
        <v>0.67391304347826086</v>
      </c>
      <c r="E908" s="316">
        <v>0.13043478260869565</v>
      </c>
      <c r="F908" s="316">
        <v>0.10869565217391304</v>
      </c>
      <c r="G908" s="353">
        <v>1.6902173913043479</v>
      </c>
      <c r="H908" s="318">
        <v>4</v>
      </c>
      <c r="I908" s="319">
        <v>46</v>
      </c>
      <c r="J908" s="316">
        <v>0.34782608695652173</v>
      </c>
      <c r="K908" s="316">
        <v>0.34782608695652173</v>
      </c>
      <c r="L908" s="316">
        <v>0.30434782608695654</v>
      </c>
      <c r="M908" s="316">
        <v>0</v>
      </c>
      <c r="N908" s="317">
        <v>1.9565217391304348</v>
      </c>
      <c r="O908" s="319">
        <v>46</v>
      </c>
      <c r="P908" s="320">
        <v>6.5217391304347824E-2</v>
      </c>
      <c r="Q908" s="321">
        <v>0.2608695652173913</v>
      </c>
      <c r="R908" s="320">
        <v>0.41304347826086957</v>
      </c>
      <c r="S908" s="320">
        <v>0.2608695652173913</v>
      </c>
      <c r="T908" s="317">
        <v>1.7173913043478262</v>
      </c>
      <c r="U908" s="319">
        <v>46</v>
      </c>
      <c r="V908" s="320">
        <v>0.45652173913043476</v>
      </c>
      <c r="W908" s="320">
        <v>0.41304347826086957</v>
      </c>
      <c r="X908" s="320">
        <v>8.6956521739130432E-2</v>
      </c>
      <c r="Y908" s="320">
        <v>4.3478260869565216E-2</v>
      </c>
      <c r="Z908" s="317">
        <v>1.7173913043478262</v>
      </c>
      <c r="AA908" s="319">
        <v>46</v>
      </c>
      <c r="AB908" s="320">
        <v>0.76086956521739135</v>
      </c>
      <c r="AC908" s="321">
        <v>0.13043478260869565</v>
      </c>
      <c r="AD908" s="320">
        <v>8.6956521739130432E-2</v>
      </c>
      <c r="AE908" s="320">
        <v>2.1739130434782608E-2</v>
      </c>
      <c r="AF908" s="317">
        <v>1.3695652173913044</v>
      </c>
      <c r="AG908" s="347">
        <v>46</v>
      </c>
      <c r="AH908" s="348">
        <v>8.6956521739130432E-2</v>
      </c>
      <c r="AI908" s="346">
        <v>46</v>
      </c>
      <c r="AJ908" s="320">
        <v>0</v>
      </c>
      <c r="AK908" s="324">
        <v>1003000</v>
      </c>
    </row>
    <row r="909" spans="1:37" x14ac:dyDescent="0.2">
      <c r="A909" s="313">
        <v>4</v>
      </c>
      <c r="B909" s="314" t="s">
        <v>267</v>
      </c>
      <c r="C909" s="315">
        <v>0.17391304347826086</v>
      </c>
      <c r="D909" s="316">
        <v>0.56521739130434778</v>
      </c>
      <c r="E909" s="316">
        <v>0.30434782608695654</v>
      </c>
      <c r="F909" s="316">
        <v>0.24637681159420291</v>
      </c>
      <c r="G909" s="353">
        <v>1.9347826086956521</v>
      </c>
      <c r="H909" s="318">
        <v>4</v>
      </c>
      <c r="I909" s="319">
        <v>69</v>
      </c>
      <c r="J909" s="316">
        <v>0.2608695652173913</v>
      </c>
      <c r="K909" s="316">
        <v>0.56521739130434778</v>
      </c>
      <c r="L909" s="316">
        <v>0.17391304347826086</v>
      </c>
      <c r="M909" s="316">
        <v>0</v>
      </c>
      <c r="N909" s="317">
        <v>1.9130434782608696</v>
      </c>
      <c r="O909" s="319">
        <v>69</v>
      </c>
      <c r="P909" s="320">
        <v>0.11594202898550725</v>
      </c>
      <c r="Q909" s="321">
        <v>0.3188405797101449</v>
      </c>
      <c r="R909" s="320">
        <v>0.30434782608695654</v>
      </c>
      <c r="S909" s="320">
        <v>0.2608695652173913</v>
      </c>
      <c r="T909" s="317">
        <v>1.9855072463768118</v>
      </c>
      <c r="U909" s="319">
        <v>69</v>
      </c>
      <c r="V909" s="320">
        <v>0.40579710144927539</v>
      </c>
      <c r="W909" s="320">
        <v>0.28985507246376813</v>
      </c>
      <c r="X909" s="320">
        <v>0.21739130434782608</v>
      </c>
      <c r="Y909" s="320">
        <v>8.6956521739130432E-2</v>
      </c>
      <c r="Z909" s="317">
        <v>1.9855072463768118</v>
      </c>
      <c r="AA909" s="319">
        <v>69</v>
      </c>
      <c r="AB909" s="320">
        <v>0.47826086956521741</v>
      </c>
      <c r="AC909" s="321">
        <v>0.27536231884057971</v>
      </c>
      <c r="AD909" s="320">
        <v>0.15942028985507245</v>
      </c>
      <c r="AE909" s="320">
        <v>8.6956521739130432E-2</v>
      </c>
      <c r="AF909" s="317">
        <v>1.855072463768116</v>
      </c>
      <c r="AG909" s="347">
        <v>69</v>
      </c>
      <c r="AH909" s="348">
        <v>0.2608695652173913</v>
      </c>
      <c r="AI909" s="346">
        <v>69</v>
      </c>
      <c r="AJ909" s="320">
        <v>5.7971014492753624E-2</v>
      </c>
      <c r="AK909" s="324">
        <v>1003000</v>
      </c>
    </row>
    <row r="910" spans="1:37" x14ac:dyDescent="0.2">
      <c r="A910" s="313">
        <v>5</v>
      </c>
      <c r="B910" s="314" t="s">
        <v>267</v>
      </c>
      <c r="C910" s="315">
        <v>0.3</v>
      </c>
      <c r="D910" s="316">
        <v>0.6333333333333333</v>
      </c>
      <c r="E910" s="316">
        <v>0.23333333333333334</v>
      </c>
      <c r="F910" s="316">
        <v>0.28333333333333333</v>
      </c>
      <c r="G910" s="353">
        <v>2.0083333333333333</v>
      </c>
      <c r="H910" s="318">
        <v>4</v>
      </c>
      <c r="I910" s="319">
        <v>60</v>
      </c>
      <c r="J910" s="316">
        <v>0.16666666666666666</v>
      </c>
      <c r="K910" s="316">
        <v>0.53333333333333333</v>
      </c>
      <c r="L910" s="316">
        <v>0.3</v>
      </c>
      <c r="M910" s="316">
        <v>0</v>
      </c>
      <c r="N910" s="317">
        <v>2.1333333333333333</v>
      </c>
      <c r="O910" s="319">
        <v>60</v>
      </c>
      <c r="P910" s="320">
        <v>0</v>
      </c>
      <c r="Q910" s="321">
        <v>0.36666666666666664</v>
      </c>
      <c r="R910" s="320">
        <v>0.43333333333333335</v>
      </c>
      <c r="S910" s="320">
        <v>0.2</v>
      </c>
      <c r="T910" s="317">
        <v>1.9666666666666666</v>
      </c>
      <c r="U910" s="319">
        <v>60</v>
      </c>
      <c r="V910" s="320">
        <v>0.35</v>
      </c>
      <c r="W910" s="320">
        <v>0.41666666666666669</v>
      </c>
      <c r="X910" s="320">
        <v>0.15</v>
      </c>
      <c r="Y910" s="320">
        <v>8.3333333333333329E-2</v>
      </c>
      <c r="Z910" s="317">
        <v>1.9666666666666666</v>
      </c>
      <c r="AA910" s="319">
        <v>60</v>
      </c>
      <c r="AB910" s="320">
        <v>0.41666666666666669</v>
      </c>
      <c r="AC910" s="321">
        <v>0.3</v>
      </c>
      <c r="AD910" s="320">
        <v>0.18333333333333332</v>
      </c>
      <c r="AE910" s="320">
        <v>0.1</v>
      </c>
      <c r="AF910" s="317">
        <v>1.9666666666666663</v>
      </c>
      <c r="AG910" s="347">
        <v>60</v>
      </c>
      <c r="AH910" s="348">
        <v>0.2</v>
      </c>
      <c r="AI910" s="346">
        <v>60</v>
      </c>
      <c r="AJ910" s="320">
        <v>6.6666666666666666E-2</v>
      </c>
      <c r="AK910" s="324">
        <v>1003000</v>
      </c>
    </row>
    <row r="911" spans="1:37" x14ac:dyDescent="0.2">
      <c r="A911" s="313">
        <v>6</v>
      </c>
      <c r="B911" s="314" t="s">
        <v>267</v>
      </c>
      <c r="C911" s="315">
        <v>0.34782608695652173</v>
      </c>
      <c r="D911" s="316">
        <v>0.58695652173913049</v>
      </c>
      <c r="E911" s="316">
        <v>0.36956521739130432</v>
      </c>
      <c r="F911" s="316">
        <v>0.2391304347826087</v>
      </c>
      <c r="G911" s="353">
        <v>2.097826086956522</v>
      </c>
      <c r="H911" s="318">
        <v>4</v>
      </c>
      <c r="I911" s="319">
        <v>46</v>
      </c>
      <c r="J911" s="316">
        <v>8.6956521739130432E-2</v>
      </c>
      <c r="K911" s="316">
        <v>0.56521739130434778</v>
      </c>
      <c r="L911" s="316">
        <v>0.32608695652173914</v>
      </c>
      <c r="M911" s="316">
        <v>2.1739130434782608E-2</v>
      </c>
      <c r="N911" s="317">
        <v>2.2826086956521738</v>
      </c>
      <c r="O911" s="319">
        <v>46</v>
      </c>
      <c r="P911" s="320">
        <v>4.3478260869565216E-2</v>
      </c>
      <c r="Q911" s="321">
        <v>0.36956521739130432</v>
      </c>
      <c r="R911" s="320">
        <v>0.30434782608695654</v>
      </c>
      <c r="S911" s="320">
        <v>0.28260869565217389</v>
      </c>
      <c r="T911" s="317">
        <v>2.1521739130434785</v>
      </c>
      <c r="U911" s="319">
        <v>46</v>
      </c>
      <c r="V911" s="320">
        <v>0.32608695652173914</v>
      </c>
      <c r="W911" s="320">
        <v>0.30434782608695654</v>
      </c>
      <c r="X911" s="320">
        <v>0.2608695652173913</v>
      </c>
      <c r="Y911" s="320">
        <v>0.10869565217391304</v>
      </c>
      <c r="Z911" s="317">
        <v>2.1521739130434785</v>
      </c>
      <c r="AA911" s="319">
        <v>46</v>
      </c>
      <c r="AB911" s="320">
        <v>0.47826086956521741</v>
      </c>
      <c r="AC911" s="321">
        <v>0.28260869565217389</v>
      </c>
      <c r="AD911" s="320">
        <v>0.19565217391304349</v>
      </c>
      <c r="AE911" s="320">
        <v>4.3478260869565216E-2</v>
      </c>
      <c r="AF911" s="317">
        <v>1.8043478260869565</v>
      </c>
      <c r="AG911" s="347">
        <v>46</v>
      </c>
      <c r="AH911" s="348">
        <v>0.34782608695652173</v>
      </c>
      <c r="AI911" s="346">
        <v>46</v>
      </c>
      <c r="AJ911" s="320">
        <v>2.1739130434782608E-2</v>
      </c>
      <c r="AK911" s="324">
        <v>1003000</v>
      </c>
    </row>
    <row r="912" spans="1:37" x14ac:dyDescent="0.2">
      <c r="A912" s="313">
        <v>7</v>
      </c>
      <c r="B912" s="314" t="s">
        <v>267</v>
      </c>
      <c r="C912" s="315">
        <v>0.29166666666666669</v>
      </c>
      <c r="D912" s="316">
        <v>0.70833333333333337</v>
      </c>
      <c r="E912" s="316">
        <v>0.375</v>
      </c>
      <c r="F912" s="316">
        <v>0.29166666666666669</v>
      </c>
      <c r="G912" s="353">
        <v>2.088541666666667</v>
      </c>
      <c r="H912" s="318">
        <v>4</v>
      </c>
      <c r="I912" s="319">
        <v>48</v>
      </c>
      <c r="J912" s="316">
        <v>0.25</v>
      </c>
      <c r="K912" s="316">
        <v>0.45833333333333331</v>
      </c>
      <c r="L912" s="316">
        <v>0.1875</v>
      </c>
      <c r="M912" s="316">
        <v>0.10416666666666667</v>
      </c>
      <c r="N912" s="317">
        <v>2.145833333333333</v>
      </c>
      <c r="O912" s="319">
        <v>48</v>
      </c>
      <c r="P912" s="320">
        <v>4.1666666666666664E-2</v>
      </c>
      <c r="Q912" s="321">
        <v>0.25</v>
      </c>
      <c r="R912" s="320">
        <v>0.3125</v>
      </c>
      <c r="S912" s="320">
        <v>0.39583333333333331</v>
      </c>
      <c r="T912" s="317">
        <v>2.0625</v>
      </c>
      <c r="U912" s="319">
        <v>48</v>
      </c>
      <c r="V912" s="320">
        <v>0.375</v>
      </c>
      <c r="W912" s="320">
        <v>0.25</v>
      </c>
      <c r="X912" s="320">
        <v>0.3125</v>
      </c>
      <c r="Y912" s="320">
        <v>6.25E-2</v>
      </c>
      <c r="Z912" s="317">
        <v>2.0625</v>
      </c>
      <c r="AA912" s="319">
        <v>48</v>
      </c>
      <c r="AB912" s="320">
        <v>0.35416666666666669</v>
      </c>
      <c r="AC912" s="321">
        <v>0.35416666666666669</v>
      </c>
      <c r="AD912" s="320">
        <v>0.14583333333333334</v>
      </c>
      <c r="AE912" s="320">
        <v>0.14583333333333334</v>
      </c>
      <c r="AF912" s="317">
        <v>2.0833333333333335</v>
      </c>
      <c r="AG912" s="347">
        <v>48</v>
      </c>
      <c r="AH912" s="348">
        <v>0.375</v>
      </c>
      <c r="AI912" s="346">
        <v>48</v>
      </c>
      <c r="AJ912" s="320">
        <v>0.10416666666666667</v>
      </c>
      <c r="AK912" s="324">
        <v>1003000</v>
      </c>
    </row>
    <row r="913" spans="1:37" x14ac:dyDescent="0.2">
      <c r="A913" s="313">
        <v>8</v>
      </c>
      <c r="B913" s="314" t="s">
        <v>267</v>
      </c>
      <c r="C913" s="315">
        <v>0.35</v>
      </c>
      <c r="D913" s="316">
        <v>0.58333333333333337</v>
      </c>
      <c r="E913" s="316">
        <v>0.38333333333333336</v>
      </c>
      <c r="F913" s="316">
        <v>0.31666666666666665</v>
      </c>
      <c r="G913" s="353">
        <v>2.1124999999999998</v>
      </c>
      <c r="H913" s="318">
        <v>4</v>
      </c>
      <c r="I913" s="319">
        <v>60</v>
      </c>
      <c r="J913" s="316">
        <v>0.45</v>
      </c>
      <c r="K913" s="316">
        <v>0.2</v>
      </c>
      <c r="L913" s="316">
        <v>0.23333333333333334</v>
      </c>
      <c r="M913" s="316">
        <v>0.11666666666666667</v>
      </c>
      <c r="N913" s="317">
        <v>2.0166666666666666</v>
      </c>
      <c r="O913" s="319">
        <v>60</v>
      </c>
      <c r="P913" s="320">
        <v>0.21666666666666667</v>
      </c>
      <c r="Q913" s="321">
        <v>0.2</v>
      </c>
      <c r="R913" s="320">
        <v>0.15</v>
      </c>
      <c r="S913" s="320">
        <v>0.43333333333333335</v>
      </c>
      <c r="T913" s="317">
        <v>2.2333333333333334</v>
      </c>
      <c r="U913" s="319">
        <v>60</v>
      </c>
      <c r="V913" s="320">
        <v>0.31666666666666665</v>
      </c>
      <c r="W913" s="320">
        <v>0.3</v>
      </c>
      <c r="X913" s="320">
        <v>0.21666666666666667</v>
      </c>
      <c r="Y913" s="320">
        <v>0.16666666666666666</v>
      </c>
      <c r="Z913" s="317">
        <v>2.2333333333333334</v>
      </c>
      <c r="AA913" s="319">
        <v>60</v>
      </c>
      <c r="AB913" s="320">
        <v>0.51666666666666672</v>
      </c>
      <c r="AC913" s="321">
        <v>0.16666666666666666</v>
      </c>
      <c r="AD913" s="320">
        <v>0.15</v>
      </c>
      <c r="AE913" s="320">
        <v>0.16666666666666666</v>
      </c>
      <c r="AF913" s="317">
        <v>1.9666666666666668</v>
      </c>
      <c r="AG913" s="347">
        <v>60</v>
      </c>
      <c r="AH913" s="348">
        <v>0.4</v>
      </c>
      <c r="AI913" s="346">
        <v>60</v>
      </c>
      <c r="AJ913" s="320">
        <v>8.3333333333333329E-2</v>
      </c>
      <c r="AK913" s="324">
        <v>1003000</v>
      </c>
    </row>
    <row r="914" spans="1:37" x14ac:dyDescent="0.2">
      <c r="A914" s="313">
        <v>9</v>
      </c>
      <c r="B914" s="314" t="s">
        <v>267</v>
      </c>
      <c r="C914" s="315">
        <v>0.15789473684210525</v>
      </c>
      <c r="D914" s="316">
        <v>0.3888888888888889</v>
      </c>
      <c r="E914" s="316">
        <v>0.22807017543859648</v>
      </c>
      <c r="F914" s="316">
        <v>0.26315789473684209</v>
      </c>
      <c r="G914" s="353">
        <v>1.7061403508771928</v>
      </c>
      <c r="H914" s="318">
        <v>4</v>
      </c>
      <c r="I914" s="319">
        <v>57</v>
      </c>
      <c r="J914" s="316">
        <v>0.59649122807017541</v>
      </c>
      <c r="K914" s="316">
        <v>0.24561403508771928</v>
      </c>
      <c r="L914" s="316">
        <v>5.2631578947368418E-2</v>
      </c>
      <c r="M914" s="316">
        <v>0.10526315789473684</v>
      </c>
      <c r="N914" s="317">
        <v>1.6666666666666665</v>
      </c>
      <c r="O914" s="319">
        <v>54</v>
      </c>
      <c r="P914" s="320">
        <v>0.31481481481481483</v>
      </c>
      <c r="Q914" s="321">
        <v>0.29629629629629628</v>
      </c>
      <c r="R914" s="320">
        <v>9.2592592592592587E-2</v>
      </c>
      <c r="S914" s="320">
        <v>0.29629629629629628</v>
      </c>
      <c r="T914" s="317">
        <v>1.7192982456140349</v>
      </c>
      <c r="U914" s="319">
        <v>57</v>
      </c>
      <c r="V914" s="320">
        <v>0.63157894736842102</v>
      </c>
      <c r="W914" s="320">
        <v>0.14035087719298245</v>
      </c>
      <c r="X914" s="320">
        <v>0.10526315789473684</v>
      </c>
      <c r="Y914" s="320">
        <v>0.12280701754385964</v>
      </c>
      <c r="Z914" s="317">
        <v>1.7192982456140349</v>
      </c>
      <c r="AA914" s="319">
        <v>57</v>
      </c>
      <c r="AB914" s="320">
        <v>0.61403508771929827</v>
      </c>
      <c r="AC914" s="321">
        <v>0.12280701754385964</v>
      </c>
      <c r="AD914" s="320">
        <v>0.19298245614035087</v>
      </c>
      <c r="AE914" s="320">
        <v>7.0175438596491224E-2</v>
      </c>
      <c r="AF914" s="317">
        <v>1.7192982456140351</v>
      </c>
      <c r="AG914" s="347">
        <v>54</v>
      </c>
      <c r="AH914" s="348">
        <v>0.33333333333333331</v>
      </c>
      <c r="AI914" s="346">
        <v>57</v>
      </c>
      <c r="AJ914" s="320">
        <v>7.0175438596491224E-2</v>
      </c>
      <c r="AK914" s="324">
        <v>1003000</v>
      </c>
    </row>
    <row r="915" spans="1:37" x14ac:dyDescent="0.2">
      <c r="A915" s="313">
        <v>10</v>
      </c>
      <c r="B915" s="314" t="s">
        <v>267</v>
      </c>
      <c r="C915" s="315">
        <v>9.5238095238095233E-2</v>
      </c>
      <c r="D915" s="316">
        <v>0.47499999999999998</v>
      </c>
      <c r="E915" s="316">
        <v>0.23255813953488372</v>
      </c>
      <c r="F915" s="316">
        <v>0.16279069767441862</v>
      </c>
      <c r="G915" s="353">
        <v>1.5310077519379841</v>
      </c>
      <c r="H915" s="318">
        <v>4</v>
      </c>
      <c r="I915" s="319">
        <v>42</v>
      </c>
      <c r="J915" s="316">
        <v>0.76190476190476186</v>
      </c>
      <c r="K915" s="316">
        <v>0.14285714285714285</v>
      </c>
      <c r="L915" s="316">
        <v>9.5238095238095233E-2</v>
      </c>
      <c r="M915" s="316">
        <v>0</v>
      </c>
      <c r="N915" s="317">
        <v>1.333333333333333</v>
      </c>
      <c r="O915" s="319">
        <v>40</v>
      </c>
      <c r="P915" s="320">
        <v>0.375</v>
      </c>
      <c r="Q915" s="321">
        <v>0.15</v>
      </c>
      <c r="R915" s="320">
        <v>0.2</v>
      </c>
      <c r="S915" s="320">
        <v>0.27500000000000002</v>
      </c>
      <c r="T915" s="317">
        <v>1.6744186046511627</v>
      </c>
      <c r="U915" s="319">
        <v>43</v>
      </c>
      <c r="V915" s="320">
        <v>0.60465116279069764</v>
      </c>
      <c r="W915" s="320">
        <v>0.16279069767441862</v>
      </c>
      <c r="X915" s="320">
        <v>0.18604651162790697</v>
      </c>
      <c r="Y915" s="320">
        <v>4.6511627906976744E-2</v>
      </c>
      <c r="Z915" s="317">
        <v>1.6744186046511627</v>
      </c>
      <c r="AA915" s="319">
        <v>43</v>
      </c>
      <c r="AB915" s="320">
        <v>0.7441860465116279</v>
      </c>
      <c r="AC915" s="321">
        <v>9.3023255813953487E-2</v>
      </c>
      <c r="AD915" s="320">
        <v>0.13953488372093023</v>
      </c>
      <c r="AE915" s="320">
        <v>2.3255813953488372E-2</v>
      </c>
      <c r="AF915" s="317">
        <v>1.441860465116279</v>
      </c>
      <c r="AG915" s="347">
        <v>40</v>
      </c>
      <c r="AH915" s="348">
        <v>0.35</v>
      </c>
      <c r="AI915" s="346">
        <v>42</v>
      </c>
      <c r="AJ915" s="320">
        <v>2.3809523809523808E-2</v>
      </c>
      <c r="AK915" s="324">
        <v>1003000</v>
      </c>
    </row>
    <row r="916" spans="1:37" x14ac:dyDescent="0.2">
      <c r="A916" s="303" t="s">
        <v>355</v>
      </c>
      <c r="B916" s="304" t="s">
        <v>267</v>
      </c>
      <c r="C916" s="305">
        <v>0.25233644859813081</v>
      </c>
      <c r="D916" s="306">
        <v>0.57683215130023635</v>
      </c>
      <c r="E916" s="306">
        <v>0.28438228438228441</v>
      </c>
      <c r="F916" s="306">
        <v>0.24475524475524474</v>
      </c>
      <c r="G916" s="356">
        <v>2.1045166665816892</v>
      </c>
      <c r="H916" s="308">
        <v>4</v>
      </c>
      <c r="I916" s="309">
        <v>428</v>
      </c>
      <c r="J916" s="306">
        <v>0.3574766355140187</v>
      </c>
      <c r="K916" s="306">
        <v>0.39018691588785048</v>
      </c>
      <c r="L916" s="306">
        <v>0.20794392523364486</v>
      </c>
      <c r="M916" s="306">
        <v>4.4392523364485979E-2</v>
      </c>
      <c r="N916" s="307">
        <v>1.9392523364485981</v>
      </c>
      <c r="O916" s="309">
        <v>423</v>
      </c>
      <c r="P916" s="310">
        <v>0.14184397163120568</v>
      </c>
      <c r="Q916" s="311">
        <v>0.28132387706855794</v>
      </c>
      <c r="R916" s="310">
        <v>0.27659574468085107</v>
      </c>
      <c r="S916" s="310">
        <v>0.30023640661938533</v>
      </c>
      <c r="T916" s="307">
        <v>2.7352245862884161</v>
      </c>
      <c r="U916" s="309">
        <v>429</v>
      </c>
      <c r="V916" s="310">
        <v>0.42890442890442892</v>
      </c>
      <c r="W916" s="310">
        <v>0.28671328671328672</v>
      </c>
      <c r="X916" s="310">
        <v>0.19114219114219114</v>
      </c>
      <c r="Y916" s="310">
        <v>9.3240093240093247E-2</v>
      </c>
      <c r="Z916" s="307">
        <v>1.9487179487179487</v>
      </c>
      <c r="AA916" s="309">
        <v>429</v>
      </c>
      <c r="AB916" s="310">
        <v>0.53613053613053618</v>
      </c>
      <c r="AC916" s="311">
        <v>0.21911421911421911</v>
      </c>
      <c r="AD916" s="310">
        <v>0.1585081585081585</v>
      </c>
      <c r="AE916" s="310">
        <v>8.6247086247086241E-2</v>
      </c>
      <c r="AF916" s="307">
        <v>1.7948717948717947</v>
      </c>
      <c r="AG916" s="362">
        <v>423</v>
      </c>
      <c r="AH916" s="363">
        <v>0.29314420803782504</v>
      </c>
      <c r="AI916" s="364">
        <v>428</v>
      </c>
      <c r="AJ916" s="310">
        <v>5.6074766355140193E-2</v>
      </c>
      <c r="AK916" s="312">
        <v>1003000</v>
      </c>
    </row>
    <row r="917" spans="1:37" x14ac:dyDescent="0.2">
      <c r="A917" s="313">
        <v>3</v>
      </c>
      <c r="B917" s="314" t="s">
        <v>213</v>
      </c>
      <c r="C917" s="315">
        <v>0.5161290322580645</v>
      </c>
      <c r="D917" s="316">
        <v>0.67741935483870963</v>
      </c>
      <c r="E917" s="316">
        <v>0.32258064516129031</v>
      </c>
      <c r="F917" s="316">
        <v>0.29032258064516131</v>
      </c>
      <c r="G917" s="353">
        <v>2.104838709677419</v>
      </c>
      <c r="H917" s="318">
        <v>3</v>
      </c>
      <c r="I917" s="319">
        <v>31</v>
      </c>
      <c r="J917" s="316">
        <v>9.6774193548387094E-2</v>
      </c>
      <c r="K917" s="316">
        <v>0.38709677419354838</v>
      </c>
      <c r="L917" s="316">
        <v>0.41935483870967744</v>
      </c>
      <c r="M917" s="316">
        <v>9.6774193548387094E-2</v>
      </c>
      <c r="N917" s="317">
        <v>2.5161290322580645</v>
      </c>
      <c r="O917" s="319">
        <v>31</v>
      </c>
      <c r="P917" s="320">
        <v>9.6774193548387094E-2</v>
      </c>
      <c r="Q917" s="321">
        <v>0.22580645161290322</v>
      </c>
      <c r="R917" s="320">
        <v>0.25806451612903225</v>
      </c>
      <c r="S917" s="320">
        <v>0.41935483870967744</v>
      </c>
      <c r="T917" s="317">
        <v>1.967741935483871</v>
      </c>
      <c r="U917" s="319">
        <v>31</v>
      </c>
      <c r="V917" s="320">
        <v>0.5161290322580645</v>
      </c>
      <c r="W917" s="320">
        <v>0.16129032258064516</v>
      </c>
      <c r="X917" s="320">
        <v>0.16129032258064516</v>
      </c>
      <c r="Y917" s="320">
        <v>0.16129032258064516</v>
      </c>
      <c r="Z917" s="317">
        <v>1.967741935483871</v>
      </c>
      <c r="AA917" s="319">
        <v>31</v>
      </c>
      <c r="AB917" s="320">
        <v>0.5161290322580645</v>
      </c>
      <c r="AC917" s="321">
        <v>0.19354838709677419</v>
      </c>
      <c r="AD917" s="320">
        <v>9.6774193548387094E-2</v>
      </c>
      <c r="AE917" s="320">
        <v>0.19354838709677419</v>
      </c>
      <c r="AF917" s="317">
        <v>1.9677419354838708</v>
      </c>
      <c r="AG917" s="347">
        <v>31</v>
      </c>
      <c r="AH917" s="348">
        <v>0.38709677419354838</v>
      </c>
      <c r="AI917" s="346">
        <v>31</v>
      </c>
      <c r="AJ917" s="320">
        <v>0.12903225806451613</v>
      </c>
      <c r="AK917" s="324">
        <v>2304000</v>
      </c>
    </row>
    <row r="918" spans="1:37" x14ac:dyDescent="0.2">
      <c r="A918" s="313">
        <v>4</v>
      </c>
      <c r="B918" s="314" t="s">
        <v>213</v>
      </c>
      <c r="C918" s="315">
        <v>0.21428571428571427</v>
      </c>
      <c r="D918" s="316">
        <v>0.6071428571428571</v>
      </c>
      <c r="E918" s="316">
        <v>0.32142857142857145</v>
      </c>
      <c r="F918" s="316">
        <v>0.2857142857142857</v>
      </c>
      <c r="G918" s="353">
        <v>2.0535714285714284</v>
      </c>
      <c r="H918" s="318">
        <v>3</v>
      </c>
      <c r="I918" s="319">
        <v>28</v>
      </c>
      <c r="J918" s="316">
        <v>0.21428571428571427</v>
      </c>
      <c r="K918" s="316">
        <v>0.5714285714285714</v>
      </c>
      <c r="L918" s="316">
        <v>0.17857142857142858</v>
      </c>
      <c r="M918" s="316">
        <v>3.5714285714285712E-2</v>
      </c>
      <c r="N918" s="317">
        <v>2.0357142857142856</v>
      </c>
      <c r="O918" s="319">
        <v>28</v>
      </c>
      <c r="P918" s="320">
        <v>7.1428571428571425E-2</v>
      </c>
      <c r="Q918" s="321">
        <v>0.32142857142857145</v>
      </c>
      <c r="R918" s="320">
        <v>0.32142857142857145</v>
      </c>
      <c r="S918" s="320">
        <v>0.2857142857142857</v>
      </c>
      <c r="T918" s="317">
        <v>2.0714285714285712</v>
      </c>
      <c r="U918" s="319">
        <v>28</v>
      </c>
      <c r="V918" s="320">
        <v>0.35714285714285715</v>
      </c>
      <c r="W918" s="320">
        <v>0.32142857142857145</v>
      </c>
      <c r="X918" s="320">
        <v>0.21428571428571427</v>
      </c>
      <c r="Y918" s="320">
        <v>0.10714285714285714</v>
      </c>
      <c r="Z918" s="317">
        <v>2.0714285714285712</v>
      </c>
      <c r="AA918" s="319">
        <v>28</v>
      </c>
      <c r="AB918" s="320">
        <v>0.39285714285714285</v>
      </c>
      <c r="AC918" s="321">
        <v>0.32142857142857145</v>
      </c>
      <c r="AD918" s="320">
        <v>0.14285714285714285</v>
      </c>
      <c r="AE918" s="320">
        <v>0.14285714285714285</v>
      </c>
      <c r="AF918" s="317">
        <v>2.0357142857142856</v>
      </c>
      <c r="AG918" s="347">
        <v>28</v>
      </c>
      <c r="AH918" s="348">
        <v>0.25</v>
      </c>
      <c r="AI918" s="346">
        <v>28</v>
      </c>
      <c r="AJ918" s="320">
        <v>7.1428571428571425E-2</v>
      </c>
      <c r="AK918" s="324">
        <v>2304000</v>
      </c>
    </row>
    <row r="919" spans="1:37" x14ac:dyDescent="0.2">
      <c r="A919" s="313">
        <v>5</v>
      </c>
      <c r="B919" s="314" t="s">
        <v>213</v>
      </c>
      <c r="C919" s="315">
        <v>0.57894736842105265</v>
      </c>
      <c r="D919" s="316">
        <v>0.71052631578947367</v>
      </c>
      <c r="E919" s="316">
        <v>0.42105263157894735</v>
      </c>
      <c r="F919" s="316">
        <v>0.47368421052631576</v>
      </c>
      <c r="G919" s="353">
        <v>2.3815789473684212</v>
      </c>
      <c r="H919" s="318">
        <v>3</v>
      </c>
      <c r="I919" s="319">
        <v>38</v>
      </c>
      <c r="J919" s="316">
        <v>5.2631578947368418E-2</v>
      </c>
      <c r="K919" s="316">
        <v>0.36842105263157893</v>
      </c>
      <c r="L919" s="316">
        <v>0.31578947368421051</v>
      </c>
      <c r="M919" s="316">
        <v>0.26315789473684209</v>
      </c>
      <c r="N919" s="317">
        <v>2.7894736842105265</v>
      </c>
      <c r="O919" s="319">
        <v>38</v>
      </c>
      <c r="P919" s="320">
        <v>2.6315789473684209E-2</v>
      </c>
      <c r="Q919" s="321">
        <v>0.26315789473684209</v>
      </c>
      <c r="R919" s="320">
        <v>0.31578947368421051</v>
      </c>
      <c r="S919" s="320">
        <v>0.39473684210526316</v>
      </c>
      <c r="T919" s="317">
        <v>2.2105263157894735</v>
      </c>
      <c r="U919" s="319">
        <v>38</v>
      </c>
      <c r="V919" s="320">
        <v>0.34210526315789475</v>
      </c>
      <c r="W919" s="320">
        <v>0.23684210526315788</v>
      </c>
      <c r="X919" s="320">
        <v>0.28947368421052633</v>
      </c>
      <c r="Y919" s="320">
        <v>0.13157894736842105</v>
      </c>
      <c r="Z919" s="317">
        <v>2.2105263157894735</v>
      </c>
      <c r="AA919" s="319">
        <v>38</v>
      </c>
      <c r="AB919" s="320">
        <v>0.28947368421052633</v>
      </c>
      <c r="AC919" s="321">
        <v>0.23684210526315788</v>
      </c>
      <c r="AD919" s="320">
        <v>0.34210526315789475</v>
      </c>
      <c r="AE919" s="320">
        <v>0.13157894736842105</v>
      </c>
      <c r="AF919" s="317">
        <v>2.3157894736842106</v>
      </c>
      <c r="AG919" s="347">
        <v>38</v>
      </c>
      <c r="AH919" s="348">
        <v>0.44736842105263158</v>
      </c>
      <c r="AI919" s="346">
        <v>38</v>
      </c>
      <c r="AJ919" s="320">
        <v>0.21052631578947367</v>
      </c>
      <c r="AK919" s="324">
        <v>2304000</v>
      </c>
    </row>
    <row r="920" spans="1:37" x14ac:dyDescent="0.2">
      <c r="A920" s="313">
        <v>6</v>
      </c>
      <c r="B920" s="314" t="s">
        <v>213</v>
      </c>
      <c r="C920" s="315">
        <v>0.63157894736842102</v>
      </c>
      <c r="D920" s="316">
        <v>0.78947368421052633</v>
      </c>
      <c r="E920" s="316">
        <v>0.42105263157894735</v>
      </c>
      <c r="F920" s="316">
        <v>0.66666666666666663</v>
      </c>
      <c r="G920" s="353">
        <v>2.6410818713450288</v>
      </c>
      <c r="H920" s="318">
        <v>3</v>
      </c>
      <c r="I920" s="319">
        <v>19</v>
      </c>
      <c r="J920" s="316">
        <v>5.2631578947368418E-2</v>
      </c>
      <c r="K920" s="316">
        <v>0.31578947368421051</v>
      </c>
      <c r="L920" s="316">
        <v>0.31578947368421051</v>
      </c>
      <c r="M920" s="316">
        <v>0.31578947368421051</v>
      </c>
      <c r="N920" s="317">
        <v>2.8947368421052628</v>
      </c>
      <c r="O920" s="319">
        <v>19</v>
      </c>
      <c r="P920" s="320">
        <v>5.2631578947368418E-2</v>
      </c>
      <c r="Q920" s="321">
        <v>0.15789473684210525</v>
      </c>
      <c r="R920" s="320">
        <v>0.31578947368421051</v>
      </c>
      <c r="S920" s="320">
        <v>0.47368421052631576</v>
      </c>
      <c r="T920" s="317">
        <v>2.4736842105263159</v>
      </c>
      <c r="U920" s="319">
        <v>19</v>
      </c>
      <c r="V920" s="320">
        <v>0.10526315789473684</v>
      </c>
      <c r="W920" s="320">
        <v>0.47368421052631576</v>
      </c>
      <c r="X920" s="320">
        <v>0.26315789473684209</v>
      </c>
      <c r="Y920" s="320">
        <v>0.15789473684210525</v>
      </c>
      <c r="Z920" s="317">
        <v>2.4736842105263159</v>
      </c>
      <c r="AA920" s="319">
        <v>18</v>
      </c>
      <c r="AB920" s="320">
        <v>0.16666666666666666</v>
      </c>
      <c r="AC920" s="321">
        <v>0.16666666666666666</v>
      </c>
      <c r="AD920" s="320">
        <v>0.44444444444444442</v>
      </c>
      <c r="AE920" s="320">
        <v>0.22222222222222221</v>
      </c>
      <c r="AF920" s="317">
        <v>2.7222222222222223</v>
      </c>
      <c r="AG920" s="347">
        <v>19</v>
      </c>
      <c r="AH920" s="348">
        <v>0.52631578947368418</v>
      </c>
      <c r="AI920" s="346">
        <v>18</v>
      </c>
      <c r="AJ920" s="320">
        <v>0.22222222222222221</v>
      </c>
      <c r="AK920" s="324">
        <v>2304000</v>
      </c>
    </row>
    <row r="921" spans="1:37" x14ac:dyDescent="0.2">
      <c r="A921" s="313">
        <v>7</v>
      </c>
      <c r="B921" s="314" t="s">
        <v>213</v>
      </c>
      <c r="C921" s="315">
        <v>0.52777777777777779</v>
      </c>
      <c r="D921" s="316">
        <v>0.77777777777777779</v>
      </c>
      <c r="E921" s="316">
        <v>0.3888888888888889</v>
      </c>
      <c r="F921" s="316">
        <v>0.47222222222222221</v>
      </c>
      <c r="G921" s="353">
        <v>2.3472222222222223</v>
      </c>
      <c r="H921" s="318">
        <v>3</v>
      </c>
      <c r="I921" s="319">
        <v>36</v>
      </c>
      <c r="J921" s="316">
        <v>0.22222222222222221</v>
      </c>
      <c r="K921" s="316">
        <v>0.25</v>
      </c>
      <c r="L921" s="316">
        <v>0.22222222222222221</v>
      </c>
      <c r="M921" s="316">
        <v>0.30555555555555558</v>
      </c>
      <c r="N921" s="317">
        <v>2.6111111111111112</v>
      </c>
      <c r="O921" s="319">
        <v>36</v>
      </c>
      <c r="P921" s="320">
        <v>5.5555555555555552E-2</v>
      </c>
      <c r="Q921" s="321">
        <v>0.16666666666666666</v>
      </c>
      <c r="R921" s="320">
        <v>0.3888888888888889</v>
      </c>
      <c r="S921" s="320">
        <v>0.3888888888888889</v>
      </c>
      <c r="T921" s="317">
        <v>2.2222222222222223</v>
      </c>
      <c r="U921" s="319">
        <v>36</v>
      </c>
      <c r="V921" s="320">
        <v>0.27777777777777779</v>
      </c>
      <c r="W921" s="320">
        <v>0.33333333333333331</v>
      </c>
      <c r="X921" s="320">
        <v>0.27777777777777779</v>
      </c>
      <c r="Y921" s="320">
        <v>0.1111111111111111</v>
      </c>
      <c r="Z921" s="317">
        <v>2.2222222222222223</v>
      </c>
      <c r="AA921" s="319">
        <v>36</v>
      </c>
      <c r="AB921" s="320">
        <v>0.3888888888888889</v>
      </c>
      <c r="AC921" s="321">
        <v>0.1388888888888889</v>
      </c>
      <c r="AD921" s="320">
        <v>0.22222222222222221</v>
      </c>
      <c r="AE921" s="320">
        <v>0.25</v>
      </c>
      <c r="AF921" s="317">
        <v>2.3333333333333335</v>
      </c>
      <c r="AG921" s="347">
        <v>36</v>
      </c>
      <c r="AH921" s="348">
        <v>0.3888888888888889</v>
      </c>
      <c r="AI921" s="346">
        <v>36</v>
      </c>
      <c r="AJ921" s="320">
        <v>0.22222222222222221</v>
      </c>
      <c r="AK921" s="324">
        <v>2304000</v>
      </c>
    </row>
    <row r="922" spans="1:37" x14ac:dyDescent="0.2">
      <c r="A922" s="313">
        <v>8</v>
      </c>
      <c r="B922" s="314" t="s">
        <v>213</v>
      </c>
      <c r="C922" s="315">
        <v>0.55000000000000004</v>
      </c>
      <c r="D922" s="316">
        <v>0.9</v>
      </c>
      <c r="E922" s="316">
        <v>0.65</v>
      </c>
      <c r="F922" s="316">
        <v>0.45</v>
      </c>
      <c r="G922" s="353">
        <v>2.6624999999999996</v>
      </c>
      <c r="H922" s="318">
        <v>3</v>
      </c>
      <c r="I922" s="319">
        <v>20</v>
      </c>
      <c r="J922" s="316">
        <v>0.2</v>
      </c>
      <c r="K922" s="316">
        <v>0.25</v>
      </c>
      <c r="L922" s="316">
        <v>0.3</v>
      </c>
      <c r="M922" s="316">
        <v>0.25</v>
      </c>
      <c r="N922" s="317">
        <v>2.5999999999999996</v>
      </c>
      <c r="O922" s="319">
        <v>20</v>
      </c>
      <c r="P922" s="320">
        <v>0.1</v>
      </c>
      <c r="Q922" s="321">
        <v>0</v>
      </c>
      <c r="R922" s="320">
        <v>0.15</v>
      </c>
      <c r="S922" s="320">
        <v>0.75</v>
      </c>
      <c r="T922" s="317">
        <v>2.75</v>
      </c>
      <c r="U922" s="319">
        <v>20</v>
      </c>
      <c r="V922" s="320">
        <v>0.1</v>
      </c>
      <c r="W922" s="320">
        <v>0.25</v>
      </c>
      <c r="X922" s="320">
        <v>0.45</v>
      </c>
      <c r="Y922" s="320">
        <v>0.2</v>
      </c>
      <c r="Z922" s="317">
        <v>2.75</v>
      </c>
      <c r="AA922" s="319">
        <v>20</v>
      </c>
      <c r="AB922" s="320">
        <v>0.2</v>
      </c>
      <c r="AC922" s="321">
        <v>0.35</v>
      </c>
      <c r="AD922" s="320">
        <v>0.15</v>
      </c>
      <c r="AE922" s="320">
        <v>0.3</v>
      </c>
      <c r="AF922" s="317">
        <v>2.5499999999999998</v>
      </c>
      <c r="AG922" s="347">
        <v>20</v>
      </c>
      <c r="AH922" s="348">
        <v>0.65</v>
      </c>
      <c r="AI922" s="346">
        <v>20</v>
      </c>
      <c r="AJ922" s="320">
        <v>0.25</v>
      </c>
      <c r="AK922" s="324">
        <v>2304000</v>
      </c>
    </row>
    <row r="923" spans="1:37" x14ac:dyDescent="0.2">
      <c r="A923" s="313">
        <v>9</v>
      </c>
      <c r="B923" s="314" t="s">
        <v>213</v>
      </c>
      <c r="C923" s="315">
        <v>0.25</v>
      </c>
      <c r="D923" s="316">
        <v>0.52631578947368418</v>
      </c>
      <c r="E923" s="316">
        <v>0.35</v>
      </c>
      <c r="F923" s="316">
        <v>0.4</v>
      </c>
      <c r="G923" s="353">
        <v>2.0250000000000004</v>
      </c>
      <c r="H923" s="318">
        <v>3</v>
      </c>
      <c r="I923" s="319">
        <v>20</v>
      </c>
      <c r="J923" s="316">
        <v>0.5</v>
      </c>
      <c r="K923" s="316">
        <v>0.25</v>
      </c>
      <c r="L923" s="316">
        <v>0.25</v>
      </c>
      <c r="M923" s="316">
        <v>0</v>
      </c>
      <c r="N923" s="317">
        <v>1.75</v>
      </c>
      <c r="O923" s="319">
        <v>19</v>
      </c>
      <c r="P923" s="320">
        <v>0.21052631578947367</v>
      </c>
      <c r="Q923" s="321">
        <v>0.26315789473684209</v>
      </c>
      <c r="R923" s="320">
        <v>0.36842105263157893</v>
      </c>
      <c r="S923" s="320">
        <v>0.15789473684210525</v>
      </c>
      <c r="T923" s="317">
        <v>2.1500000000000004</v>
      </c>
      <c r="U923" s="319">
        <v>20</v>
      </c>
      <c r="V923" s="320">
        <v>0.4</v>
      </c>
      <c r="W923" s="320">
        <v>0.25</v>
      </c>
      <c r="X923" s="320">
        <v>0.15</v>
      </c>
      <c r="Y923" s="320">
        <v>0.2</v>
      </c>
      <c r="Z923" s="317">
        <v>2.1500000000000004</v>
      </c>
      <c r="AA923" s="319">
        <v>20</v>
      </c>
      <c r="AB923" s="320">
        <v>0.4</v>
      </c>
      <c r="AC923" s="321">
        <v>0.2</v>
      </c>
      <c r="AD923" s="320">
        <v>0.35</v>
      </c>
      <c r="AE923" s="320">
        <v>0.05</v>
      </c>
      <c r="AF923" s="317">
        <v>2.0499999999999998</v>
      </c>
      <c r="AG923" s="347">
        <v>19</v>
      </c>
      <c r="AH923" s="348">
        <v>0.36842105263157893</v>
      </c>
      <c r="AI923" s="346">
        <v>20</v>
      </c>
      <c r="AJ923" s="320">
        <v>0</v>
      </c>
      <c r="AK923" s="324">
        <v>2304000</v>
      </c>
    </row>
    <row r="924" spans="1:37" x14ac:dyDescent="0.2">
      <c r="A924" s="313">
        <v>10</v>
      </c>
      <c r="B924" s="314" t="s">
        <v>213</v>
      </c>
      <c r="C924" s="315">
        <v>0.26666666666666666</v>
      </c>
      <c r="D924" s="316">
        <v>0.66666666666666663</v>
      </c>
      <c r="E924" s="316">
        <v>0.4</v>
      </c>
      <c r="F924" s="316">
        <v>0.36666666666666664</v>
      </c>
      <c r="G924" s="353">
        <v>2.0083333333333333</v>
      </c>
      <c r="H924" s="318">
        <v>3</v>
      </c>
      <c r="I924" s="319">
        <v>30</v>
      </c>
      <c r="J924" s="316">
        <v>0.5</v>
      </c>
      <c r="K924" s="316">
        <v>0.23333333333333334</v>
      </c>
      <c r="L924" s="316">
        <v>0.2</v>
      </c>
      <c r="M924" s="316">
        <v>6.6666666666666666E-2</v>
      </c>
      <c r="N924" s="317">
        <v>1.8333333333333335</v>
      </c>
      <c r="O924" s="319">
        <v>30</v>
      </c>
      <c r="P924" s="320">
        <v>0.13333333333333333</v>
      </c>
      <c r="Q924" s="321">
        <v>0.2</v>
      </c>
      <c r="R924" s="320">
        <v>0.3</v>
      </c>
      <c r="S924" s="320">
        <v>0.36666666666666664</v>
      </c>
      <c r="T924" s="317">
        <v>2.0666666666666669</v>
      </c>
      <c r="U924" s="319">
        <v>30</v>
      </c>
      <c r="V924" s="320">
        <v>0.46666666666666667</v>
      </c>
      <c r="W924" s="320">
        <v>0.13333333333333333</v>
      </c>
      <c r="X924" s="320">
        <v>0.26666666666666666</v>
      </c>
      <c r="Y924" s="320">
        <v>0.13333333333333333</v>
      </c>
      <c r="Z924" s="317">
        <v>2.0666666666666669</v>
      </c>
      <c r="AA924" s="319">
        <v>30</v>
      </c>
      <c r="AB924" s="320">
        <v>0.46666666666666667</v>
      </c>
      <c r="AC924" s="321">
        <v>0.16666666666666666</v>
      </c>
      <c r="AD924" s="320">
        <v>0.2</v>
      </c>
      <c r="AE924" s="320">
        <v>0.16666666666666666</v>
      </c>
      <c r="AF924" s="317">
        <v>2.0666666666666669</v>
      </c>
      <c r="AG924" s="347">
        <v>30</v>
      </c>
      <c r="AH924" s="348">
        <v>0.43333333333333335</v>
      </c>
      <c r="AI924" s="346">
        <v>30</v>
      </c>
      <c r="AJ924" s="320">
        <v>0.1</v>
      </c>
      <c r="AK924" s="324">
        <v>2304000</v>
      </c>
    </row>
    <row r="925" spans="1:37" x14ac:dyDescent="0.2">
      <c r="A925" s="303" t="s">
        <v>355</v>
      </c>
      <c r="B925" s="304" t="s">
        <v>213</v>
      </c>
      <c r="C925" s="305">
        <v>0.44594594594594594</v>
      </c>
      <c r="D925" s="306">
        <v>0.70588235294117641</v>
      </c>
      <c r="E925" s="306">
        <v>0.40090090090090091</v>
      </c>
      <c r="F925" s="306">
        <v>0.41628959276018096</v>
      </c>
      <c r="G925" s="356">
        <v>2.4631180954710366</v>
      </c>
      <c r="H925" s="308">
        <v>3</v>
      </c>
      <c r="I925" s="309">
        <v>222</v>
      </c>
      <c r="J925" s="306">
        <v>0.22072072072072071</v>
      </c>
      <c r="K925" s="306">
        <v>0.33333333333333331</v>
      </c>
      <c r="L925" s="306">
        <v>0.2747747747747748</v>
      </c>
      <c r="M925" s="306">
        <v>0.17117117117117117</v>
      </c>
      <c r="N925" s="307">
        <v>2.3963963963963963</v>
      </c>
      <c r="O925" s="309">
        <v>221</v>
      </c>
      <c r="P925" s="310">
        <v>8.5972850678733032E-2</v>
      </c>
      <c r="Q925" s="311">
        <v>0.20814479638009051</v>
      </c>
      <c r="R925" s="310">
        <v>0.30769230769230771</v>
      </c>
      <c r="S925" s="310">
        <v>0.39819004524886875</v>
      </c>
      <c r="T925" s="307">
        <v>3.0180995475113122</v>
      </c>
      <c r="U925" s="309">
        <v>222</v>
      </c>
      <c r="V925" s="310">
        <v>0.33783783783783783</v>
      </c>
      <c r="W925" s="310">
        <v>0.26126126126126126</v>
      </c>
      <c r="X925" s="310">
        <v>0.25675675675675674</v>
      </c>
      <c r="Y925" s="310">
        <v>0.14414414414414414</v>
      </c>
      <c r="Z925" s="307">
        <v>2.2072072072072069</v>
      </c>
      <c r="AA925" s="309">
        <v>221</v>
      </c>
      <c r="AB925" s="310">
        <v>0.36651583710407237</v>
      </c>
      <c r="AC925" s="311">
        <v>0.21719457013574661</v>
      </c>
      <c r="AD925" s="310">
        <v>0.23529411764705882</v>
      </c>
      <c r="AE925" s="310">
        <v>0.18099547511312217</v>
      </c>
      <c r="AF925" s="307">
        <v>2.2307692307692308</v>
      </c>
      <c r="AG925" s="362">
        <v>221</v>
      </c>
      <c r="AH925" s="363">
        <v>0.42081447963800905</v>
      </c>
      <c r="AI925" s="364">
        <v>221</v>
      </c>
      <c r="AJ925" s="310">
        <v>0.15384615384615385</v>
      </c>
      <c r="AK925" s="312">
        <v>2304000</v>
      </c>
    </row>
    <row r="926" spans="1:37" x14ac:dyDescent="0.2">
      <c r="A926" s="313">
        <v>7</v>
      </c>
      <c r="B926" s="314" t="s">
        <v>138</v>
      </c>
      <c r="C926" s="315">
        <v>0.9027027027027027</v>
      </c>
      <c r="D926" s="316">
        <v>0.967741935483871</v>
      </c>
      <c r="E926" s="316">
        <v>0.76344086021505375</v>
      </c>
      <c r="F926" s="316">
        <v>0.83243243243243248</v>
      </c>
      <c r="G926" s="353">
        <v>3.2647631502470209</v>
      </c>
      <c r="H926" s="318">
        <v>1</v>
      </c>
      <c r="I926" s="319">
        <v>185</v>
      </c>
      <c r="J926" s="316">
        <v>3.783783783783784E-2</v>
      </c>
      <c r="K926" s="316">
        <v>5.9459459459459463E-2</v>
      </c>
      <c r="L926" s="316">
        <v>0.1891891891891892</v>
      </c>
      <c r="M926" s="316">
        <v>0.71351351351351355</v>
      </c>
      <c r="N926" s="317">
        <v>3.5783783783783782</v>
      </c>
      <c r="O926" s="319">
        <v>186</v>
      </c>
      <c r="P926" s="320">
        <v>5.3763440860215058E-3</v>
      </c>
      <c r="Q926" s="321">
        <v>2.6881720430107527E-2</v>
      </c>
      <c r="R926" s="320">
        <v>9.1397849462365593E-2</v>
      </c>
      <c r="S926" s="320">
        <v>0.87634408602150538</v>
      </c>
      <c r="T926" s="317">
        <v>3.0376344086021505</v>
      </c>
      <c r="U926" s="319">
        <v>186</v>
      </c>
      <c r="V926" s="320">
        <v>4.8387096774193547E-2</v>
      </c>
      <c r="W926" s="320">
        <v>0.18817204301075269</v>
      </c>
      <c r="X926" s="320">
        <v>0.44086021505376344</v>
      </c>
      <c r="Y926" s="320">
        <v>0.32258064516129031</v>
      </c>
      <c r="Z926" s="317">
        <v>3.0376344086021505</v>
      </c>
      <c r="AA926" s="319">
        <v>185</v>
      </c>
      <c r="AB926" s="320">
        <v>7.567567567567568E-2</v>
      </c>
      <c r="AC926" s="321">
        <v>9.1891891891891897E-2</v>
      </c>
      <c r="AD926" s="320">
        <v>0.18378378378378379</v>
      </c>
      <c r="AE926" s="320">
        <v>0.64864864864864868</v>
      </c>
      <c r="AF926" s="317">
        <v>3.4054054054054057</v>
      </c>
      <c r="AG926" s="347">
        <v>186</v>
      </c>
      <c r="AH926" s="348">
        <v>0.87096774193548387</v>
      </c>
      <c r="AI926" s="346">
        <v>185</v>
      </c>
      <c r="AJ926" s="320">
        <v>0.62702702702702706</v>
      </c>
      <c r="AK926" s="324">
        <v>7240700</v>
      </c>
    </row>
    <row r="927" spans="1:37" x14ac:dyDescent="0.2">
      <c r="A927" s="313">
        <v>8</v>
      </c>
      <c r="B927" s="314" t="s">
        <v>138</v>
      </c>
      <c r="C927" s="315">
        <v>0.92156862745098034</v>
      </c>
      <c r="D927" s="316">
        <v>0.98039215686274506</v>
      </c>
      <c r="E927" s="316">
        <v>0.86928104575163401</v>
      </c>
      <c r="F927" s="316">
        <v>0.85620915032679734</v>
      </c>
      <c r="G927" s="353">
        <v>3.513071895424837</v>
      </c>
      <c r="H927" s="318">
        <v>1</v>
      </c>
      <c r="I927" s="319">
        <v>153</v>
      </c>
      <c r="J927" s="316">
        <v>1.9607843137254902E-2</v>
      </c>
      <c r="K927" s="316">
        <v>5.8823529411764705E-2</v>
      </c>
      <c r="L927" s="316">
        <v>0.15032679738562091</v>
      </c>
      <c r="M927" s="316">
        <v>0.77124183006535951</v>
      </c>
      <c r="N927" s="317">
        <v>3.6732026143790852</v>
      </c>
      <c r="O927" s="319">
        <v>153</v>
      </c>
      <c r="P927" s="320">
        <v>1.3071895424836602E-2</v>
      </c>
      <c r="Q927" s="321">
        <v>6.5359477124183009E-3</v>
      </c>
      <c r="R927" s="320">
        <v>5.2287581699346407E-2</v>
      </c>
      <c r="S927" s="320">
        <v>0.92810457516339873</v>
      </c>
      <c r="T927" s="317">
        <v>3.4509803921568629</v>
      </c>
      <c r="U927" s="319">
        <v>153</v>
      </c>
      <c r="V927" s="320">
        <v>3.9215686274509803E-2</v>
      </c>
      <c r="W927" s="320">
        <v>9.1503267973856203E-2</v>
      </c>
      <c r="X927" s="320">
        <v>0.24836601307189543</v>
      </c>
      <c r="Y927" s="320">
        <v>0.62091503267973858</v>
      </c>
      <c r="Z927" s="317">
        <v>3.4509803921568629</v>
      </c>
      <c r="AA927" s="319">
        <v>153</v>
      </c>
      <c r="AB927" s="320">
        <v>6.535947712418301E-2</v>
      </c>
      <c r="AC927" s="321">
        <v>7.8431372549019607E-2</v>
      </c>
      <c r="AD927" s="320">
        <v>0.16993464052287582</v>
      </c>
      <c r="AE927" s="320">
        <v>0.68627450980392157</v>
      </c>
      <c r="AF927" s="317">
        <v>3.477124183006536</v>
      </c>
      <c r="AG927" s="347">
        <v>153</v>
      </c>
      <c r="AH927" s="348">
        <v>0.90849673202614378</v>
      </c>
      <c r="AI927" s="346">
        <v>153</v>
      </c>
      <c r="AJ927" s="320">
        <v>0.70588235294117652</v>
      </c>
      <c r="AK927" s="324">
        <v>7240700</v>
      </c>
    </row>
    <row r="928" spans="1:37" x14ac:dyDescent="0.2">
      <c r="A928" s="313">
        <v>9</v>
      </c>
      <c r="B928" s="314" t="s">
        <v>138</v>
      </c>
      <c r="C928" s="315">
        <v>0.875</v>
      </c>
      <c r="D928" s="316">
        <v>0.9553571428571429</v>
      </c>
      <c r="E928" s="316">
        <v>0.8571428571428571</v>
      </c>
      <c r="F928" s="316">
        <v>0.8125</v>
      </c>
      <c r="G928" s="353">
        <v>3.4352678571428568</v>
      </c>
      <c r="H928" s="318">
        <v>1</v>
      </c>
      <c r="I928" s="319">
        <v>112</v>
      </c>
      <c r="J928" s="316">
        <v>6.25E-2</v>
      </c>
      <c r="K928" s="316">
        <v>6.25E-2</v>
      </c>
      <c r="L928" s="316">
        <v>0.16071428571428573</v>
      </c>
      <c r="M928" s="316">
        <v>0.7142857142857143</v>
      </c>
      <c r="N928" s="317">
        <v>3.5267857142857144</v>
      </c>
      <c r="O928" s="319">
        <v>112</v>
      </c>
      <c r="P928" s="320">
        <v>8.9285714285714281E-3</v>
      </c>
      <c r="Q928" s="321">
        <v>3.5714285714285712E-2</v>
      </c>
      <c r="R928" s="320">
        <v>7.1428571428571425E-2</v>
      </c>
      <c r="S928" s="320">
        <v>0.8839285714285714</v>
      </c>
      <c r="T928" s="317">
        <v>3.4553571428571432</v>
      </c>
      <c r="U928" s="319">
        <v>112</v>
      </c>
      <c r="V928" s="320">
        <v>1.7857142857142856E-2</v>
      </c>
      <c r="W928" s="320">
        <v>0.125</v>
      </c>
      <c r="X928" s="320">
        <v>0.24107142857142858</v>
      </c>
      <c r="Y928" s="320">
        <v>0.6160714285714286</v>
      </c>
      <c r="Z928" s="317">
        <v>3.4553571428571432</v>
      </c>
      <c r="AA928" s="319">
        <v>112</v>
      </c>
      <c r="AB928" s="320">
        <v>5.3571428571428568E-2</v>
      </c>
      <c r="AC928" s="321">
        <v>0.13392857142857142</v>
      </c>
      <c r="AD928" s="320">
        <v>0.26785714285714285</v>
      </c>
      <c r="AE928" s="320">
        <v>0.5446428571428571</v>
      </c>
      <c r="AF928" s="317">
        <v>3.3035714285714284</v>
      </c>
      <c r="AG928" s="347">
        <v>112</v>
      </c>
      <c r="AH928" s="348">
        <v>0.9375</v>
      </c>
      <c r="AI928" s="346">
        <v>112</v>
      </c>
      <c r="AJ928" s="320">
        <v>0.6607142857142857</v>
      </c>
      <c r="AK928" s="324">
        <v>7240700</v>
      </c>
    </row>
    <row r="929" spans="1:37" x14ac:dyDescent="0.2">
      <c r="A929" s="313">
        <v>10</v>
      </c>
      <c r="B929" s="314" t="s">
        <v>138</v>
      </c>
      <c r="C929" s="315">
        <v>0.88636363636363635</v>
      </c>
      <c r="D929" s="316">
        <v>0.97727272727272729</v>
      </c>
      <c r="E929" s="316">
        <v>0.81818181818181823</v>
      </c>
      <c r="F929" s="316">
        <v>0.79545454545454541</v>
      </c>
      <c r="G929" s="353">
        <v>3.3181818181818179</v>
      </c>
      <c r="H929" s="318">
        <v>1</v>
      </c>
      <c r="I929" s="319">
        <v>88</v>
      </c>
      <c r="J929" s="316">
        <v>4.5454545454545456E-2</v>
      </c>
      <c r="K929" s="316">
        <v>6.8181818181818177E-2</v>
      </c>
      <c r="L929" s="316">
        <v>0.36363636363636365</v>
      </c>
      <c r="M929" s="316">
        <v>0.52272727272727271</v>
      </c>
      <c r="N929" s="317">
        <v>3.3636363636363633</v>
      </c>
      <c r="O929" s="319">
        <v>88</v>
      </c>
      <c r="P929" s="320">
        <v>0</v>
      </c>
      <c r="Q929" s="321">
        <v>2.2727272727272728E-2</v>
      </c>
      <c r="R929" s="320">
        <v>0.10227272727272728</v>
      </c>
      <c r="S929" s="320">
        <v>0.875</v>
      </c>
      <c r="T929" s="317">
        <v>3.3068181818181817</v>
      </c>
      <c r="U929" s="319">
        <v>88</v>
      </c>
      <c r="V929" s="320">
        <v>1.1363636363636364E-2</v>
      </c>
      <c r="W929" s="320">
        <v>0.17045454545454544</v>
      </c>
      <c r="X929" s="320">
        <v>0.31818181818181818</v>
      </c>
      <c r="Y929" s="320">
        <v>0.5</v>
      </c>
      <c r="Z929" s="317">
        <v>3.3068181818181817</v>
      </c>
      <c r="AA929" s="319">
        <v>88</v>
      </c>
      <c r="AB929" s="320">
        <v>5.6818181818181816E-2</v>
      </c>
      <c r="AC929" s="321">
        <v>0.14772727272727273</v>
      </c>
      <c r="AD929" s="320">
        <v>0.23863636363636365</v>
      </c>
      <c r="AE929" s="320">
        <v>0.55681818181818177</v>
      </c>
      <c r="AF929" s="317">
        <v>3.2954545454545454</v>
      </c>
      <c r="AG929" s="347">
        <v>88</v>
      </c>
      <c r="AH929" s="348">
        <v>0.93181818181818177</v>
      </c>
      <c r="AI929" s="346">
        <v>88</v>
      </c>
      <c r="AJ929" s="320">
        <v>0.625</v>
      </c>
      <c r="AK929" s="324">
        <v>7240700</v>
      </c>
    </row>
    <row r="930" spans="1:37" x14ac:dyDescent="0.2">
      <c r="A930" s="303" t="s">
        <v>355</v>
      </c>
      <c r="B930" s="304" t="s">
        <v>138</v>
      </c>
      <c r="C930" s="305">
        <v>0.8996282527881041</v>
      </c>
      <c r="D930" s="306">
        <v>0.9703153988868275</v>
      </c>
      <c r="E930" s="306">
        <v>0.82189239332096475</v>
      </c>
      <c r="F930" s="306">
        <v>0.82899628252788093</v>
      </c>
      <c r="G930" s="356">
        <v>3.5217746273906654</v>
      </c>
      <c r="H930" s="308">
        <v>1</v>
      </c>
      <c r="I930" s="309">
        <v>538</v>
      </c>
      <c r="J930" s="306">
        <v>3.9033457249070633E-2</v>
      </c>
      <c r="K930" s="306">
        <v>6.1338289962825282E-2</v>
      </c>
      <c r="L930" s="306">
        <v>0.20074349442379183</v>
      </c>
      <c r="M930" s="306">
        <v>0.6988847583643123</v>
      </c>
      <c r="N930" s="307">
        <v>3.5594795539033459</v>
      </c>
      <c r="O930" s="309">
        <v>539</v>
      </c>
      <c r="P930" s="310">
        <v>7.4211502782931399E-3</v>
      </c>
      <c r="Q930" s="311">
        <v>2.2263450834879409E-2</v>
      </c>
      <c r="R930" s="310">
        <v>7.792207792207792E-2</v>
      </c>
      <c r="S930" s="310">
        <v>0.89239332096474955</v>
      </c>
      <c r="T930" s="307">
        <v>3.8552875695732838</v>
      </c>
      <c r="U930" s="309">
        <v>539</v>
      </c>
      <c r="V930" s="310">
        <v>3.3395176252319109E-2</v>
      </c>
      <c r="W930" s="310">
        <v>0.14471243042671614</v>
      </c>
      <c r="X930" s="310">
        <v>0.32467532467532467</v>
      </c>
      <c r="Y930" s="310">
        <v>0.49721706864564008</v>
      </c>
      <c r="Z930" s="307">
        <v>3.2857142857142856</v>
      </c>
      <c r="AA930" s="309">
        <v>538</v>
      </c>
      <c r="AB930" s="310">
        <v>6.5055762081784388E-2</v>
      </c>
      <c r="AC930" s="311">
        <v>0.10594795539033457</v>
      </c>
      <c r="AD930" s="310">
        <v>0.20631970260223048</v>
      </c>
      <c r="AE930" s="310">
        <v>0.62267657992565051</v>
      </c>
      <c r="AF930" s="307">
        <v>3.3866171003717467</v>
      </c>
      <c r="AG930" s="362">
        <v>539</v>
      </c>
      <c r="AH930" s="363">
        <v>0.90538033395176254</v>
      </c>
      <c r="AI930" s="364">
        <v>538</v>
      </c>
      <c r="AJ930" s="310">
        <v>0.65613382899628248</v>
      </c>
      <c r="AK930" s="312">
        <v>7240700</v>
      </c>
    </row>
    <row r="931" spans="1:37" x14ac:dyDescent="0.2">
      <c r="A931" s="313">
        <v>7</v>
      </c>
      <c r="B931" s="314" t="s">
        <v>77</v>
      </c>
      <c r="C931" s="315">
        <v>0.93220338983050843</v>
      </c>
      <c r="D931" s="316">
        <v>1</v>
      </c>
      <c r="E931" s="316">
        <v>0.81355932203389836</v>
      </c>
      <c r="F931" s="316">
        <v>0.81355932203389836</v>
      </c>
      <c r="G931" s="353">
        <v>3.2711864406779663</v>
      </c>
      <c r="H931" s="318">
        <v>1</v>
      </c>
      <c r="I931" s="319">
        <v>59</v>
      </c>
      <c r="J931" s="316">
        <v>1.6949152542372881E-2</v>
      </c>
      <c r="K931" s="316">
        <v>5.0847457627118647E-2</v>
      </c>
      <c r="L931" s="316">
        <v>0.16949152542372881</v>
      </c>
      <c r="M931" s="316">
        <v>0.76271186440677963</v>
      </c>
      <c r="N931" s="317">
        <v>3.6779661016949152</v>
      </c>
      <c r="O931" s="319">
        <v>59</v>
      </c>
      <c r="P931" s="320">
        <v>0</v>
      </c>
      <c r="Q931" s="321">
        <v>0</v>
      </c>
      <c r="R931" s="320">
        <v>1.6949152542372881E-2</v>
      </c>
      <c r="S931" s="320">
        <v>0.98305084745762716</v>
      </c>
      <c r="T931" s="317">
        <v>3.0338983050847461</v>
      </c>
      <c r="U931" s="319">
        <v>59</v>
      </c>
      <c r="V931" s="320">
        <v>1.6949152542372881E-2</v>
      </c>
      <c r="W931" s="320">
        <v>0.16949152542372881</v>
      </c>
      <c r="X931" s="320">
        <v>0.57627118644067798</v>
      </c>
      <c r="Y931" s="320">
        <v>0.23728813559322035</v>
      </c>
      <c r="Z931" s="317">
        <v>3.0338983050847461</v>
      </c>
      <c r="AA931" s="319">
        <v>59</v>
      </c>
      <c r="AB931" s="320">
        <v>3.3898305084745763E-2</v>
      </c>
      <c r="AC931" s="321">
        <v>0.15254237288135594</v>
      </c>
      <c r="AD931" s="320">
        <v>0.25423728813559321</v>
      </c>
      <c r="AE931" s="320">
        <v>0.55932203389830504</v>
      </c>
      <c r="AF931" s="317">
        <v>3.3389830508474576</v>
      </c>
      <c r="AG931" s="347">
        <v>59</v>
      </c>
      <c r="AH931" s="348">
        <v>1</v>
      </c>
      <c r="AI931" s="346">
        <v>59</v>
      </c>
      <c r="AJ931" s="320">
        <v>0.57627118644067798</v>
      </c>
      <c r="AK931" s="324">
        <v>443700</v>
      </c>
    </row>
    <row r="932" spans="1:37" x14ac:dyDescent="0.2">
      <c r="A932" s="313">
        <v>8</v>
      </c>
      <c r="B932" s="314" t="s">
        <v>77</v>
      </c>
      <c r="C932" s="315">
        <v>0.96666666666666667</v>
      </c>
      <c r="D932" s="316">
        <v>1</v>
      </c>
      <c r="E932" s="316">
        <v>0.91666666666666663</v>
      </c>
      <c r="F932" s="316">
        <v>0.93220338983050843</v>
      </c>
      <c r="G932" s="353">
        <v>3.5939971751412427</v>
      </c>
      <c r="H932" s="318">
        <v>1</v>
      </c>
      <c r="I932" s="319">
        <v>60</v>
      </c>
      <c r="J932" s="316">
        <v>0</v>
      </c>
      <c r="K932" s="316">
        <v>3.3333333333333333E-2</v>
      </c>
      <c r="L932" s="316">
        <v>0.15</v>
      </c>
      <c r="M932" s="316">
        <v>0.81666666666666665</v>
      </c>
      <c r="N932" s="317">
        <v>3.7833333333333332</v>
      </c>
      <c r="O932" s="319">
        <v>60</v>
      </c>
      <c r="P932" s="320">
        <v>0</v>
      </c>
      <c r="Q932" s="321">
        <v>0</v>
      </c>
      <c r="R932" s="320">
        <v>0.05</v>
      </c>
      <c r="S932" s="320">
        <v>0.95</v>
      </c>
      <c r="T932" s="317">
        <v>3.5166666666666666</v>
      </c>
      <c r="U932" s="319">
        <v>60</v>
      </c>
      <c r="V932" s="320">
        <v>1.6666666666666666E-2</v>
      </c>
      <c r="W932" s="320">
        <v>6.6666666666666666E-2</v>
      </c>
      <c r="X932" s="320">
        <v>0.3</v>
      </c>
      <c r="Y932" s="320">
        <v>0.6166666666666667</v>
      </c>
      <c r="Z932" s="317">
        <v>3.5166666666666666</v>
      </c>
      <c r="AA932" s="319">
        <v>59</v>
      </c>
      <c r="AB932" s="320">
        <v>3.3898305084745763E-2</v>
      </c>
      <c r="AC932" s="321">
        <v>3.3898305084745763E-2</v>
      </c>
      <c r="AD932" s="320">
        <v>0.2711864406779661</v>
      </c>
      <c r="AE932" s="320">
        <v>0.66101694915254239</v>
      </c>
      <c r="AF932" s="317">
        <v>3.5593220338983054</v>
      </c>
      <c r="AG932" s="347">
        <v>60</v>
      </c>
      <c r="AH932" s="348">
        <v>0.96666666666666667</v>
      </c>
      <c r="AI932" s="346">
        <v>59</v>
      </c>
      <c r="AJ932" s="320">
        <v>0.59322033898305082</v>
      </c>
      <c r="AK932" s="324">
        <v>443700</v>
      </c>
    </row>
    <row r="933" spans="1:37" x14ac:dyDescent="0.2">
      <c r="A933" s="313">
        <v>9</v>
      </c>
      <c r="B933" s="314" t="s">
        <v>77</v>
      </c>
      <c r="C933" s="315">
        <v>0.88524590163934425</v>
      </c>
      <c r="D933" s="316">
        <v>1</v>
      </c>
      <c r="E933" s="316">
        <v>0.96721311475409832</v>
      </c>
      <c r="F933" s="316">
        <v>0.95081967213114749</v>
      </c>
      <c r="G933" s="353">
        <v>3.627049180327869</v>
      </c>
      <c r="H933" s="318">
        <v>1</v>
      </c>
      <c r="I933" s="319">
        <v>61</v>
      </c>
      <c r="J933" s="316">
        <v>0</v>
      </c>
      <c r="K933" s="316">
        <v>0.11475409836065574</v>
      </c>
      <c r="L933" s="316">
        <v>6.5573770491803282E-2</v>
      </c>
      <c r="M933" s="316">
        <v>0.81967213114754101</v>
      </c>
      <c r="N933" s="317">
        <v>3.7049180327868854</v>
      </c>
      <c r="O933" s="319">
        <v>61</v>
      </c>
      <c r="P933" s="320">
        <v>0</v>
      </c>
      <c r="Q933" s="321">
        <v>0</v>
      </c>
      <c r="R933" s="320">
        <v>1.6393442622950821E-2</v>
      </c>
      <c r="S933" s="320">
        <v>0.98360655737704916</v>
      </c>
      <c r="T933" s="317">
        <v>3.5737704918032787</v>
      </c>
      <c r="U933" s="319">
        <v>61</v>
      </c>
      <c r="V933" s="320">
        <v>0</v>
      </c>
      <c r="W933" s="320">
        <v>3.2786885245901641E-2</v>
      </c>
      <c r="X933" s="320">
        <v>0.36065573770491804</v>
      </c>
      <c r="Y933" s="320">
        <v>0.60655737704918034</v>
      </c>
      <c r="Z933" s="317">
        <v>3.5737704918032787</v>
      </c>
      <c r="AA933" s="319">
        <v>61</v>
      </c>
      <c r="AB933" s="320">
        <v>3.2786885245901641E-2</v>
      </c>
      <c r="AC933" s="321">
        <v>1.6393442622950821E-2</v>
      </c>
      <c r="AD933" s="320">
        <v>0.21311475409836064</v>
      </c>
      <c r="AE933" s="320">
        <v>0.73770491803278693</v>
      </c>
      <c r="AF933" s="317">
        <v>3.6557377049180326</v>
      </c>
      <c r="AG933" s="347">
        <v>61</v>
      </c>
      <c r="AH933" s="348">
        <v>1</v>
      </c>
      <c r="AI933" s="346">
        <v>61</v>
      </c>
      <c r="AJ933" s="320">
        <v>0.81967213114754101</v>
      </c>
      <c r="AK933" s="324">
        <v>443700</v>
      </c>
    </row>
    <row r="934" spans="1:37" x14ac:dyDescent="0.2">
      <c r="A934" s="313">
        <v>10</v>
      </c>
      <c r="B934" s="314" t="s">
        <v>77</v>
      </c>
      <c r="C934" s="315">
        <v>0.89583333333333337</v>
      </c>
      <c r="D934" s="316">
        <v>0.97916666666666663</v>
      </c>
      <c r="E934" s="316">
        <v>0.89583333333333337</v>
      </c>
      <c r="F934" s="316">
        <v>0.85416666666666663</v>
      </c>
      <c r="G934" s="353">
        <v>3.421875</v>
      </c>
      <c r="H934" s="318">
        <v>1</v>
      </c>
      <c r="I934" s="319">
        <v>48</v>
      </c>
      <c r="J934" s="316">
        <v>0</v>
      </c>
      <c r="K934" s="316">
        <v>0.10416666666666667</v>
      </c>
      <c r="L934" s="316">
        <v>0.1875</v>
      </c>
      <c r="M934" s="316">
        <v>0.70833333333333337</v>
      </c>
      <c r="N934" s="317">
        <v>3.604166666666667</v>
      </c>
      <c r="O934" s="319">
        <v>48</v>
      </c>
      <c r="P934" s="320">
        <v>0</v>
      </c>
      <c r="Q934" s="321">
        <v>2.0833333333333332E-2</v>
      </c>
      <c r="R934" s="320">
        <v>2.0833333333333332E-2</v>
      </c>
      <c r="S934" s="320">
        <v>0.95833333333333337</v>
      </c>
      <c r="T934" s="317">
        <v>3.3125</v>
      </c>
      <c r="U934" s="319">
        <v>48</v>
      </c>
      <c r="V934" s="320">
        <v>4.1666666666666664E-2</v>
      </c>
      <c r="W934" s="320">
        <v>6.25E-2</v>
      </c>
      <c r="X934" s="320">
        <v>0.4375</v>
      </c>
      <c r="Y934" s="320">
        <v>0.45833333333333331</v>
      </c>
      <c r="Z934" s="317">
        <v>3.3125</v>
      </c>
      <c r="AA934" s="319">
        <v>48</v>
      </c>
      <c r="AB934" s="320">
        <v>4.1666666666666664E-2</v>
      </c>
      <c r="AC934" s="321">
        <v>0.10416666666666667</v>
      </c>
      <c r="AD934" s="320">
        <v>0.20833333333333334</v>
      </c>
      <c r="AE934" s="320">
        <v>0.64583333333333337</v>
      </c>
      <c r="AF934" s="317">
        <v>3.4583333333333335</v>
      </c>
      <c r="AG934" s="347">
        <v>48</v>
      </c>
      <c r="AH934" s="348">
        <v>0.9375</v>
      </c>
      <c r="AI934" s="346">
        <v>48</v>
      </c>
      <c r="AJ934" s="320">
        <v>0.75</v>
      </c>
      <c r="AK934" s="324">
        <v>443700</v>
      </c>
    </row>
    <row r="935" spans="1:37" x14ac:dyDescent="0.2">
      <c r="A935" s="303" t="s">
        <v>355</v>
      </c>
      <c r="B935" s="304" t="s">
        <v>77</v>
      </c>
      <c r="C935" s="305">
        <v>0.92105263157894735</v>
      </c>
      <c r="D935" s="306">
        <v>0.99561403508771928</v>
      </c>
      <c r="E935" s="306">
        <v>0.89912280701754388</v>
      </c>
      <c r="F935" s="306">
        <v>0.88986784140969155</v>
      </c>
      <c r="G935" s="356">
        <v>3.6332309297472758</v>
      </c>
      <c r="H935" s="308">
        <v>1</v>
      </c>
      <c r="I935" s="309">
        <v>228</v>
      </c>
      <c r="J935" s="306">
        <v>4.3859649122806998E-3</v>
      </c>
      <c r="K935" s="306">
        <v>7.4561403508771926E-2</v>
      </c>
      <c r="L935" s="306">
        <v>0.14035087719298245</v>
      </c>
      <c r="M935" s="306">
        <v>0.7807017543859649</v>
      </c>
      <c r="N935" s="307">
        <v>3.6973684210526314</v>
      </c>
      <c r="O935" s="309">
        <v>228</v>
      </c>
      <c r="P935" s="310">
        <v>0</v>
      </c>
      <c r="Q935" s="311">
        <v>4.3859649122806998E-3</v>
      </c>
      <c r="R935" s="310">
        <v>2.6315789473684209E-2</v>
      </c>
      <c r="S935" s="310">
        <v>0.9692982456140351</v>
      </c>
      <c r="T935" s="307">
        <v>3.9649122807017543</v>
      </c>
      <c r="U935" s="309">
        <v>228</v>
      </c>
      <c r="V935" s="310">
        <v>1.754385964912281E-2</v>
      </c>
      <c r="W935" s="310">
        <v>8.3333333333333329E-2</v>
      </c>
      <c r="X935" s="310">
        <v>0.41666666666666669</v>
      </c>
      <c r="Y935" s="310">
        <v>0.48245614035087719</v>
      </c>
      <c r="Z935" s="307">
        <v>3.3640350877192979</v>
      </c>
      <c r="AA935" s="309">
        <v>227</v>
      </c>
      <c r="AB935" s="310">
        <v>3.5242290748898682E-2</v>
      </c>
      <c r="AC935" s="311">
        <v>7.4889867841409691E-2</v>
      </c>
      <c r="AD935" s="310">
        <v>0.23788546255506607</v>
      </c>
      <c r="AE935" s="310">
        <v>0.65198237885462551</v>
      </c>
      <c r="AF935" s="307">
        <v>3.5066079295154182</v>
      </c>
      <c r="AG935" s="362">
        <v>228</v>
      </c>
      <c r="AH935" s="363">
        <v>0.97807017543859653</v>
      </c>
      <c r="AI935" s="364">
        <v>227</v>
      </c>
      <c r="AJ935" s="310">
        <v>0.68281938325991187</v>
      </c>
      <c r="AK935" s="312">
        <v>443700</v>
      </c>
    </row>
    <row r="936" spans="1:37" x14ac:dyDescent="0.2">
      <c r="A936" s="313">
        <v>3</v>
      </c>
      <c r="B936" s="314" t="s">
        <v>123</v>
      </c>
      <c r="C936" s="315">
        <v>0.58181818181818179</v>
      </c>
      <c r="D936" s="316">
        <v>0.70909090909090911</v>
      </c>
      <c r="E936" s="316">
        <v>0.34545454545454546</v>
      </c>
      <c r="F936" s="316">
        <v>0.45454545454545453</v>
      </c>
      <c r="G936" s="353">
        <v>2.1999999999999997</v>
      </c>
      <c r="H936" s="318">
        <v>1</v>
      </c>
      <c r="I936" s="319">
        <v>55</v>
      </c>
      <c r="J936" s="316">
        <v>9.0909090909090912E-2</v>
      </c>
      <c r="K936" s="316">
        <v>0.32727272727272727</v>
      </c>
      <c r="L936" s="316">
        <v>0.50909090909090904</v>
      </c>
      <c r="M936" s="316">
        <v>7.2727272727272724E-2</v>
      </c>
      <c r="N936" s="317">
        <v>2.5636363636363635</v>
      </c>
      <c r="O936" s="319">
        <v>55</v>
      </c>
      <c r="P936" s="320">
        <v>5.4545454545454543E-2</v>
      </c>
      <c r="Q936" s="321">
        <v>0.23636363636363636</v>
      </c>
      <c r="R936" s="320">
        <v>0.23636363636363636</v>
      </c>
      <c r="S936" s="320">
        <v>0.47272727272727272</v>
      </c>
      <c r="T936" s="317">
        <v>1.9818181818181817</v>
      </c>
      <c r="U936" s="319">
        <v>55</v>
      </c>
      <c r="V936" s="320">
        <v>0.49090909090909091</v>
      </c>
      <c r="W936" s="320">
        <v>0.16363636363636364</v>
      </c>
      <c r="X936" s="320">
        <v>0.21818181818181817</v>
      </c>
      <c r="Y936" s="320">
        <v>0.12727272727272726</v>
      </c>
      <c r="Z936" s="317">
        <v>1.9818181818181817</v>
      </c>
      <c r="AA936" s="319">
        <v>55</v>
      </c>
      <c r="AB936" s="320">
        <v>0.38181818181818183</v>
      </c>
      <c r="AC936" s="321">
        <v>0.16363636363636364</v>
      </c>
      <c r="AD936" s="320">
        <v>0.25454545454545452</v>
      </c>
      <c r="AE936" s="320">
        <v>0.2</v>
      </c>
      <c r="AF936" s="317">
        <v>2.2727272727272725</v>
      </c>
      <c r="AG936" s="347">
        <v>55</v>
      </c>
      <c r="AH936" s="348">
        <v>0.4</v>
      </c>
      <c r="AI936" s="346">
        <v>55</v>
      </c>
      <c r="AJ936" s="320">
        <v>0.10909090909090909</v>
      </c>
      <c r="AK936" s="324">
        <v>6603000</v>
      </c>
    </row>
    <row r="937" spans="1:37" x14ac:dyDescent="0.2">
      <c r="A937" s="313">
        <v>4</v>
      </c>
      <c r="B937" s="314" t="s">
        <v>123</v>
      </c>
      <c r="C937" s="315">
        <v>0.36363636363636365</v>
      </c>
      <c r="D937" s="316">
        <v>0.72727272727272729</v>
      </c>
      <c r="E937" s="316">
        <v>0.6</v>
      </c>
      <c r="F937" s="316">
        <v>0.47272727272727272</v>
      </c>
      <c r="G937" s="353">
        <v>2.5181818181818181</v>
      </c>
      <c r="H937" s="318">
        <v>1</v>
      </c>
      <c r="I937" s="319">
        <v>55</v>
      </c>
      <c r="J937" s="316">
        <v>9.0909090909090912E-2</v>
      </c>
      <c r="K937" s="316">
        <v>0.54545454545454541</v>
      </c>
      <c r="L937" s="316">
        <v>0.23636363636363636</v>
      </c>
      <c r="M937" s="316">
        <v>0.12727272727272726</v>
      </c>
      <c r="N937" s="317">
        <v>2.3999999999999995</v>
      </c>
      <c r="O937" s="319">
        <v>55</v>
      </c>
      <c r="P937" s="320">
        <v>9.0909090909090912E-2</v>
      </c>
      <c r="Q937" s="321">
        <v>0.18181818181818182</v>
      </c>
      <c r="R937" s="320">
        <v>0.29090909090909089</v>
      </c>
      <c r="S937" s="320">
        <v>0.43636363636363634</v>
      </c>
      <c r="T937" s="317">
        <v>2.6181818181818182</v>
      </c>
      <c r="U937" s="319">
        <v>55</v>
      </c>
      <c r="V937" s="320">
        <v>0.18181818181818182</v>
      </c>
      <c r="W937" s="320">
        <v>0.21818181818181817</v>
      </c>
      <c r="X937" s="320">
        <v>0.4</v>
      </c>
      <c r="Y937" s="320">
        <v>0.2</v>
      </c>
      <c r="Z937" s="317">
        <v>2.6181818181818182</v>
      </c>
      <c r="AA937" s="319">
        <v>55</v>
      </c>
      <c r="AB937" s="320">
        <v>0.23636363636363636</v>
      </c>
      <c r="AC937" s="321">
        <v>0.29090909090909089</v>
      </c>
      <c r="AD937" s="320">
        <v>0.27272727272727271</v>
      </c>
      <c r="AE937" s="320">
        <v>0.2</v>
      </c>
      <c r="AF937" s="317">
        <v>2.4363636363636365</v>
      </c>
      <c r="AG937" s="347">
        <v>55</v>
      </c>
      <c r="AH937" s="348">
        <v>0.52727272727272723</v>
      </c>
      <c r="AI937" s="346">
        <v>55</v>
      </c>
      <c r="AJ937" s="320">
        <v>0.18181818181818182</v>
      </c>
      <c r="AK937" s="324">
        <v>6603000</v>
      </c>
    </row>
    <row r="938" spans="1:37" x14ac:dyDescent="0.2">
      <c r="A938" s="313">
        <v>5</v>
      </c>
      <c r="B938" s="314" t="s">
        <v>123</v>
      </c>
      <c r="C938" s="315">
        <v>0.47887323943661969</v>
      </c>
      <c r="D938" s="316">
        <v>0.84507042253521125</v>
      </c>
      <c r="E938" s="316">
        <v>0.49295774647887325</v>
      </c>
      <c r="F938" s="316">
        <v>0.39436619718309857</v>
      </c>
      <c r="G938" s="353">
        <v>2.401408450704225</v>
      </c>
      <c r="H938" s="318">
        <v>1</v>
      </c>
      <c r="I938" s="319">
        <v>71</v>
      </c>
      <c r="J938" s="316">
        <v>0.12676056338028169</v>
      </c>
      <c r="K938" s="316">
        <v>0.39436619718309857</v>
      </c>
      <c r="L938" s="316">
        <v>0.36619718309859156</v>
      </c>
      <c r="M938" s="316">
        <v>0.11267605633802817</v>
      </c>
      <c r="N938" s="317">
        <v>2.464788732394366</v>
      </c>
      <c r="O938" s="319">
        <v>71</v>
      </c>
      <c r="P938" s="320">
        <v>1.4084507042253521E-2</v>
      </c>
      <c r="Q938" s="321">
        <v>0.14084507042253522</v>
      </c>
      <c r="R938" s="320">
        <v>0.29577464788732394</v>
      </c>
      <c r="S938" s="320">
        <v>0.54929577464788737</v>
      </c>
      <c r="T938" s="317">
        <v>2.3943661971830985</v>
      </c>
      <c r="U938" s="319">
        <v>71</v>
      </c>
      <c r="V938" s="320">
        <v>0.352112676056338</v>
      </c>
      <c r="W938" s="320">
        <v>0.15492957746478872</v>
      </c>
      <c r="X938" s="320">
        <v>0.23943661971830985</v>
      </c>
      <c r="Y938" s="320">
        <v>0.25352112676056338</v>
      </c>
      <c r="Z938" s="317">
        <v>2.3943661971830985</v>
      </c>
      <c r="AA938" s="319">
        <v>71</v>
      </c>
      <c r="AB938" s="320">
        <v>0.25352112676056338</v>
      </c>
      <c r="AC938" s="321">
        <v>0.352112676056338</v>
      </c>
      <c r="AD938" s="320">
        <v>0.18309859154929578</v>
      </c>
      <c r="AE938" s="320">
        <v>0.21126760563380281</v>
      </c>
      <c r="AF938" s="317">
        <v>2.352112676056338</v>
      </c>
      <c r="AG938" s="347">
        <v>71</v>
      </c>
      <c r="AH938" s="348">
        <v>0.49295774647887325</v>
      </c>
      <c r="AI938" s="346">
        <v>71</v>
      </c>
      <c r="AJ938" s="320">
        <v>0.16901408450704225</v>
      </c>
      <c r="AK938" s="324">
        <v>6603000</v>
      </c>
    </row>
    <row r="939" spans="1:37" x14ac:dyDescent="0.2">
      <c r="A939" s="313">
        <v>6</v>
      </c>
      <c r="B939" s="314" t="s">
        <v>123</v>
      </c>
      <c r="C939" s="315">
        <v>0.38181818181818183</v>
      </c>
      <c r="D939" s="316">
        <v>0.78181818181818186</v>
      </c>
      <c r="E939" s="316">
        <v>0.52727272727272723</v>
      </c>
      <c r="F939" s="316">
        <v>0.38181818181818183</v>
      </c>
      <c r="G939" s="353">
        <v>2.3000000000000003</v>
      </c>
      <c r="H939" s="318">
        <v>1</v>
      </c>
      <c r="I939" s="319">
        <v>55</v>
      </c>
      <c r="J939" s="316">
        <v>0.16363636363636364</v>
      </c>
      <c r="K939" s="316">
        <v>0.45454545454545453</v>
      </c>
      <c r="L939" s="316">
        <v>0.32727272727272727</v>
      </c>
      <c r="M939" s="316">
        <v>5.4545454545454543E-2</v>
      </c>
      <c r="N939" s="317">
        <v>2.2727272727272729</v>
      </c>
      <c r="O939" s="319">
        <v>55</v>
      </c>
      <c r="P939" s="320">
        <v>7.2727272727272724E-2</v>
      </c>
      <c r="Q939" s="321">
        <v>0.14545454545454545</v>
      </c>
      <c r="R939" s="320">
        <v>0.23636363636363636</v>
      </c>
      <c r="S939" s="320">
        <v>0.54545454545454541</v>
      </c>
      <c r="T939" s="317">
        <v>2.4</v>
      </c>
      <c r="U939" s="319">
        <v>55</v>
      </c>
      <c r="V939" s="320">
        <v>0.36363636363636365</v>
      </c>
      <c r="W939" s="320">
        <v>0.10909090909090909</v>
      </c>
      <c r="X939" s="320">
        <v>0.29090909090909089</v>
      </c>
      <c r="Y939" s="320">
        <v>0.23636363636363636</v>
      </c>
      <c r="Z939" s="317">
        <v>2.4</v>
      </c>
      <c r="AA939" s="319">
        <v>55</v>
      </c>
      <c r="AB939" s="320">
        <v>0.38181818181818183</v>
      </c>
      <c r="AC939" s="321">
        <v>0.23636363636363636</v>
      </c>
      <c r="AD939" s="320">
        <v>0.25454545454545452</v>
      </c>
      <c r="AE939" s="320">
        <v>0.12727272727272726</v>
      </c>
      <c r="AF939" s="317">
        <v>2.127272727272727</v>
      </c>
      <c r="AG939" s="347">
        <v>55</v>
      </c>
      <c r="AH939" s="348">
        <v>0.54545454545454541</v>
      </c>
      <c r="AI939" s="346">
        <v>55</v>
      </c>
      <c r="AJ939" s="320">
        <v>5.4545454545454543E-2</v>
      </c>
      <c r="AK939" s="324">
        <v>6603000</v>
      </c>
    </row>
    <row r="940" spans="1:37" x14ac:dyDescent="0.2">
      <c r="A940" s="313">
        <v>7</v>
      </c>
      <c r="B940" s="314" t="s">
        <v>123</v>
      </c>
      <c r="C940" s="315">
        <v>0.32203389830508472</v>
      </c>
      <c r="D940" s="316">
        <v>0.81355932203389836</v>
      </c>
      <c r="E940" s="316">
        <v>0.25423728813559321</v>
      </c>
      <c r="F940" s="316">
        <v>0.40677966101694918</v>
      </c>
      <c r="G940" s="353">
        <v>1.9788135593220342</v>
      </c>
      <c r="H940" s="318">
        <v>1</v>
      </c>
      <c r="I940" s="319">
        <v>59</v>
      </c>
      <c r="J940" s="316">
        <v>0.30508474576271188</v>
      </c>
      <c r="K940" s="316">
        <v>0.3728813559322034</v>
      </c>
      <c r="L940" s="316">
        <v>0.20338983050847459</v>
      </c>
      <c r="M940" s="316">
        <v>0.11864406779661017</v>
      </c>
      <c r="N940" s="317">
        <v>2.1355932203389831</v>
      </c>
      <c r="O940" s="319">
        <v>59</v>
      </c>
      <c r="P940" s="320">
        <v>1.6949152542372881E-2</v>
      </c>
      <c r="Q940" s="321">
        <v>0.16949152542372881</v>
      </c>
      <c r="R940" s="320">
        <v>0.30508474576271188</v>
      </c>
      <c r="S940" s="320">
        <v>0.50847457627118642</v>
      </c>
      <c r="T940" s="317">
        <v>1.8644067796610171</v>
      </c>
      <c r="U940" s="319">
        <v>59</v>
      </c>
      <c r="V940" s="320">
        <v>0.40677966101694918</v>
      </c>
      <c r="W940" s="320">
        <v>0.33898305084745761</v>
      </c>
      <c r="X940" s="320">
        <v>0.23728813559322035</v>
      </c>
      <c r="Y940" s="320">
        <v>1.6949152542372881E-2</v>
      </c>
      <c r="Z940" s="317">
        <v>1.8644067796610171</v>
      </c>
      <c r="AA940" s="319">
        <v>59</v>
      </c>
      <c r="AB940" s="320">
        <v>0.47457627118644069</v>
      </c>
      <c r="AC940" s="321">
        <v>0.11864406779661017</v>
      </c>
      <c r="AD940" s="320">
        <v>0.28813559322033899</v>
      </c>
      <c r="AE940" s="320">
        <v>0.11864406779661017</v>
      </c>
      <c r="AF940" s="317">
        <v>2.0508474576271185</v>
      </c>
      <c r="AG940" s="347">
        <v>59</v>
      </c>
      <c r="AH940" s="348">
        <v>0.3559322033898305</v>
      </c>
      <c r="AI940" s="346">
        <v>59</v>
      </c>
      <c r="AJ940" s="320">
        <v>8.4745762711864403E-2</v>
      </c>
      <c r="AK940" s="324">
        <v>6603000</v>
      </c>
    </row>
    <row r="941" spans="1:37" x14ac:dyDescent="0.2">
      <c r="A941" s="313">
        <v>8</v>
      </c>
      <c r="B941" s="314" t="s">
        <v>123</v>
      </c>
      <c r="C941" s="315">
        <v>0.42028985507246375</v>
      </c>
      <c r="D941" s="316">
        <v>0.79710144927536231</v>
      </c>
      <c r="E941" s="316">
        <v>0.34782608695652173</v>
      </c>
      <c r="F941" s="316">
        <v>0.3188405797101449</v>
      </c>
      <c r="G941" s="353">
        <v>2.1014492753623188</v>
      </c>
      <c r="H941" s="318">
        <v>1</v>
      </c>
      <c r="I941" s="319">
        <v>69</v>
      </c>
      <c r="J941" s="316">
        <v>0.36231884057971014</v>
      </c>
      <c r="K941" s="316">
        <v>0.21739130434782608</v>
      </c>
      <c r="L941" s="316">
        <v>0.2318840579710145</v>
      </c>
      <c r="M941" s="316">
        <v>0.18840579710144928</v>
      </c>
      <c r="N941" s="317">
        <v>2.2463768115942031</v>
      </c>
      <c r="O941" s="319">
        <v>69</v>
      </c>
      <c r="P941" s="320">
        <v>0.11594202898550725</v>
      </c>
      <c r="Q941" s="321">
        <v>8.6956521739130432E-2</v>
      </c>
      <c r="R941" s="320">
        <v>0.2608695652173913</v>
      </c>
      <c r="S941" s="320">
        <v>0.53623188405797106</v>
      </c>
      <c r="T941" s="317">
        <v>2.0869565217391304</v>
      </c>
      <c r="U941" s="319">
        <v>69</v>
      </c>
      <c r="V941" s="320">
        <v>0.37681159420289856</v>
      </c>
      <c r="W941" s="320">
        <v>0.27536231884057971</v>
      </c>
      <c r="X941" s="320">
        <v>0.2318840579710145</v>
      </c>
      <c r="Y941" s="320">
        <v>0.11594202898550725</v>
      </c>
      <c r="Z941" s="317">
        <v>2.0869565217391304</v>
      </c>
      <c r="AA941" s="319">
        <v>69</v>
      </c>
      <c r="AB941" s="320">
        <v>0.46376811594202899</v>
      </c>
      <c r="AC941" s="321">
        <v>0.21739130434782608</v>
      </c>
      <c r="AD941" s="320">
        <v>0.18840579710144928</v>
      </c>
      <c r="AE941" s="320">
        <v>0.13043478260869565</v>
      </c>
      <c r="AF941" s="317">
        <v>1.9855072463768115</v>
      </c>
      <c r="AG941" s="347">
        <v>69</v>
      </c>
      <c r="AH941" s="348">
        <v>0.37681159420289856</v>
      </c>
      <c r="AI941" s="346">
        <v>69</v>
      </c>
      <c r="AJ941" s="320">
        <v>0.11594202898550725</v>
      </c>
      <c r="AK941" s="324">
        <v>6603000</v>
      </c>
    </row>
    <row r="942" spans="1:37" x14ac:dyDescent="0.2">
      <c r="A942" s="313">
        <v>9</v>
      </c>
      <c r="B942" s="314" t="s">
        <v>123</v>
      </c>
      <c r="C942" s="315">
        <v>0.23943661971830985</v>
      </c>
      <c r="D942" s="316">
        <v>0.6619718309859155</v>
      </c>
      <c r="E942" s="316">
        <v>0.30985915492957744</v>
      </c>
      <c r="F942" s="316">
        <v>0.39436619718309857</v>
      </c>
      <c r="G942" s="353">
        <v>2.017605633802817</v>
      </c>
      <c r="H942" s="318">
        <v>1</v>
      </c>
      <c r="I942" s="319">
        <v>71</v>
      </c>
      <c r="J942" s="316">
        <v>0.52112676056338025</v>
      </c>
      <c r="K942" s="316">
        <v>0.23943661971830985</v>
      </c>
      <c r="L942" s="316">
        <v>0.19718309859154928</v>
      </c>
      <c r="M942" s="316">
        <v>4.2253521126760563E-2</v>
      </c>
      <c r="N942" s="317">
        <v>1.7605633802816902</v>
      </c>
      <c r="O942" s="319">
        <v>71</v>
      </c>
      <c r="P942" s="320">
        <v>0.14084507042253522</v>
      </c>
      <c r="Q942" s="321">
        <v>0.19718309859154928</v>
      </c>
      <c r="R942" s="320">
        <v>0.3380281690140845</v>
      </c>
      <c r="S942" s="320">
        <v>0.323943661971831</v>
      </c>
      <c r="T942" s="317">
        <v>2.056338028169014</v>
      </c>
      <c r="U942" s="319">
        <v>71</v>
      </c>
      <c r="V942" s="320">
        <v>0.36619718309859156</v>
      </c>
      <c r="W942" s="320">
        <v>0.323943661971831</v>
      </c>
      <c r="X942" s="320">
        <v>0.19718309859154928</v>
      </c>
      <c r="Y942" s="320">
        <v>0.11267605633802817</v>
      </c>
      <c r="Z942" s="317">
        <v>2.056338028169014</v>
      </c>
      <c r="AA942" s="319">
        <v>71</v>
      </c>
      <c r="AB942" s="320">
        <v>0.30985915492957744</v>
      </c>
      <c r="AC942" s="321">
        <v>0.29577464788732394</v>
      </c>
      <c r="AD942" s="320">
        <v>0.28169014084507044</v>
      </c>
      <c r="AE942" s="320">
        <v>0.11267605633802817</v>
      </c>
      <c r="AF942" s="317">
        <v>2.197183098591549</v>
      </c>
      <c r="AG942" s="347">
        <v>71</v>
      </c>
      <c r="AH942" s="348">
        <v>0.45070422535211269</v>
      </c>
      <c r="AI942" s="346">
        <v>71</v>
      </c>
      <c r="AJ942" s="320">
        <v>5.6338028169014086E-2</v>
      </c>
      <c r="AK942" s="324">
        <v>6603000</v>
      </c>
    </row>
    <row r="943" spans="1:37" x14ac:dyDescent="0.2">
      <c r="A943" s="313">
        <v>10</v>
      </c>
      <c r="B943" s="314" t="s">
        <v>123</v>
      </c>
      <c r="C943" s="315">
        <v>0.35185185185185186</v>
      </c>
      <c r="D943" s="316">
        <v>0.55555555555555558</v>
      </c>
      <c r="E943" s="316">
        <v>0.18518518518518517</v>
      </c>
      <c r="F943" s="316">
        <v>0.24074074074074073</v>
      </c>
      <c r="G943" s="353">
        <v>1.7685185185185186</v>
      </c>
      <c r="H943" s="318">
        <v>1</v>
      </c>
      <c r="I943" s="319">
        <v>54</v>
      </c>
      <c r="J943" s="316">
        <v>0.46296296296296297</v>
      </c>
      <c r="K943" s="316">
        <v>0.18518518518518517</v>
      </c>
      <c r="L943" s="316">
        <v>0.31481481481481483</v>
      </c>
      <c r="M943" s="316">
        <v>3.7037037037037035E-2</v>
      </c>
      <c r="N943" s="317">
        <v>1.9259259259259258</v>
      </c>
      <c r="O943" s="319">
        <v>54</v>
      </c>
      <c r="P943" s="320">
        <v>0.16666666666666666</v>
      </c>
      <c r="Q943" s="321">
        <v>0.27777777777777779</v>
      </c>
      <c r="R943" s="320">
        <v>0.20370370370370369</v>
      </c>
      <c r="S943" s="320">
        <v>0.35185185185185186</v>
      </c>
      <c r="T943" s="317">
        <v>1.6666666666666667</v>
      </c>
      <c r="U943" s="319">
        <v>54</v>
      </c>
      <c r="V943" s="320">
        <v>0.51851851851851849</v>
      </c>
      <c r="W943" s="320">
        <v>0.29629629629629628</v>
      </c>
      <c r="X943" s="320">
        <v>0.18518518518518517</v>
      </c>
      <c r="Y943" s="320">
        <v>0</v>
      </c>
      <c r="Z943" s="317">
        <v>1.6666666666666667</v>
      </c>
      <c r="AA943" s="319">
        <v>54</v>
      </c>
      <c r="AB943" s="320">
        <v>0.48148148148148145</v>
      </c>
      <c r="AC943" s="321">
        <v>0.27777777777777779</v>
      </c>
      <c r="AD943" s="320">
        <v>0.18518518518518517</v>
      </c>
      <c r="AE943" s="320">
        <v>5.5555555555555552E-2</v>
      </c>
      <c r="AF943" s="317">
        <v>1.8148148148148149</v>
      </c>
      <c r="AG943" s="347">
        <v>54</v>
      </c>
      <c r="AH943" s="348">
        <v>0.22222222222222221</v>
      </c>
      <c r="AI943" s="346">
        <v>54</v>
      </c>
      <c r="AJ943" s="320">
        <v>5.5555555555555552E-2</v>
      </c>
      <c r="AK943" s="324">
        <v>6603000</v>
      </c>
    </row>
    <row r="944" spans="1:37" x14ac:dyDescent="0.2">
      <c r="A944" s="303" t="s">
        <v>355</v>
      </c>
      <c r="B944" s="304" t="s">
        <v>123</v>
      </c>
      <c r="C944" s="305">
        <v>0.39059304703476483</v>
      </c>
      <c r="D944" s="306">
        <v>0.74028629856850714</v>
      </c>
      <c r="E944" s="306">
        <v>0.3824130879345603</v>
      </c>
      <c r="F944" s="306">
        <v>0.3824130879345603</v>
      </c>
      <c r="G944" s="356">
        <v>2.4079754601226995</v>
      </c>
      <c r="H944" s="308">
        <v>1</v>
      </c>
      <c r="I944" s="309">
        <v>489</v>
      </c>
      <c r="J944" s="306">
        <v>0.27198364008179959</v>
      </c>
      <c r="K944" s="306">
        <v>0.33742331288343558</v>
      </c>
      <c r="L944" s="306">
        <v>0.29447852760736198</v>
      </c>
      <c r="M944" s="306">
        <v>9.6114519427402859E-2</v>
      </c>
      <c r="N944" s="307">
        <v>2.2147239263803682</v>
      </c>
      <c r="O944" s="309">
        <v>489</v>
      </c>
      <c r="P944" s="310">
        <v>8.3844580777096112E-2</v>
      </c>
      <c r="Q944" s="311">
        <v>0.17586912065439672</v>
      </c>
      <c r="R944" s="310">
        <v>0.27402862985685073</v>
      </c>
      <c r="S944" s="310">
        <v>0.46625766871165641</v>
      </c>
      <c r="T944" s="307">
        <v>3.1226993865030677</v>
      </c>
      <c r="U944" s="309">
        <v>489</v>
      </c>
      <c r="V944" s="310">
        <v>0.38036809815950923</v>
      </c>
      <c r="W944" s="310">
        <v>0.23721881390593047</v>
      </c>
      <c r="X944" s="310">
        <v>0.2474437627811861</v>
      </c>
      <c r="Y944" s="310">
        <v>0.13496932515337423</v>
      </c>
      <c r="Z944" s="307">
        <v>2.1370143149284253</v>
      </c>
      <c r="AA944" s="309">
        <v>489</v>
      </c>
      <c r="AB944" s="310">
        <v>0.37014314928425357</v>
      </c>
      <c r="AC944" s="311">
        <v>0.2474437627811861</v>
      </c>
      <c r="AD944" s="310">
        <v>0.23721881390593047</v>
      </c>
      <c r="AE944" s="310">
        <v>0.14519427402862986</v>
      </c>
      <c r="AF944" s="307">
        <v>2.1574642126789367</v>
      </c>
      <c r="AG944" s="362">
        <v>489</v>
      </c>
      <c r="AH944" s="363">
        <v>0.42331288343558282</v>
      </c>
      <c r="AI944" s="364">
        <v>489</v>
      </c>
      <c r="AJ944" s="310">
        <v>0.10429447852760736</v>
      </c>
      <c r="AK944" s="312">
        <v>6603000</v>
      </c>
    </row>
    <row r="945" spans="1:37" x14ac:dyDescent="0.2">
      <c r="A945" s="313">
        <v>3</v>
      </c>
      <c r="B945" s="314" t="s">
        <v>306</v>
      </c>
      <c r="C945" s="315">
        <v>0.66911764705882348</v>
      </c>
      <c r="D945" s="316">
        <v>0.77941176470588236</v>
      </c>
      <c r="E945" s="316">
        <v>0.30882352941176472</v>
      </c>
      <c r="F945" s="316">
        <v>0.31617647058823528</v>
      </c>
      <c r="G945" s="353">
        <v>2.1764705882352944</v>
      </c>
      <c r="H945" s="318">
        <v>5</v>
      </c>
      <c r="I945" s="319">
        <v>136</v>
      </c>
      <c r="J945" s="316">
        <v>7.3529411764705885E-2</v>
      </c>
      <c r="K945" s="316">
        <v>0.25735294117647056</v>
      </c>
      <c r="L945" s="316">
        <v>0.47794117647058826</v>
      </c>
      <c r="M945" s="316">
        <v>0.19117647058823528</v>
      </c>
      <c r="N945" s="317">
        <v>2.7867647058823528</v>
      </c>
      <c r="O945" s="319">
        <v>136</v>
      </c>
      <c r="P945" s="320">
        <v>4.4117647058823532E-2</v>
      </c>
      <c r="Q945" s="321">
        <v>0.17647058823529413</v>
      </c>
      <c r="R945" s="320">
        <v>0.3014705882352941</v>
      </c>
      <c r="S945" s="320">
        <v>0.47794117647058826</v>
      </c>
      <c r="T945" s="317">
        <v>1.9485294117647058</v>
      </c>
      <c r="U945" s="319">
        <v>136</v>
      </c>
      <c r="V945" s="320">
        <v>0.44117647058823528</v>
      </c>
      <c r="W945" s="320">
        <v>0.25</v>
      </c>
      <c r="X945" s="320">
        <v>0.22794117647058823</v>
      </c>
      <c r="Y945" s="320">
        <v>8.0882352941176475E-2</v>
      </c>
      <c r="Z945" s="317">
        <v>1.9485294117647058</v>
      </c>
      <c r="AA945" s="319">
        <v>136</v>
      </c>
      <c r="AB945" s="320">
        <v>0.46323529411764708</v>
      </c>
      <c r="AC945" s="321">
        <v>0.22058823529411764</v>
      </c>
      <c r="AD945" s="320">
        <v>0.14705882352941177</v>
      </c>
      <c r="AE945" s="320">
        <v>0.16911764705882354</v>
      </c>
      <c r="AF945" s="317">
        <v>2.0220588235294121</v>
      </c>
      <c r="AG945" s="347">
        <v>136</v>
      </c>
      <c r="AH945" s="348">
        <v>0.375</v>
      </c>
      <c r="AI945" s="346">
        <v>136</v>
      </c>
      <c r="AJ945" s="320">
        <v>0.15441176470588236</v>
      </c>
      <c r="AK945" s="324">
        <v>203000</v>
      </c>
    </row>
    <row r="946" spans="1:37" x14ac:dyDescent="0.2">
      <c r="A946" s="313">
        <v>4</v>
      </c>
      <c r="B946" s="314" t="s">
        <v>306</v>
      </c>
      <c r="C946" s="315">
        <v>0.51079136690647486</v>
      </c>
      <c r="D946" s="316">
        <v>0.72661870503597126</v>
      </c>
      <c r="E946" s="316">
        <v>0.33812949640287771</v>
      </c>
      <c r="F946" s="316">
        <v>0.34532374100719426</v>
      </c>
      <c r="G946" s="353">
        <v>2.2230215827338133</v>
      </c>
      <c r="H946" s="318">
        <v>5</v>
      </c>
      <c r="I946" s="319">
        <v>139</v>
      </c>
      <c r="J946" s="316">
        <v>7.9136690647482008E-2</v>
      </c>
      <c r="K946" s="316">
        <v>0.41007194244604317</v>
      </c>
      <c r="L946" s="316">
        <v>0.39568345323741005</v>
      </c>
      <c r="M946" s="316">
        <v>0.11510791366906475</v>
      </c>
      <c r="N946" s="317">
        <v>2.5467625899280577</v>
      </c>
      <c r="O946" s="319">
        <v>139</v>
      </c>
      <c r="P946" s="320">
        <v>0.10071942446043165</v>
      </c>
      <c r="Q946" s="321">
        <v>0.17266187050359713</v>
      </c>
      <c r="R946" s="320">
        <v>0.36690647482014388</v>
      </c>
      <c r="S946" s="320">
        <v>0.35971223021582732</v>
      </c>
      <c r="T946" s="317">
        <v>2.0935251798561154</v>
      </c>
      <c r="U946" s="319">
        <v>139</v>
      </c>
      <c r="V946" s="320">
        <v>0.35971223021582732</v>
      </c>
      <c r="W946" s="320">
        <v>0.30215827338129497</v>
      </c>
      <c r="X946" s="320">
        <v>0.22302158273381295</v>
      </c>
      <c r="Y946" s="320">
        <v>0.11510791366906475</v>
      </c>
      <c r="Z946" s="317">
        <v>2.0935251798561154</v>
      </c>
      <c r="AA946" s="319">
        <v>139</v>
      </c>
      <c r="AB946" s="320">
        <v>0.30935251798561153</v>
      </c>
      <c r="AC946" s="321">
        <v>0.34532374100719426</v>
      </c>
      <c r="AD946" s="320">
        <v>0.22302158273381295</v>
      </c>
      <c r="AE946" s="320">
        <v>0.1223021582733813</v>
      </c>
      <c r="AF946" s="317">
        <v>2.1582733812949639</v>
      </c>
      <c r="AG946" s="347">
        <v>139</v>
      </c>
      <c r="AH946" s="348">
        <v>0.33093525179856115</v>
      </c>
      <c r="AI946" s="346">
        <v>139</v>
      </c>
      <c r="AJ946" s="320">
        <v>0.18705035971223022</v>
      </c>
      <c r="AK946" s="324">
        <v>203000</v>
      </c>
    </row>
    <row r="947" spans="1:37" x14ac:dyDescent="0.2">
      <c r="A947" s="313">
        <v>5</v>
      </c>
      <c r="B947" s="314" t="s">
        <v>306</v>
      </c>
      <c r="C947" s="315">
        <v>0.4</v>
      </c>
      <c r="D947" s="316">
        <v>0.69333333333333336</v>
      </c>
      <c r="E947" s="316">
        <v>0.24</v>
      </c>
      <c r="F947" s="316">
        <v>0.36</v>
      </c>
      <c r="G947" s="353">
        <v>2.0316666666666663</v>
      </c>
      <c r="H947" s="318">
        <v>5</v>
      </c>
      <c r="I947" s="319">
        <v>150</v>
      </c>
      <c r="J947" s="316">
        <v>0.10666666666666667</v>
      </c>
      <c r="K947" s="316">
        <v>0.49333333333333335</v>
      </c>
      <c r="L947" s="316">
        <v>0.32</v>
      </c>
      <c r="M947" s="316">
        <v>0.08</v>
      </c>
      <c r="N947" s="317">
        <v>2.3733333333333331</v>
      </c>
      <c r="O947" s="319">
        <v>150</v>
      </c>
      <c r="P947" s="320">
        <v>6.6666666666666666E-2</v>
      </c>
      <c r="Q947" s="321">
        <v>0.24</v>
      </c>
      <c r="R947" s="320">
        <v>0.38</v>
      </c>
      <c r="S947" s="320">
        <v>0.31333333333333335</v>
      </c>
      <c r="T947" s="317">
        <v>1.8466666666666667</v>
      </c>
      <c r="U947" s="319">
        <v>150</v>
      </c>
      <c r="V947" s="320">
        <v>0.49333333333333335</v>
      </c>
      <c r="W947" s="320">
        <v>0.26666666666666666</v>
      </c>
      <c r="X947" s="320">
        <v>0.14000000000000001</v>
      </c>
      <c r="Y947" s="320">
        <v>0.1</v>
      </c>
      <c r="Z947" s="317">
        <v>1.8466666666666667</v>
      </c>
      <c r="AA947" s="319">
        <v>150</v>
      </c>
      <c r="AB947" s="320">
        <v>0.40666666666666668</v>
      </c>
      <c r="AC947" s="321">
        <v>0.23333333333333334</v>
      </c>
      <c r="AD947" s="320">
        <v>0.25333333333333335</v>
      </c>
      <c r="AE947" s="320">
        <v>0.10666666666666667</v>
      </c>
      <c r="AF947" s="317">
        <v>2.06</v>
      </c>
      <c r="AG947" s="347">
        <v>150</v>
      </c>
      <c r="AH947" s="348">
        <v>0.29333333333333333</v>
      </c>
      <c r="AI947" s="346">
        <v>150</v>
      </c>
      <c r="AJ947" s="320">
        <v>0.12</v>
      </c>
      <c r="AK947" s="324">
        <v>203000</v>
      </c>
    </row>
    <row r="948" spans="1:37" x14ac:dyDescent="0.2">
      <c r="A948" s="313">
        <v>6</v>
      </c>
      <c r="B948" s="314" t="s">
        <v>306</v>
      </c>
      <c r="C948" s="315">
        <v>0.4921875</v>
      </c>
      <c r="D948" s="316">
        <v>0.6875</v>
      </c>
      <c r="E948" s="316">
        <v>0.4140625</v>
      </c>
      <c r="F948" s="316">
        <v>0.375</v>
      </c>
      <c r="G948" s="353">
        <v>2.26953125</v>
      </c>
      <c r="H948" s="318">
        <v>5</v>
      </c>
      <c r="I948" s="319">
        <v>128</v>
      </c>
      <c r="J948" s="316">
        <v>0.109375</v>
      </c>
      <c r="K948" s="316">
        <v>0.3984375</v>
      </c>
      <c r="L948" s="316">
        <v>0.3515625</v>
      </c>
      <c r="M948" s="316">
        <v>0.140625</v>
      </c>
      <c r="N948" s="317">
        <v>2.5234375</v>
      </c>
      <c r="O948" s="319">
        <v>128</v>
      </c>
      <c r="P948" s="320">
        <v>8.59375E-2</v>
      </c>
      <c r="Q948" s="321">
        <v>0.2265625</v>
      </c>
      <c r="R948" s="320">
        <v>0.2890625</v>
      </c>
      <c r="S948" s="320">
        <v>0.3984375</v>
      </c>
      <c r="T948" s="317">
        <v>2.2578125</v>
      </c>
      <c r="U948" s="319">
        <v>128</v>
      </c>
      <c r="V948" s="320">
        <v>0.3359375</v>
      </c>
      <c r="W948" s="320">
        <v>0.25</v>
      </c>
      <c r="X948" s="320">
        <v>0.234375</v>
      </c>
      <c r="Y948" s="320">
        <v>0.1796875</v>
      </c>
      <c r="Z948" s="317">
        <v>2.2578125</v>
      </c>
      <c r="AA948" s="319">
        <v>128</v>
      </c>
      <c r="AB948" s="320">
        <v>0.4140625</v>
      </c>
      <c r="AC948" s="321">
        <v>0.2109375</v>
      </c>
      <c r="AD948" s="320">
        <v>0.296875</v>
      </c>
      <c r="AE948" s="320">
        <v>7.8125E-2</v>
      </c>
      <c r="AF948" s="317">
        <v>2.0390625</v>
      </c>
      <c r="AG948" s="347">
        <v>128</v>
      </c>
      <c r="AH948" s="348">
        <v>0.375</v>
      </c>
      <c r="AI948" s="346">
        <v>128</v>
      </c>
      <c r="AJ948" s="320">
        <v>7.03125E-2</v>
      </c>
      <c r="AK948" s="324">
        <v>203000</v>
      </c>
    </row>
    <row r="949" spans="1:37" x14ac:dyDescent="0.2">
      <c r="A949" s="313">
        <v>7</v>
      </c>
      <c r="B949" s="314" t="s">
        <v>306</v>
      </c>
      <c r="C949" s="315">
        <v>0.39316239316239315</v>
      </c>
      <c r="D949" s="316">
        <v>0.76068376068376065</v>
      </c>
      <c r="E949" s="316">
        <v>0.35897435897435898</v>
      </c>
      <c r="F949" s="316">
        <v>0.34188034188034189</v>
      </c>
      <c r="G949" s="353">
        <v>2.1773504273504272</v>
      </c>
      <c r="H949" s="318">
        <v>5</v>
      </c>
      <c r="I949" s="319">
        <v>117</v>
      </c>
      <c r="J949" s="316">
        <v>0.15384615384615385</v>
      </c>
      <c r="K949" s="316">
        <v>0.45299145299145299</v>
      </c>
      <c r="L949" s="316">
        <v>0.25641025641025639</v>
      </c>
      <c r="M949" s="316">
        <v>0.13675213675213677</v>
      </c>
      <c r="N949" s="317">
        <v>2.3760683760683761</v>
      </c>
      <c r="O949" s="319">
        <v>117</v>
      </c>
      <c r="P949" s="320">
        <v>3.4188034188034191E-2</v>
      </c>
      <c r="Q949" s="321">
        <v>0.20512820512820512</v>
      </c>
      <c r="R949" s="320">
        <v>0.31623931623931623</v>
      </c>
      <c r="S949" s="320">
        <v>0.44444444444444442</v>
      </c>
      <c r="T949" s="317">
        <v>2.1196581196581197</v>
      </c>
      <c r="U949" s="319">
        <v>117</v>
      </c>
      <c r="V949" s="320">
        <v>0.27350427350427353</v>
      </c>
      <c r="W949" s="320">
        <v>0.36752136752136755</v>
      </c>
      <c r="X949" s="320">
        <v>0.3247863247863248</v>
      </c>
      <c r="Y949" s="320">
        <v>3.4188034188034191E-2</v>
      </c>
      <c r="Z949" s="317">
        <v>2.1196581196581197</v>
      </c>
      <c r="AA949" s="319">
        <v>117</v>
      </c>
      <c r="AB949" s="320">
        <v>0.41025641025641024</v>
      </c>
      <c r="AC949" s="321">
        <v>0.24786324786324787</v>
      </c>
      <c r="AD949" s="320">
        <v>0.17948717948717949</v>
      </c>
      <c r="AE949" s="320">
        <v>0.1623931623931624</v>
      </c>
      <c r="AF949" s="317">
        <v>2.0940170940170941</v>
      </c>
      <c r="AG949" s="347">
        <v>117</v>
      </c>
      <c r="AH949" s="348">
        <v>0.37606837606837606</v>
      </c>
      <c r="AI949" s="346">
        <v>117</v>
      </c>
      <c r="AJ949" s="320">
        <v>0.13675213675213677</v>
      </c>
      <c r="AK949" s="324">
        <v>203000</v>
      </c>
    </row>
    <row r="950" spans="1:37" x14ac:dyDescent="0.2">
      <c r="A950" s="313">
        <v>8</v>
      </c>
      <c r="B950" s="314" t="s">
        <v>306</v>
      </c>
      <c r="C950" s="315">
        <v>0.46218487394957986</v>
      </c>
      <c r="D950" s="316">
        <v>0.67226890756302526</v>
      </c>
      <c r="E950" s="316">
        <v>0.45378151260504201</v>
      </c>
      <c r="F950" s="316">
        <v>0.40336134453781514</v>
      </c>
      <c r="G950" s="353">
        <v>2.3319327731092439</v>
      </c>
      <c r="H950" s="318">
        <v>5</v>
      </c>
      <c r="I950" s="319">
        <v>119</v>
      </c>
      <c r="J950" s="316">
        <v>0.31092436974789917</v>
      </c>
      <c r="K950" s="316">
        <v>0.22689075630252101</v>
      </c>
      <c r="L950" s="316">
        <v>0.21008403361344538</v>
      </c>
      <c r="M950" s="316">
        <v>0.25210084033613445</v>
      </c>
      <c r="N950" s="317">
        <v>2.403361344537815</v>
      </c>
      <c r="O950" s="319">
        <v>119</v>
      </c>
      <c r="P950" s="320">
        <v>9.2436974789915971E-2</v>
      </c>
      <c r="Q950" s="321">
        <v>0.23529411764705882</v>
      </c>
      <c r="R950" s="320">
        <v>0.2857142857142857</v>
      </c>
      <c r="S950" s="320">
        <v>0.38655462184873951</v>
      </c>
      <c r="T950" s="317">
        <v>2.3613445378151261</v>
      </c>
      <c r="U950" s="319">
        <v>119</v>
      </c>
      <c r="V950" s="320">
        <v>0.25210084033613445</v>
      </c>
      <c r="W950" s="320">
        <v>0.29411764705882354</v>
      </c>
      <c r="X950" s="320">
        <v>0.29411764705882354</v>
      </c>
      <c r="Y950" s="320">
        <v>0.15966386554621848</v>
      </c>
      <c r="Z950" s="317">
        <v>2.3613445378151261</v>
      </c>
      <c r="AA950" s="319">
        <v>119</v>
      </c>
      <c r="AB950" s="320">
        <v>0.3949579831932773</v>
      </c>
      <c r="AC950" s="321">
        <v>0.20168067226890757</v>
      </c>
      <c r="AD950" s="320">
        <v>0.21008403361344538</v>
      </c>
      <c r="AE950" s="320">
        <v>0.19327731092436976</v>
      </c>
      <c r="AF950" s="317">
        <v>2.2016806722689077</v>
      </c>
      <c r="AG950" s="347">
        <v>119</v>
      </c>
      <c r="AH950" s="348">
        <v>0.37815126050420167</v>
      </c>
      <c r="AI950" s="346">
        <v>119</v>
      </c>
      <c r="AJ950" s="320">
        <v>0.17647058823529413</v>
      </c>
      <c r="AK950" s="324">
        <v>203000</v>
      </c>
    </row>
    <row r="951" spans="1:37" x14ac:dyDescent="0.2">
      <c r="A951" s="313">
        <v>9</v>
      </c>
      <c r="B951" s="314" t="s">
        <v>306</v>
      </c>
      <c r="C951" s="315">
        <v>0.27814569536423839</v>
      </c>
      <c r="D951" s="316">
        <v>0.50993377483443714</v>
      </c>
      <c r="E951" s="316">
        <v>0.36</v>
      </c>
      <c r="F951" s="316">
        <v>0.23841059602649006</v>
      </c>
      <c r="G951" s="353">
        <v>1.9786975717439295</v>
      </c>
      <c r="H951" s="318">
        <v>5</v>
      </c>
      <c r="I951" s="319">
        <v>151</v>
      </c>
      <c r="J951" s="316">
        <v>0.45033112582781459</v>
      </c>
      <c r="K951" s="316">
        <v>0.27152317880794702</v>
      </c>
      <c r="L951" s="316">
        <v>0.15894039735099338</v>
      </c>
      <c r="M951" s="316">
        <v>0.11920529801324503</v>
      </c>
      <c r="N951" s="317">
        <v>1.9470198675496688</v>
      </c>
      <c r="O951" s="319">
        <v>151</v>
      </c>
      <c r="P951" s="320">
        <v>0.2251655629139073</v>
      </c>
      <c r="Q951" s="321">
        <v>0.26490066225165565</v>
      </c>
      <c r="R951" s="320">
        <v>0.25165562913907286</v>
      </c>
      <c r="S951" s="320">
        <v>0.25827814569536423</v>
      </c>
      <c r="T951" s="317">
        <v>2.0666666666666669</v>
      </c>
      <c r="U951" s="319">
        <v>150</v>
      </c>
      <c r="V951" s="320">
        <v>0.42</v>
      </c>
      <c r="W951" s="320">
        <v>0.22</v>
      </c>
      <c r="X951" s="320">
        <v>0.23333333333333334</v>
      </c>
      <c r="Y951" s="320">
        <v>0.12666666666666668</v>
      </c>
      <c r="Z951" s="317">
        <v>2.0666666666666669</v>
      </c>
      <c r="AA951" s="319">
        <v>151</v>
      </c>
      <c r="AB951" s="320">
        <v>0.52317880794701987</v>
      </c>
      <c r="AC951" s="321">
        <v>0.23841059602649006</v>
      </c>
      <c r="AD951" s="320">
        <v>0.11920529801324503</v>
      </c>
      <c r="AE951" s="320">
        <v>0.11920529801324503</v>
      </c>
      <c r="AF951" s="317">
        <v>1.8344370860927153</v>
      </c>
      <c r="AG951" s="347">
        <v>150</v>
      </c>
      <c r="AH951" s="348">
        <v>0.41333333333333333</v>
      </c>
      <c r="AI951" s="346">
        <v>151</v>
      </c>
      <c r="AJ951" s="320">
        <v>0.12582781456953643</v>
      </c>
      <c r="AK951" s="324">
        <v>203000</v>
      </c>
    </row>
    <row r="952" spans="1:37" x14ac:dyDescent="0.2">
      <c r="A952" s="313">
        <v>10</v>
      </c>
      <c r="B952" s="314" t="s">
        <v>306</v>
      </c>
      <c r="C952" s="315">
        <v>0.1875</v>
      </c>
      <c r="D952" s="316">
        <v>0.50624999999999998</v>
      </c>
      <c r="E952" s="316">
        <v>0.21875</v>
      </c>
      <c r="F952" s="316">
        <v>0.1875</v>
      </c>
      <c r="G952" s="353">
        <v>1.753125</v>
      </c>
      <c r="H952" s="318">
        <v>5</v>
      </c>
      <c r="I952" s="319">
        <v>160</v>
      </c>
      <c r="J952" s="316">
        <v>0.51249999999999996</v>
      </c>
      <c r="K952" s="316">
        <v>0.3</v>
      </c>
      <c r="L952" s="316">
        <v>0.1</v>
      </c>
      <c r="M952" s="316">
        <v>8.7499999999999994E-2</v>
      </c>
      <c r="N952" s="317">
        <v>1.7624999999999997</v>
      </c>
      <c r="O952" s="319">
        <v>160</v>
      </c>
      <c r="P952" s="320">
        <v>0.29375000000000001</v>
      </c>
      <c r="Q952" s="321">
        <v>0.2</v>
      </c>
      <c r="R952" s="320">
        <v>0.23125000000000001</v>
      </c>
      <c r="S952" s="320">
        <v>0.27500000000000002</v>
      </c>
      <c r="T952" s="317">
        <v>1.7687499999999998</v>
      </c>
      <c r="U952" s="319">
        <v>160</v>
      </c>
      <c r="V952" s="320">
        <v>0.48749999999999999</v>
      </c>
      <c r="W952" s="320">
        <v>0.29375000000000001</v>
      </c>
      <c r="X952" s="320">
        <v>0.18124999999999999</v>
      </c>
      <c r="Y952" s="320">
        <v>3.7499999999999999E-2</v>
      </c>
      <c r="Z952" s="317">
        <v>1.7687499999999998</v>
      </c>
      <c r="AA952" s="319">
        <v>160</v>
      </c>
      <c r="AB952" s="320">
        <v>0.53125</v>
      </c>
      <c r="AC952" s="321">
        <v>0.28125</v>
      </c>
      <c r="AD952" s="320">
        <v>0.13125000000000001</v>
      </c>
      <c r="AE952" s="320">
        <v>5.6250000000000001E-2</v>
      </c>
      <c r="AF952" s="317">
        <v>1.7125000000000001</v>
      </c>
      <c r="AG952" s="347">
        <v>160</v>
      </c>
      <c r="AH952" s="348">
        <v>0.3125</v>
      </c>
      <c r="AI952" s="346">
        <v>160</v>
      </c>
      <c r="AJ952" s="320">
        <v>8.1250000000000003E-2</v>
      </c>
      <c r="AK952" s="324">
        <v>203000</v>
      </c>
    </row>
    <row r="953" spans="1:37" x14ac:dyDescent="0.2">
      <c r="A953" s="303" t="s">
        <v>355</v>
      </c>
      <c r="B953" s="304" t="s">
        <v>306</v>
      </c>
      <c r="C953" s="305">
        <v>0.41636363636363638</v>
      </c>
      <c r="D953" s="306">
        <v>0.65999999999999992</v>
      </c>
      <c r="E953" s="306">
        <v>0.33030027297543219</v>
      </c>
      <c r="F953" s="306">
        <v>0.31545454545454543</v>
      </c>
      <c r="G953" s="356">
        <v>2.3145549673256678</v>
      </c>
      <c r="H953" s="308">
        <v>5</v>
      </c>
      <c r="I953" s="309">
        <v>1100</v>
      </c>
      <c r="J953" s="306">
        <v>0.23272727272727273</v>
      </c>
      <c r="K953" s="306">
        <v>0.35090909090909089</v>
      </c>
      <c r="L953" s="306">
        <v>0.28000000000000003</v>
      </c>
      <c r="M953" s="306">
        <v>0.13636363636363635</v>
      </c>
      <c r="N953" s="307">
        <v>2.3200000000000003</v>
      </c>
      <c r="O953" s="309">
        <v>1100</v>
      </c>
      <c r="P953" s="310">
        <v>0.12454545454545454</v>
      </c>
      <c r="Q953" s="311">
        <v>0.21545454545454545</v>
      </c>
      <c r="R953" s="310">
        <v>0.30181818181818182</v>
      </c>
      <c r="S953" s="310">
        <v>0.35818181818181816</v>
      </c>
      <c r="T953" s="307">
        <v>2.8936363636363636</v>
      </c>
      <c r="U953" s="309">
        <v>1099</v>
      </c>
      <c r="V953" s="310">
        <v>0.39126478616924476</v>
      </c>
      <c r="W953" s="310">
        <v>0.278434940855323</v>
      </c>
      <c r="X953" s="310">
        <v>0.22747952684258416</v>
      </c>
      <c r="Y953" s="310">
        <v>0.10282074613284804</v>
      </c>
      <c r="Z953" s="307">
        <v>2.0418562329390353</v>
      </c>
      <c r="AA953" s="309">
        <v>1100</v>
      </c>
      <c r="AB953" s="310">
        <v>0.43545454545454543</v>
      </c>
      <c r="AC953" s="311">
        <v>0.24909090909090909</v>
      </c>
      <c r="AD953" s="310">
        <v>0.19272727272727272</v>
      </c>
      <c r="AE953" s="310">
        <v>0.12272727272727273</v>
      </c>
      <c r="AF953" s="307">
        <v>2.0027272727272725</v>
      </c>
      <c r="AG953" s="362">
        <v>1099</v>
      </c>
      <c r="AH953" s="363">
        <v>0.35486806187443132</v>
      </c>
      <c r="AI953" s="364">
        <v>1100</v>
      </c>
      <c r="AJ953" s="310">
        <v>0.13</v>
      </c>
      <c r="AK953" s="312">
        <v>203000</v>
      </c>
    </row>
    <row r="954" spans="1:37" x14ac:dyDescent="0.2">
      <c r="A954" s="313">
        <v>3</v>
      </c>
      <c r="B954" s="314" t="s">
        <v>265</v>
      </c>
      <c r="C954" s="315">
        <v>0.69565217391304346</v>
      </c>
      <c r="D954" s="316">
        <v>0.69565217391304346</v>
      </c>
      <c r="E954" s="316">
        <v>0.21739130434782608</v>
      </c>
      <c r="F954" s="316">
        <v>0.17391304347826086</v>
      </c>
      <c r="G954" s="353">
        <v>2.1032608695652173</v>
      </c>
      <c r="H954" s="318">
        <v>4</v>
      </c>
      <c r="I954" s="319">
        <v>46</v>
      </c>
      <c r="J954" s="316">
        <v>8.6956521739130432E-2</v>
      </c>
      <c r="K954" s="316">
        <v>0.21739130434782608</v>
      </c>
      <c r="L954" s="316">
        <v>0.52173913043478259</v>
      </c>
      <c r="M954" s="316">
        <v>0.17391304347826086</v>
      </c>
      <c r="N954" s="317">
        <v>2.7826086956521738</v>
      </c>
      <c r="O954" s="319">
        <v>46</v>
      </c>
      <c r="P954" s="320">
        <v>0</v>
      </c>
      <c r="Q954" s="321">
        <v>0.30434782608695654</v>
      </c>
      <c r="R954" s="320">
        <v>0.30434782608695654</v>
      </c>
      <c r="S954" s="320">
        <v>0.39130434782608697</v>
      </c>
      <c r="T954" s="317">
        <v>1.9782608695652175</v>
      </c>
      <c r="U954" s="319">
        <v>46</v>
      </c>
      <c r="V954" s="320">
        <v>0.34782608695652173</v>
      </c>
      <c r="W954" s="320">
        <v>0.43478260869565216</v>
      </c>
      <c r="X954" s="320">
        <v>0.10869565217391304</v>
      </c>
      <c r="Y954" s="320">
        <v>0.10869565217391304</v>
      </c>
      <c r="Z954" s="317">
        <v>1.9782608695652175</v>
      </c>
      <c r="AA954" s="319">
        <v>46</v>
      </c>
      <c r="AB954" s="320">
        <v>0.58695652173913049</v>
      </c>
      <c r="AC954" s="321">
        <v>0.2391304347826087</v>
      </c>
      <c r="AD954" s="320">
        <v>8.6956521739130432E-2</v>
      </c>
      <c r="AE954" s="320">
        <v>8.6956521739130432E-2</v>
      </c>
      <c r="AF954" s="317">
        <v>1.673913043478261</v>
      </c>
      <c r="AG954" s="347">
        <v>46</v>
      </c>
      <c r="AH954" s="348">
        <v>0.21739130434782608</v>
      </c>
      <c r="AI954" s="346">
        <v>46</v>
      </c>
      <c r="AJ954" s="320">
        <v>8.6956521739130432E-2</v>
      </c>
      <c r="AK954" s="324">
        <v>701000</v>
      </c>
    </row>
    <row r="955" spans="1:37" x14ac:dyDescent="0.2">
      <c r="A955" s="313">
        <v>4</v>
      </c>
      <c r="B955" s="314" t="s">
        <v>265</v>
      </c>
      <c r="C955" s="315">
        <v>0.24489795918367346</v>
      </c>
      <c r="D955" s="316">
        <v>0.55102040816326525</v>
      </c>
      <c r="E955" s="316">
        <v>0.24489795918367346</v>
      </c>
      <c r="F955" s="316">
        <v>0.20408163265306123</v>
      </c>
      <c r="G955" s="353">
        <v>1.8520408163265307</v>
      </c>
      <c r="H955" s="318">
        <v>4</v>
      </c>
      <c r="I955" s="319">
        <v>49</v>
      </c>
      <c r="J955" s="316">
        <v>0.22448979591836735</v>
      </c>
      <c r="K955" s="316">
        <v>0.53061224489795922</v>
      </c>
      <c r="L955" s="316">
        <v>0.16326530612244897</v>
      </c>
      <c r="M955" s="316">
        <v>8.1632653061224483E-2</v>
      </c>
      <c r="N955" s="317">
        <v>2.1020408163265305</v>
      </c>
      <c r="O955" s="319">
        <v>49</v>
      </c>
      <c r="P955" s="320">
        <v>0.18367346938775511</v>
      </c>
      <c r="Q955" s="321">
        <v>0.26530612244897961</v>
      </c>
      <c r="R955" s="320">
        <v>0.36734693877551022</v>
      </c>
      <c r="S955" s="320">
        <v>0.18367346938775511</v>
      </c>
      <c r="T955" s="317">
        <v>1.8163265306122449</v>
      </c>
      <c r="U955" s="319">
        <v>49</v>
      </c>
      <c r="V955" s="320">
        <v>0.44897959183673469</v>
      </c>
      <c r="W955" s="320">
        <v>0.30612244897959184</v>
      </c>
      <c r="X955" s="320">
        <v>0.22448979591836735</v>
      </c>
      <c r="Y955" s="320">
        <v>2.0408163265306121E-2</v>
      </c>
      <c r="Z955" s="317">
        <v>1.8163265306122449</v>
      </c>
      <c r="AA955" s="319">
        <v>49</v>
      </c>
      <c r="AB955" s="320">
        <v>0.63265306122448983</v>
      </c>
      <c r="AC955" s="321">
        <v>0.16326530612244897</v>
      </c>
      <c r="AD955" s="320">
        <v>0.10204081632653061</v>
      </c>
      <c r="AE955" s="320">
        <v>0.10204081632653061</v>
      </c>
      <c r="AF955" s="317">
        <v>1.6734693877551021</v>
      </c>
      <c r="AG955" s="347">
        <v>49</v>
      </c>
      <c r="AH955" s="348">
        <v>0.16326530612244897</v>
      </c>
      <c r="AI955" s="346">
        <v>49</v>
      </c>
      <c r="AJ955" s="320">
        <v>0.10204081632653061</v>
      </c>
      <c r="AK955" s="324">
        <v>701000</v>
      </c>
    </row>
    <row r="956" spans="1:37" x14ac:dyDescent="0.2">
      <c r="A956" s="313">
        <v>5</v>
      </c>
      <c r="B956" s="314" t="s">
        <v>265</v>
      </c>
      <c r="C956" s="315">
        <v>0.33333333333333331</v>
      </c>
      <c r="D956" s="316">
        <v>0.5625</v>
      </c>
      <c r="E956" s="316">
        <v>0.22916666666666666</v>
      </c>
      <c r="F956" s="316">
        <v>0.25</v>
      </c>
      <c r="G956" s="353">
        <v>1.8489583333333333</v>
      </c>
      <c r="H956" s="318">
        <v>4</v>
      </c>
      <c r="I956" s="319">
        <v>48</v>
      </c>
      <c r="J956" s="316">
        <v>0.25</v>
      </c>
      <c r="K956" s="316">
        <v>0.41666666666666669</v>
      </c>
      <c r="L956" s="316">
        <v>0.29166666666666669</v>
      </c>
      <c r="M956" s="316">
        <v>4.1666666666666664E-2</v>
      </c>
      <c r="N956" s="317">
        <v>2.125</v>
      </c>
      <c r="O956" s="319">
        <v>48</v>
      </c>
      <c r="P956" s="320">
        <v>8.3333333333333329E-2</v>
      </c>
      <c r="Q956" s="321">
        <v>0.35416666666666669</v>
      </c>
      <c r="R956" s="320">
        <v>0.375</v>
      </c>
      <c r="S956" s="320">
        <v>0.1875</v>
      </c>
      <c r="T956" s="317">
        <v>1.8333333333333333</v>
      </c>
      <c r="U956" s="319">
        <v>48</v>
      </c>
      <c r="V956" s="320">
        <v>0.41666666666666669</v>
      </c>
      <c r="W956" s="320">
        <v>0.35416666666666669</v>
      </c>
      <c r="X956" s="320">
        <v>0.20833333333333334</v>
      </c>
      <c r="Y956" s="320">
        <v>2.0833333333333332E-2</v>
      </c>
      <c r="Z956" s="317">
        <v>1.8333333333333333</v>
      </c>
      <c r="AA956" s="319">
        <v>48</v>
      </c>
      <c r="AB956" s="320">
        <v>0.64583333333333337</v>
      </c>
      <c r="AC956" s="321">
        <v>0.10416666666666667</v>
      </c>
      <c r="AD956" s="320">
        <v>0.25</v>
      </c>
      <c r="AE956" s="320">
        <v>0</v>
      </c>
      <c r="AF956" s="317">
        <v>1.6041666666666667</v>
      </c>
      <c r="AG956" s="347">
        <v>48</v>
      </c>
      <c r="AH956" s="348">
        <v>0.22916666666666666</v>
      </c>
      <c r="AI956" s="346">
        <v>48</v>
      </c>
      <c r="AJ956" s="320">
        <v>4.1666666666666664E-2</v>
      </c>
      <c r="AK956" s="324">
        <v>701000</v>
      </c>
    </row>
    <row r="957" spans="1:37" x14ac:dyDescent="0.2">
      <c r="A957" s="313">
        <v>6</v>
      </c>
      <c r="B957" s="314" t="s">
        <v>265</v>
      </c>
      <c r="C957" s="315">
        <v>0.52941176470588236</v>
      </c>
      <c r="D957" s="316">
        <v>0.62745098039215685</v>
      </c>
      <c r="E957" s="316">
        <v>0.37254901960784315</v>
      </c>
      <c r="F957" s="316">
        <v>0.35294117647058826</v>
      </c>
      <c r="G957" s="353">
        <v>2.2303921568627447</v>
      </c>
      <c r="H957" s="318">
        <v>4</v>
      </c>
      <c r="I957" s="319">
        <v>51</v>
      </c>
      <c r="J957" s="316">
        <v>0.11764705882352941</v>
      </c>
      <c r="K957" s="316">
        <v>0.35294117647058826</v>
      </c>
      <c r="L957" s="316">
        <v>0.45098039215686275</v>
      </c>
      <c r="M957" s="316">
        <v>7.8431372549019607E-2</v>
      </c>
      <c r="N957" s="317">
        <v>2.4901960784313726</v>
      </c>
      <c r="O957" s="319">
        <v>51</v>
      </c>
      <c r="P957" s="320">
        <v>9.8039215686274508E-2</v>
      </c>
      <c r="Q957" s="321">
        <v>0.27450980392156865</v>
      </c>
      <c r="R957" s="320">
        <v>0.35294117647058826</v>
      </c>
      <c r="S957" s="320">
        <v>0.27450980392156865</v>
      </c>
      <c r="T957" s="317">
        <v>2.1960784313725488</v>
      </c>
      <c r="U957" s="319">
        <v>51</v>
      </c>
      <c r="V957" s="320">
        <v>0.29411764705882354</v>
      </c>
      <c r="W957" s="320">
        <v>0.33333333333333331</v>
      </c>
      <c r="X957" s="320">
        <v>0.25490196078431371</v>
      </c>
      <c r="Y957" s="320">
        <v>0.11764705882352941</v>
      </c>
      <c r="Z957" s="317">
        <v>2.1960784313725488</v>
      </c>
      <c r="AA957" s="319">
        <v>51</v>
      </c>
      <c r="AB957" s="320">
        <v>0.43137254901960786</v>
      </c>
      <c r="AC957" s="321">
        <v>0.21568627450980393</v>
      </c>
      <c r="AD957" s="320">
        <v>0.23529411764705882</v>
      </c>
      <c r="AE957" s="320">
        <v>0.11764705882352941</v>
      </c>
      <c r="AF957" s="317">
        <v>2.0392156862745097</v>
      </c>
      <c r="AG957" s="347">
        <v>51</v>
      </c>
      <c r="AH957" s="348">
        <v>0.35294117647058826</v>
      </c>
      <c r="AI957" s="346">
        <v>51</v>
      </c>
      <c r="AJ957" s="320">
        <v>3.9215686274509803E-2</v>
      </c>
      <c r="AK957" s="324">
        <v>701000</v>
      </c>
    </row>
    <row r="958" spans="1:37" x14ac:dyDescent="0.2">
      <c r="A958" s="313">
        <v>7</v>
      </c>
      <c r="B958" s="314" t="s">
        <v>265</v>
      </c>
      <c r="C958" s="315">
        <v>0.29411764705882354</v>
      </c>
      <c r="D958" s="316">
        <v>0.52941176470588236</v>
      </c>
      <c r="E958" s="316">
        <v>0.23529411764705882</v>
      </c>
      <c r="F958" s="316">
        <v>0.17647058823529413</v>
      </c>
      <c r="G958" s="353">
        <v>1.7279411764705883</v>
      </c>
      <c r="H958" s="318">
        <v>4</v>
      </c>
      <c r="I958" s="319">
        <v>34</v>
      </c>
      <c r="J958" s="316">
        <v>0.3235294117647059</v>
      </c>
      <c r="K958" s="316">
        <v>0.38235294117647056</v>
      </c>
      <c r="L958" s="316">
        <v>0.23529411764705882</v>
      </c>
      <c r="M958" s="316">
        <v>5.8823529411764705E-2</v>
      </c>
      <c r="N958" s="317">
        <v>2.0294117647058822</v>
      </c>
      <c r="O958" s="319">
        <v>34</v>
      </c>
      <c r="P958" s="320">
        <v>0.14705882352941177</v>
      </c>
      <c r="Q958" s="321">
        <v>0.3235294117647059</v>
      </c>
      <c r="R958" s="320">
        <v>0.29411764705882354</v>
      </c>
      <c r="S958" s="320">
        <v>0.23529411764705882</v>
      </c>
      <c r="T958" s="317">
        <v>1.6764705882352939</v>
      </c>
      <c r="U958" s="319">
        <v>34</v>
      </c>
      <c r="V958" s="320">
        <v>0.55882352941176472</v>
      </c>
      <c r="W958" s="320">
        <v>0.20588235294117646</v>
      </c>
      <c r="X958" s="320">
        <v>0.23529411764705882</v>
      </c>
      <c r="Y958" s="320">
        <v>0</v>
      </c>
      <c r="Z958" s="317">
        <v>1.6764705882352939</v>
      </c>
      <c r="AA958" s="319">
        <v>34</v>
      </c>
      <c r="AB958" s="320">
        <v>0.67647058823529416</v>
      </c>
      <c r="AC958" s="321">
        <v>0.14705882352941177</v>
      </c>
      <c r="AD958" s="320">
        <v>0.14705882352941177</v>
      </c>
      <c r="AE958" s="320">
        <v>2.9411764705882353E-2</v>
      </c>
      <c r="AF958" s="317">
        <v>1.5294117647058825</v>
      </c>
      <c r="AG958" s="347">
        <v>34</v>
      </c>
      <c r="AH958" s="348">
        <v>0.20588235294117646</v>
      </c>
      <c r="AI958" s="346">
        <v>34</v>
      </c>
      <c r="AJ958" s="320">
        <v>2.9411764705882353E-2</v>
      </c>
      <c r="AK958" s="324">
        <v>701000</v>
      </c>
    </row>
    <row r="959" spans="1:37" x14ac:dyDescent="0.2">
      <c r="A959" s="313">
        <v>8</v>
      </c>
      <c r="B959" s="314" t="s">
        <v>265</v>
      </c>
      <c r="C959" s="315">
        <v>0.20588235294117646</v>
      </c>
      <c r="D959" s="316">
        <v>0.58823529411764708</v>
      </c>
      <c r="E959" s="316">
        <v>0.38235294117647056</v>
      </c>
      <c r="F959" s="316">
        <v>0.14705882352941177</v>
      </c>
      <c r="G959" s="353">
        <v>1.9191176470588234</v>
      </c>
      <c r="H959" s="318">
        <v>4</v>
      </c>
      <c r="I959" s="319">
        <v>34</v>
      </c>
      <c r="J959" s="316">
        <v>0.44117647058823528</v>
      </c>
      <c r="K959" s="316">
        <v>0.35294117647058826</v>
      </c>
      <c r="L959" s="316">
        <v>0.17647058823529413</v>
      </c>
      <c r="M959" s="316">
        <v>2.9411764705882353E-2</v>
      </c>
      <c r="N959" s="317">
        <v>1.7941176470588234</v>
      </c>
      <c r="O959" s="319">
        <v>34</v>
      </c>
      <c r="P959" s="320">
        <v>8.8235294117647065E-2</v>
      </c>
      <c r="Q959" s="321">
        <v>0.3235294117647059</v>
      </c>
      <c r="R959" s="320">
        <v>0.26470588235294118</v>
      </c>
      <c r="S959" s="320">
        <v>0.3235294117647059</v>
      </c>
      <c r="T959" s="317">
        <v>2.1470588235294117</v>
      </c>
      <c r="U959" s="319">
        <v>34</v>
      </c>
      <c r="V959" s="320">
        <v>0.3235294117647059</v>
      </c>
      <c r="W959" s="320">
        <v>0.29411764705882354</v>
      </c>
      <c r="X959" s="320">
        <v>0.29411764705882354</v>
      </c>
      <c r="Y959" s="320">
        <v>8.8235294117647065E-2</v>
      </c>
      <c r="Z959" s="317">
        <v>2.1470588235294117</v>
      </c>
      <c r="AA959" s="319">
        <v>34</v>
      </c>
      <c r="AB959" s="320">
        <v>0.61764705882352944</v>
      </c>
      <c r="AC959" s="321">
        <v>0.23529411764705882</v>
      </c>
      <c r="AD959" s="320">
        <v>8.8235294117647065E-2</v>
      </c>
      <c r="AE959" s="320">
        <v>5.8823529411764705E-2</v>
      </c>
      <c r="AF959" s="317">
        <v>1.5882352941176472</v>
      </c>
      <c r="AG959" s="347">
        <v>34</v>
      </c>
      <c r="AH959" s="348">
        <v>0.29411764705882354</v>
      </c>
      <c r="AI959" s="346">
        <v>34</v>
      </c>
      <c r="AJ959" s="320">
        <v>2.9411764705882353E-2</v>
      </c>
      <c r="AK959" s="324">
        <v>701000</v>
      </c>
    </row>
    <row r="960" spans="1:37" x14ac:dyDescent="0.2">
      <c r="A960" s="313">
        <v>9</v>
      </c>
      <c r="B960" s="314" t="s">
        <v>265</v>
      </c>
      <c r="C960" s="315">
        <v>0.125</v>
      </c>
      <c r="D960" s="316">
        <v>0.375</v>
      </c>
      <c r="E960" s="316">
        <v>0.20833333333333334</v>
      </c>
      <c r="F960" s="316">
        <v>0.14583333333333334</v>
      </c>
      <c r="G960" s="353">
        <v>1.6875000000000002</v>
      </c>
      <c r="H960" s="318">
        <v>4</v>
      </c>
      <c r="I960" s="319">
        <v>48</v>
      </c>
      <c r="J960" s="316">
        <v>0.60416666666666663</v>
      </c>
      <c r="K960" s="316">
        <v>0.27083333333333331</v>
      </c>
      <c r="L960" s="316">
        <v>0.10416666666666667</v>
      </c>
      <c r="M960" s="316">
        <v>2.0833333333333332E-2</v>
      </c>
      <c r="N960" s="317">
        <v>1.5416666666666665</v>
      </c>
      <c r="O960" s="319">
        <v>48</v>
      </c>
      <c r="P960" s="320">
        <v>0.375</v>
      </c>
      <c r="Q960" s="321">
        <v>0.25</v>
      </c>
      <c r="R960" s="320">
        <v>0.14583333333333334</v>
      </c>
      <c r="S960" s="320">
        <v>0.22916666666666666</v>
      </c>
      <c r="T960" s="317">
        <v>1.8541666666666667</v>
      </c>
      <c r="U960" s="319">
        <v>48</v>
      </c>
      <c r="V960" s="320">
        <v>0.47916666666666669</v>
      </c>
      <c r="W960" s="320">
        <v>0.3125</v>
      </c>
      <c r="X960" s="320">
        <v>8.3333333333333329E-2</v>
      </c>
      <c r="Y960" s="320">
        <v>0.125</v>
      </c>
      <c r="Z960" s="317">
        <v>1.8541666666666667</v>
      </c>
      <c r="AA960" s="319">
        <v>48</v>
      </c>
      <c r="AB960" s="320">
        <v>0.70833333333333337</v>
      </c>
      <c r="AC960" s="321">
        <v>0.14583333333333334</v>
      </c>
      <c r="AD960" s="320">
        <v>8.3333333333333329E-2</v>
      </c>
      <c r="AE960" s="320">
        <v>6.25E-2</v>
      </c>
      <c r="AF960" s="317">
        <v>1.5</v>
      </c>
      <c r="AG960" s="347">
        <v>48</v>
      </c>
      <c r="AH960" s="348">
        <v>0.25</v>
      </c>
      <c r="AI960" s="346">
        <v>48</v>
      </c>
      <c r="AJ960" s="320">
        <v>4.1666666666666664E-2</v>
      </c>
      <c r="AK960" s="324">
        <v>701000</v>
      </c>
    </row>
    <row r="961" spans="1:37" x14ac:dyDescent="0.2">
      <c r="A961" s="313">
        <v>10</v>
      </c>
      <c r="B961" s="314" t="s">
        <v>265</v>
      </c>
      <c r="C961" s="315">
        <v>0.16279069767441862</v>
      </c>
      <c r="D961" s="316">
        <v>0.32558139534883723</v>
      </c>
      <c r="E961" s="316">
        <v>9.3023255813953487E-2</v>
      </c>
      <c r="F961" s="316">
        <v>0.11627906976744186</v>
      </c>
      <c r="G961" s="353">
        <v>1.6046511627906974</v>
      </c>
      <c r="H961" s="318">
        <v>4</v>
      </c>
      <c r="I961" s="319">
        <v>43</v>
      </c>
      <c r="J961" s="316">
        <v>0.60465116279069764</v>
      </c>
      <c r="K961" s="316">
        <v>0.23255813953488372</v>
      </c>
      <c r="L961" s="316">
        <v>0.13953488372093023</v>
      </c>
      <c r="M961" s="316">
        <v>2.3255813953488372E-2</v>
      </c>
      <c r="N961" s="317">
        <v>1.5813953488372092</v>
      </c>
      <c r="O961" s="319">
        <v>43</v>
      </c>
      <c r="P961" s="320">
        <v>0.32558139534883723</v>
      </c>
      <c r="Q961" s="321">
        <v>0.34883720930232559</v>
      </c>
      <c r="R961" s="320">
        <v>0.20930232558139536</v>
      </c>
      <c r="S961" s="320">
        <v>0.11627906976744186</v>
      </c>
      <c r="T961" s="317">
        <v>1.6744186046511627</v>
      </c>
      <c r="U961" s="319">
        <v>43</v>
      </c>
      <c r="V961" s="320">
        <v>0.46511627906976744</v>
      </c>
      <c r="W961" s="320">
        <v>0.44186046511627908</v>
      </c>
      <c r="X961" s="320">
        <v>4.6511627906976744E-2</v>
      </c>
      <c r="Y961" s="320">
        <v>4.6511627906976744E-2</v>
      </c>
      <c r="Z961" s="317">
        <v>1.6744186046511627</v>
      </c>
      <c r="AA961" s="319">
        <v>43</v>
      </c>
      <c r="AB961" s="320">
        <v>0.65116279069767447</v>
      </c>
      <c r="AC961" s="321">
        <v>0.23255813953488372</v>
      </c>
      <c r="AD961" s="320">
        <v>9.3023255813953487E-2</v>
      </c>
      <c r="AE961" s="320">
        <v>2.3255813953488372E-2</v>
      </c>
      <c r="AF961" s="317">
        <v>1.4883720930232558</v>
      </c>
      <c r="AG961" s="347">
        <v>43</v>
      </c>
      <c r="AH961" s="348">
        <v>0.13953488372093023</v>
      </c>
      <c r="AI961" s="346">
        <v>43</v>
      </c>
      <c r="AJ961" s="320">
        <v>4.6511627906976744E-2</v>
      </c>
      <c r="AK961" s="324">
        <v>701000</v>
      </c>
    </row>
    <row r="962" spans="1:37" x14ac:dyDescent="0.2">
      <c r="A962" s="303" t="s">
        <v>355</v>
      </c>
      <c r="B962" s="304" t="s">
        <v>265</v>
      </c>
      <c r="C962" s="305">
        <v>0.33144475920679883</v>
      </c>
      <c r="D962" s="306">
        <v>0.53257790368271951</v>
      </c>
      <c r="E962" s="306">
        <v>0.24645892351274787</v>
      </c>
      <c r="F962" s="306">
        <v>0.20113314447592068</v>
      </c>
      <c r="G962" s="356">
        <v>2.0580736543909346</v>
      </c>
      <c r="H962" s="308">
        <v>4</v>
      </c>
      <c r="I962" s="309">
        <v>353</v>
      </c>
      <c r="J962" s="306">
        <v>0.32294617563739375</v>
      </c>
      <c r="K962" s="306">
        <v>0.34560906515580736</v>
      </c>
      <c r="L962" s="306">
        <v>0.26628895184135976</v>
      </c>
      <c r="M962" s="306">
        <v>6.5155807365439092E-2</v>
      </c>
      <c r="N962" s="307">
        <v>2.0736543909348439</v>
      </c>
      <c r="O962" s="309">
        <v>353</v>
      </c>
      <c r="P962" s="310">
        <v>0.1643059490084986</v>
      </c>
      <c r="Q962" s="311">
        <v>0.30311614730878189</v>
      </c>
      <c r="R962" s="310">
        <v>0.29178470254957506</v>
      </c>
      <c r="S962" s="310">
        <v>0.24079320113314448</v>
      </c>
      <c r="T962" s="307">
        <v>2.6090651558073654</v>
      </c>
      <c r="U962" s="309">
        <v>353</v>
      </c>
      <c r="V962" s="310">
        <v>0.41359773371104813</v>
      </c>
      <c r="W962" s="310">
        <v>0.33994334277620397</v>
      </c>
      <c r="X962" s="310">
        <v>0.17847025495750707</v>
      </c>
      <c r="Y962" s="310">
        <v>6.79886685552408E-2</v>
      </c>
      <c r="Z962" s="307">
        <v>1.9008498583569406</v>
      </c>
      <c r="AA962" s="309">
        <v>353</v>
      </c>
      <c r="AB962" s="310">
        <v>0.61473087818696881</v>
      </c>
      <c r="AC962" s="311">
        <v>0.18413597733711048</v>
      </c>
      <c r="AD962" s="310">
        <v>0.13881019830028329</v>
      </c>
      <c r="AE962" s="310">
        <v>6.2322946175637391E-2</v>
      </c>
      <c r="AF962" s="307">
        <v>1.6487252124645893</v>
      </c>
      <c r="AG962" s="362">
        <v>353</v>
      </c>
      <c r="AH962" s="363">
        <v>0.23229461756373937</v>
      </c>
      <c r="AI962" s="364">
        <v>353</v>
      </c>
      <c r="AJ962" s="310">
        <v>5.3824362606232287E-2</v>
      </c>
      <c r="AK962" s="312">
        <v>701000</v>
      </c>
    </row>
    <row r="963" spans="1:37" x14ac:dyDescent="0.2">
      <c r="A963" s="313">
        <v>3</v>
      </c>
      <c r="B963" s="314" t="s">
        <v>289</v>
      </c>
      <c r="C963" s="315">
        <v>0.6470588235294118</v>
      </c>
      <c r="D963" s="316">
        <v>0.77941176470588236</v>
      </c>
      <c r="E963" s="316">
        <v>0.54411764705882348</v>
      </c>
      <c r="F963" s="316">
        <v>0.4264705882352941</v>
      </c>
      <c r="G963" s="353">
        <v>2.5</v>
      </c>
      <c r="H963" s="318">
        <v>4</v>
      </c>
      <c r="I963" s="319">
        <v>68</v>
      </c>
      <c r="J963" s="316">
        <v>0.11764705882352941</v>
      </c>
      <c r="K963" s="316">
        <v>0.23529411764705882</v>
      </c>
      <c r="L963" s="316">
        <v>0.44117647058823528</v>
      </c>
      <c r="M963" s="316">
        <v>0.20588235294117646</v>
      </c>
      <c r="N963" s="317">
        <v>2.7352941176470589</v>
      </c>
      <c r="O963" s="319">
        <v>68</v>
      </c>
      <c r="P963" s="320">
        <v>1.4705882352941176E-2</v>
      </c>
      <c r="Q963" s="321">
        <v>0.20588235294117646</v>
      </c>
      <c r="R963" s="320">
        <v>0.27941176470588236</v>
      </c>
      <c r="S963" s="320">
        <v>0.5</v>
      </c>
      <c r="T963" s="317">
        <v>2.4558823529411766</v>
      </c>
      <c r="U963" s="319">
        <v>68</v>
      </c>
      <c r="V963" s="320">
        <v>0.33823529411764708</v>
      </c>
      <c r="W963" s="320">
        <v>0.11764705882352941</v>
      </c>
      <c r="X963" s="320">
        <v>0.29411764705882354</v>
      </c>
      <c r="Y963" s="320">
        <v>0.25</v>
      </c>
      <c r="Z963" s="317">
        <v>2.4558823529411766</v>
      </c>
      <c r="AA963" s="319">
        <v>68</v>
      </c>
      <c r="AB963" s="320">
        <v>0.33823529411764708</v>
      </c>
      <c r="AC963" s="321">
        <v>0.23529411764705882</v>
      </c>
      <c r="AD963" s="320">
        <v>0.16176470588235295</v>
      </c>
      <c r="AE963" s="320">
        <v>0.26470588235294118</v>
      </c>
      <c r="AF963" s="317">
        <v>2.3529411764705883</v>
      </c>
      <c r="AG963" s="347">
        <v>68</v>
      </c>
      <c r="AH963" s="348">
        <v>0.47058823529411764</v>
      </c>
      <c r="AI963" s="346">
        <v>68</v>
      </c>
      <c r="AJ963" s="320">
        <v>0.22058823529411764</v>
      </c>
      <c r="AK963" s="324">
        <v>5205000</v>
      </c>
    </row>
    <row r="964" spans="1:37" x14ac:dyDescent="0.2">
      <c r="A964" s="313">
        <v>4</v>
      </c>
      <c r="B964" s="314" t="s">
        <v>289</v>
      </c>
      <c r="C964" s="315">
        <v>0.60563380281690138</v>
      </c>
      <c r="D964" s="316">
        <v>0.85915492957746475</v>
      </c>
      <c r="E964" s="316">
        <v>0.39436619718309857</v>
      </c>
      <c r="F964" s="316">
        <v>0.47887323943661969</v>
      </c>
      <c r="G964" s="353">
        <v>2.4225352112676055</v>
      </c>
      <c r="H964" s="318">
        <v>4</v>
      </c>
      <c r="I964" s="319">
        <v>71</v>
      </c>
      <c r="J964" s="316">
        <v>9.8591549295774641E-2</v>
      </c>
      <c r="K964" s="316">
        <v>0.29577464788732394</v>
      </c>
      <c r="L964" s="316">
        <v>0.52112676056338025</v>
      </c>
      <c r="M964" s="316">
        <v>8.4507042253521125E-2</v>
      </c>
      <c r="N964" s="317">
        <v>2.5915492957746475</v>
      </c>
      <c r="O964" s="319">
        <v>71</v>
      </c>
      <c r="P964" s="320">
        <v>2.8169014084507043E-2</v>
      </c>
      <c r="Q964" s="321">
        <v>0.11267605633802817</v>
      </c>
      <c r="R964" s="320">
        <v>0.40845070422535212</v>
      </c>
      <c r="S964" s="320">
        <v>0.45070422535211269</v>
      </c>
      <c r="T964" s="317">
        <v>2.3661971830985915</v>
      </c>
      <c r="U964" s="319">
        <v>71</v>
      </c>
      <c r="V964" s="320">
        <v>0.22535211267605634</v>
      </c>
      <c r="W964" s="320">
        <v>0.38028169014084506</v>
      </c>
      <c r="X964" s="320">
        <v>0.19718309859154928</v>
      </c>
      <c r="Y964" s="320">
        <v>0.19718309859154928</v>
      </c>
      <c r="Z964" s="317">
        <v>2.3661971830985915</v>
      </c>
      <c r="AA964" s="319">
        <v>71</v>
      </c>
      <c r="AB964" s="320">
        <v>0.23943661971830985</v>
      </c>
      <c r="AC964" s="321">
        <v>0.28169014084507044</v>
      </c>
      <c r="AD964" s="320">
        <v>0.352112676056338</v>
      </c>
      <c r="AE964" s="320">
        <v>0.12676056338028169</v>
      </c>
      <c r="AF964" s="317">
        <v>2.3661971830985915</v>
      </c>
      <c r="AG964" s="347">
        <v>71</v>
      </c>
      <c r="AH964" s="348">
        <v>0.45070422535211269</v>
      </c>
      <c r="AI964" s="346">
        <v>71</v>
      </c>
      <c r="AJ964" s="320">
        <v>0.19718309859154928</v>
      </c>
      <c r="AK964" s="324">
        <v>5205000</v>
      </c>
    </row>
    <row r="965" spans="1:37" x14ac:dyDescent="0.2">
      <c r="A965" s="313">
        <v>5</v>
      </c>
      <c r="B965" s="314" t="s">
        <v>289</v>
      </c>
      <c r="C965" s="315">
        <v>0.40789473684210525</v>
      </c>
      <c r="D965" s="316">
        <v>0.80263157894736847</v>
      </c>
      <c r="E965" s="316">
        <v>0.36842105263157893</v>
      </c>
      <c r="F965" s="316">
        <v>0.38157894736842107</v>
      </c>
      <c r="G965" s="353">
        <v>2.2171052631578947</v>
      </c>
      <c r="H965" s="318">
        <v>4</v>
      </c>
      <c r="I965" s="319">
        <v>76</v>
      </c>
      <c r="J965" s="316">
        <v>6.5789473684210523E-2</v>
      </c>
      <c r="K965" s="316">
        <v>0.52631578947368418</v>
      </c>
      <c r="L965" s="316">
        <v>0.38157894736842107</v>
      </c>
      <c r="M965" s="316">
        <v>2.6315789473684209E-2</v>
      </c>
      <c r="N965" s="317">
        <v>2.3684210526315792</v>
      </c>
      <c r="O965" s="319">
        <v>76</v>
      </c>
      <c r="P965" s="320">
        <v>1.3157894736842105E-2</v>
      </c>
      <c r="Q965" s="321">
        <v>0.18421052631578946</v>
      </c>
      <c r="R965" s="320">
        <v>0.47368421052631576</v>
      </c>
      <c r="S965" s="320">
        <v>0.32894736842105265</v>
      </c>
      <c r="T965" s="317">
        <v>2.1710526315789473</v>
      </c>
      <c r="U965" s="319">
        <v>76</v>
      </c>
      <c r="V965" s="320">
        <v>0.35526315789473684</v>
      </c>
      <c r="W965" s="320">
        <v>0.27631578947368424</v>
      </c>
      <c r="X965" s="320">
        <v>0.21052631578947367</v>
      </c>
      <c r="Y965" s="320">
        <v>0.15789473684210525</v>
      </c>
      <c r="Z965" s="317">
        <v>2.1710526315789473</v>
      </c>
      <c r="AA965" s="319">
        <v>76</v>
      </c>
      <c r="AB965" s="320">
        <v>0.35526315789473684</v>
      </c>
      <c r="AC965" s="321">
        <v>0.26315789473684209</v>
      </c>
      <c r="AD965" s="320">
        <v>0.25</v>
      </c>
      <c r="AE965" s="320">
        <v>0.13157894736842105</v>
      </c>
      <c r="AF965" s="317">
        <v>2.1578947368421053</v>
      </c>
      <c r="AG965" s="347">
        <v>76</v>
      </c>
      <c r="AH965" s="348">
        <v>0.35526315789473684</v>
      </c>
      <c r="AI965" s="346">
        <v>76</v>
      </c>
      <c r="AJ965" s="320">
        <v>7.8947368421052627E-2</v>
      </c>
      <c r="AK965" s="324">
        <v>5205000</v>
      </c>
    </row>
    <row r="966" spans="1:37" x14ac:dyDescent="0.2">
      <c r="A966" s="313">
        <v>6</v>
      </c>
      <c r="B966" s="314" t="s">
        <v>289</v>
      </c>
      <c r="C966" s="315">
        <v>0.60810810810810811</v>
      </c>
      <c r="D966" s="316">
        <v>0.79729729729729726</v>
      </c>
      <c r="E966" s="316">
        <v>0.45945945945945948</v>
      </c>
      <c r="F966" s="316">
        <v>0.33783783783783783</v>
      </c>
      <c r="G966" s="353">
        <v>2.3074324324324325</v>
      </c>
      <c r="H966" s="318">
        <v>4</v>
      </c>
      <c r="I966" s="319">
        <v>74</v>
      </c>
      <c r="J966" s="316">
        <v>0.10810810810810811</v>
      </c>
      <c r="K966" s="316">
        <v>0.28378378378378377</v>
      </c>
      <c r="L966" s="316">
        <v>0.40540540540540543</v>
      </c>
      <c r="M966" s="316">
        <v>0.20270270270270271</v>
      </c>
      <c r="N966" s="317">
        <v>2.7027027027027026</v>
      </c>
      <c r="O966" s="319">
        <v>74</v>
      </c>
      <c r="P966" s="320">
        <v>2.7027027027027029E-2</v>
      </c>
      <c r="Q966" s="321">
        <v>0.17567567567567569</v>
      </c>
      <c r="R966" s="320">
        <v>0.45945945945945948</v>
      </c>
      <c r="S966" s="320">
        <v>0.33783783783783783</v>
      </c>
      <c r="T966" s="317">
        <v>2.2297297297297298</v>
      </c>
      <c r="U966" s="319">
        <v>74</v>
      </c>
      <c r="V966" s="320">
        <v>0.33783783783783783</v>
      </c>
      <c r="W966" s="320">
        <v>0.20270270270270271</v>
      </c>
      <c r="X966" s="320">
        <v>0.35135135135135137</v>
      </c>
      <c r="Y966" s="320">
        <v>0.10810810810810811</v>
      </c>
      <c r="Z966" s="317">
        <v>2.2297297297297298</v>
      </c>
      <c r="AA966" s="319">
        <v>74</v>
      </c>
      <c r="AB966" s="320">
        <v>0.36486486486486486</v>
      </c>
      <c r="AC966" s="321">
        <v>0.29729729729729731</v>
      </c>
      <c r="AD966" s="320">
        <v>0.24324324324324326</v>
      </c>
      <c r="AE966" s="320">
        <v>9.45945945945946E-2</v>
      </c>
      <c r="AF966" s="317">
        <v>2.0675675675675675</v>
      </c>
      <c r="AG966" s="347">
        <v>74</v>
      </c>
      <c r="AH966" s="348">
        <v>0.5</v>
      </c>
      <c r="AI966" s="346">
        <v>74</v>
      </c>
      <c r="AJ966" s="320">
        <v>9.45945945945946E-2</v>
      </c>
      <c r="AK966" s="324">
        <v>5205000</v>
      </c>
    </row>
    <row r="967" spans="1:37" x14ac:dyDescent="0.2">
      <c r="A967" s="313">
        <v>7</v>
      </c>
      <c r="B967" s="314" t="s">
        <v>289</v>
      </c>
      <c r="C967" s="315">
        <v>0.39473684210526316</v>
      </c>
      <c r="D967" s="316">
        <v>0.75</v>
      </c>
      <c r="E967" s="316">
        <v>0.34210526315789475</v>
      </c>
      <c r="F967" s="316">
        <v>0.35526315789473684</v>
      </c>
      <c r="G967" s="353">
        <v>2.125</v>
      </c>
      <c r="H967" s="318">
        <v>4</v>
      </c>
      <c r="I967" s="319">
        <v>76</v>
      </c>
      <c r="J967" s="316">
        <v>0.28947368421052633</v>
      </c>
      <c r="K967" s="316">
        <v>0.31578947368421051</v>
      </c>
      <c r="L967" s="316">
        <v>0.27631578947368424</v>
      </c>
      <c r="M967" s="316">
        <v>0.11842105263157894</v>
      </c>
      <c r="N967" s="317">
        <v>2.2236842105263159</v>
      </c>
      <c r="O967" s="319">
        <v>76</v>
      </c>
      <c r="P967" s="320">
        <v>1.3157894736842105E-2</v>
      </c>
      <c r="Q967" s="321">
        <v>0.23684210526315788</v>
      </c>
      <c r="R967" s="320">
        <v>0.31578947368421051</v>
      </c>
      <c r="S967" s="320">
        <v>0.43421052631578949</v>
      </c>
      <c r="T967" s="317">
        <v>2.0789473684210527</v>
      </c>
      <c r="U967" s="319">
        <v>76</v>
      </c>
      <c r="V967" s="320">
        <v>0.31578947368421051</v>
      </c>
      <c r="W967" s="320">
        <v>0.34210526315789475</v>
      </c>
      <c r="X967" s="320">
        <v>0.28947368421052633</v>
      </c>
      <c r="Y967" s="320">
        <v>5.2631578947368418E-2</v>
      </c>
      <c r="Z967" s="317">
        <v>2.0789473684210527</v>
      </c>
      <c r="AA967" s="319">
        <v>76</v>
      </c>
      <c r="AB967" s="320">
        <v>0.34210526315789475</v>
      </c>
      <c r="AC967" s="321">
        <v>0.30263157894736842</v>
      </c>
      <c r="AD967" s="320">
        <v>0.25</v>
      </c>
      <c r="AE967" s="320">
        <v>0.10526315789473684</v>
      </c>
      <c r="AF967" s="317">
        <v>2.1184210526315788</v>
      </c>
      <c r="AG967" s="347">
        <v>76</v>
      </c>
      <c r="AH967" s="348">
        <v>0.38157894736842107</v>
      </c>
      <c r="AI967" s="346">
        <v>76</v>
      </c>
      <c r="AJ967" s="320">
        <v>9.2105263157894732E-2</v>
      </c>
      <c r="AK967" s="324">
        <v>5205000</v>
      </c>
    </row>
    <row r="968" spans="1:37" x14ac:dyDescent="0.2">
      <c r="A968" s="313">
        <v>8</v>
      </c>
      <c r="B968" s="314" t="s">
        <v>289</v>
      </c>
      <c r="C968" s="315">
        <v>0.3125</v>
      </c>
      <c r="D968" s="316">
        <v>0.671875</v>
      </c>
      <c r="E968" s="316">
        <v>0.4375</v>
      </c>
      <c r="F968" s="316">
        <v>0.375</v>
      </c>
      <c r="G968" s="353">
        <v>2.18359375</v>
      </c>
      <c r="H968" s="318">
        <v>4</v>
      </c>
      <c r="I968" s="319">
        <v>64</v>
      </c>
      <c r="J968" s="316">
        <v>0.4375</v>
      </c>
      <c r="K968" s="316">
        <v>0.25</v>
      </c>
      <c r="L968" s="316">
        <v>0.1875</v>
      </c>
      <c r="M968" s="316">
        <v>0.125</v>
      </c>
      <c r="N968" s="317">
        <v>2</v>
      </c>
      <c r="O968" s="319">
        <v>64</v>
      </c>
      <c r="P968" s="320">
        <v>0.109375</v>
      </c>
      <c r="Q968" s="321">
        <v>0.21875</v>
      </c>
      <c r="R968" s="320">
        <v>0.21875</v>
      </c>
      <c r="S968" s="320">
        <v>0.453125</v>
      </c>
      <c r="T968" s="317">
        <v>2.34375</v>
      </c>
      <c r="U968" s="319">
        <v>64</v>
      </c>
      <c r="V968" s="320">
        <v>0.25</v>
      </c>
      <c r="W968" s="320">
        <v>0.3125</v>
      </c>
      <c r="X968" s="320">
        <v>0.28125</v>
      </c>
      <c r="Y968" s="320">
        <v>0.15625</v>
      </c>
      <c r="Z968" s="317">
        <v>2.34375</v>
      </c>
      <c r="AA968" s="319">
        <v>64</v>
      </c>
      <c r="AB968" s="320">
        <v>0.4375</v>
      </c>
      <c r="AC968" s="321">
        <v>0.1875</v>
      </c>
      <c r="AD968" s="320">
        <v>0.265625</v>
      </c>
      <c r="AE968" s="320">
        <v>0.109375</v>
      </c>
      <c r="AF968" s="317">
        <v>2.046875</v>
      </c>
      <c r="AG968" s="347">
        <v>64</v>
      </c>
      <c r="AH968" s="348">
        <v>0.375</v>
      </c>
      <c r="AI968" s="346">
        <v>64</v>
      </c>
      <c r="AJ968" s="320">
        <v>7.8125E-2</v>
      </c>
      <c r="AK968" s="324">
        <v>5205000</v>
      </c>
    </row>
    <row r="969" spans="1:37" x14ac:dyDescent="0.2">
      <c r="A969" s="313">
        <v>9</v>
      </c>
      <c r="B969" s="314" t="s">
        <v>289</v>
      </c>
      <c r="C969" s="315">
        <v>0.31506849315068491</v>
      </c>
      <c r="D969" s="316">
        <v>0.54794520547945202</v>
      </c>
      <c r="E969" s="316">
        <v>0.38356164383561642</v>
      </c>
      <c r="F969" s="316">
        <v>0.32876712328767121</v>
      </c>
      <c r="G969" s="353">
        <v>2.0547945205479454</v>
      </c>
      <c r="H969" s="318">
        <v>4</v>
      </c>
      <c r="I969" s="319">
        <v>73</v>
      </c>
      <c r="J969" s="316">
        <v>0.45205479452054792</v>
      </c>
      <c r="K969" s="316">
        <v>0.23287671232876711</v>
      </c>
      <c r="L969" s="316">
        <v>0.20547945205479451</v>
      </c>
      <c r="M969" s="316">
        <v>0.1095890410958904</v>
      </c>
      <c r="N969" s="317">
        <v>1.9726027397260273</v>
      </c>
      <c r="O969" s="319">
        <v>73</v>
      </c>
      <c r="P969" s="320">
        <v>0.23287671232876711</v>
      </c>
      <c r="Q969" s="321">
        <v>0.21917808219178081</v>
      </c>
      <c r="R969" s="320">
        <v>0.26027397260273971</v>
      </c>
      <c r="S969" s="320">
        <v>0.28767123287671231</v>
      </c>
      <c r="T969" s="317">
        <v>2.1232876712328768</v>
      </c>
      <c r="U969" s="319">
        <v>73</v>
      </c>
      <c r="V969" s="320">
        <v>0.38356164383561642</v>
      </c>
      <c r="W969" s="320">
        <v>0.23287671232876711</v>
      </c>
      <c r="X969" s="320">
        <v>0.26027397260273971</v>
      </c>
      <c r="Y969" s="320">
        <v>0.12328767123287671</v>
      </c>
      <c r="Z969" s="317">
        <v>2.1232876712328768</v>
      </c>
      <c r="AA969" s="319">
        <v>73</v>
      </c>
      <c r="AB969" s="320">
        <v>0.43835616438356162</v>
      </c>
      <c r="AC969" s="321">
        <v>0.23287671232876711</v>
      </c>
      <c r="AD969" s="320">
        <v>0.21917808219178081</v>
      </c>
      <c r="AE969" s="320">
        <v>0.1095890410958904</v>
      </c>
      <c r="AF969" s="317">
        <v>2</v>
      </c>
      <c r="AG969" s="347">
        <v>73</v>
      </c>
      <c r="AH969" s="348">
        <v>0.42465753424657532</v>
      </c>
      <c r="AI969" s="346">
        <v>73</v>
      </c>
      <c r="AJ969" s="320">
        <v>8.2191780821917804E-2</v>
      </c>
      <c r="AK969" s="324">
        <v>5205000</v>
      </c>
    </row>
    <row r="970" spans="1:37" x14ac:dyDescent="0.2">
      <c r="A970" s="313">
        <v>10</v>
      </c>
      <c r="B970" s="314" t="s">
        <v>289</v>
      </c>
      <c r="C970" s="315">
        <v>0.27472527472527475</v>
      </c>
      <c r="D970" s="316">
        <v>0.55555555555555558</v>
      </c>
      <c r="E970" s="316">
        <v>0.36263736263736263</v>
      </c>
      <c r="F970" s="316">
        <v>0.27472527472527475</v>
      </c>
      <c r="G970" s="353">
        <v>1.9807692307692306</v>
      </c>
      <c r="H970" s="318">
        <v>4</v>
      </c>
      <c r="I970" s="319">
        <v>91</v>
      </c>
      <c r="J970" s="316">
        <v>0.47252747252747251</v>
      </c>
      <c r="K970" s="316">
        <v>0.25274725274725274</v>
      </c>
      <c r="L970" s="316">
        <v>0.16483516483516483</v>
      </c>
      <c r="M970" s="316">
        <v>0.10989010989010989</v>
      </c>
      <c r="N970" s="317">
        <v>1.9120879120879122</v>
      </c>
      <c r="O970" s="319">
        <v>90</v>
      </c>
      <c r="P970" s="320">
        <v>0.16666666666666666</v>
      </c>
      <c r="Q970" s="321">
        <v>0.27777777777777779</v>
      </c>
      <c r="R970" s="320">
        <v>0.18888888888888888</v>
      </c>
      <c r="S970" s="320">
        <v>0.36666666666666664</v>
      </c>
      <c r="T970" s="317">
        <v>2.0439560439560438</v>
      </c>
      <c r="U970" s="319">
        <v>91</v>
      </c>
      <c r="V970" s="320">
        <v>0.39560439560439559</v>
      </c>
      <c r="W970" s="320">
        <v>0.24175824175824176</v>
      </c>
      <c r="X970" s="320">
        <v>0.2857142857142857</v>
      </c>
      <c r="Y970" s="320">
        <v>7.6923076923076927E-2</v>
      </c>
      <c r="Z970" s="317">
        <v>2.0439560439560438</v>
      </c>
      <c r="AA970" s="319">
        <v>91</v>
      </c>
      <c r="AB970" s="320">
        <v>0.45054945054945056</v>
      </c>
      <c r="AC970" s="321">
        <v>0.27472527472527475</v>
      </c>
      <c r="AD970" s="320">
        <v>0.17582417582417584</v>
      </c>
      <c r="AE970" s="320">
        <v>9.8901098901098897E-2</v>
      </c>
      <c r="AF970" s="317">
        <v>1.9230769230769229</v>
      </c>
      <c r="AG970" s="347">
        <v>90</v>
      </c>
      <c r="AH970" s="348">
        <v>0.43333333333333335</v>
      </c>
      <c r="AI970" s="346">
        <v>91</v>
      </c>
      <c r="AJ970" s="320">
        <v>0.13186813186813187</v>
      </c>
      <c r="AK970" s="324">
        <v>5205000</v>
      </c>
    </row>
    <row r="971" spans="1:37" x14ac:dyDescent="0.2">
      <c r="A971" s="303" t="s">
        <v>355</v>
      </c>
      <c r="B971" s="304" t="s">
        <v>289</v>
      </c>
      <c r="C971" s="305">
        <v>0.44013490725126475</v>
      </c>
      <c r="D971" s="306">
        <v>0.71621621621621623</v>
      </c>
      <c r="E971" s="306">
        <v>0.40809443507588533</v>
      </c>
      <c r="F971" s="306">
        <v>0.36593591905564926</v>
      </c>
      <c r="G971" s="356">
        <v>2.4173821270680458</v>
      </c>
      <c r="H971" s="308">
        <v>4</v>
      </c>
      <c r="I971" s="309">
        <v>593</v>
      </c>
      <c r="J971" s="306">
        <v>0.2596964586846543</v>
      </c>
      <c r="K971" s="306">
        <v>0.30016863406408095</v>
      </c>
      <c r="L971" s="306">
        <v>0.31871838111298484</v>
      </c>
      <c r="M971" s="306">
        <v>0.12141652613827993</v>
      </c>
      <c r="N971" s="307">
        <v>2.3018549747048906</v>
      </c>
      <c r="O971" s="309">
        <v>592</v>
      </c>
      <c r="P971" s="310">
        <v>7.77027027027027E-2</v>
      </c>
      <c r="Q971" s="311">
        <v>0.20608108108108109</v>
      </c>
      <c r="R971" s="310">
        <v>0.32432432432432434</v>
      </c>
      <c r="S971" s="310">
        <v>0.39189189189189189</v>
      </c>
      <c r="T971" s="307">
        <v>3.0304054054054053</v>
      </c>
      <c r="U971" s="309">
        <v>593</v>
      </c>
      <c r="V971" s="310">
        <v>0.32883642495784149</v>
      </c>
      <c r="W971" s="310">
        <v>0.26306913996627318</v>
      </c>
      <c r="X971" s="310">
        <v>0.27150084317032042</v>
      </c>
      <c r="Y971" s="310">
        <v>0.13659359190556492</v>
      </c>
      <c r="Z971" s="307">
        <v>2.2158516020236085</v>
      </c>
      <c r="AA971" s="309">
        <v>593</v>
      </c>
      <c r="AB971" s="310">
        <v>0.37268128161888703</v>
      </c>
      <c r="AC971" s="311">
        <v>0.26138279932546377</v>
      </c>
      <c r="AD971" s="310">
        <v>0.23777403035413153</v>
      </c>
      <c r="AE971" s="310">
        <v>0.12816188870151771</v>
      </c>
      <c r="AF971" s="307">
        <v>2.12141652613828</v>
      </c>
      <c r="AG971" s="362">
        <v>592</v>
      </c>
      <c r="AH971" s="363">
        <v>0.42398648648648651</v>
      </c>
      <c r="AI971" s="364">
        <v>593</v>
      </c>
      <c r="AJ971" s="310">
        <v>0.12141652613827993</v>
      </c>
      <c r="AK971" s="312">
        <v>5205000</v>
      </c>
    </row>
    <row r="972" spans="1:37" x14ac:dyDescent="0.2">
      <c r="A972" s="313">
        <v>3</v>
      </c>
      <c r="B972" s="314" t="s">
        <v>264</v>
      </c>
      <c r="C972" s="315">
        <v>0.67391304347826086</v>
      </c>
      <c r="D972" s="316">
        <v>0.82608695652173914</v>
      </c>
      <c r="E972" s="316">
        <v>0.41304347826086957</v>
      </c>
      <c r="F972" s="316">
        <v>0.51086956521739135</v>
      </c>
      <c r="G972" s="353">
        <v>2.4782608695652173</v>
      </c>
      <c r="H972" s="318">
        <v>3</v>
      </c>
      <c r="I972" s="319">
        <v>92</v>
      </c>
      <c r="J972" s="316">
        <v>0.10869565217391304</v>
      </c>
      <c r="K972" s="316">
        <v>0.21739130434782608</v>
      </c>
      <c r="L972" s="316">
        <v>0.41304347826086957</v>
      </c>
      <c r="M972" s="316">
        <v>0.2608695652173913</v>
      </c>
      <c r="N972" s="317">
        <v>2.8260869565217392</v>
      </c>
      <c r="O972" s="319">
        <v>92</v>
      </c>
      <c r="P972" s="320">
        <v>0</v>
      </c>
      <c r="Q972" s="321">
        <v>0.17391304347826086</v>
      </c>
      <c r="R972" s="320">
        <v>0.22826086956521738</v>
      </c>
      <c r="S972" s="320">
        <v>0.59782608695652173</v>
      </c>
      <c r="T972" s="317">
        <v>2.3152173913043477</v>
      </c>
      <c r="U972" s="319">
        <v>92</v>
      </c>
      <c r="V972" s="320">
        <v>0.33695652173913043</v>
      </c>
      <c r="W972" s="320">
        <v>0.25</v>
      </c>
      <c r="X972" s="320">
        <v>0.17391304347826086</v>
      </c>
      <c r="Y972" s="320">
        <v>0.2391304347826087</v>
      </c>
      <c r="Z972" s="317">
        <v>2.3152173913043477</v>
      </c>
      <c r="AA972" s="319">
        <v>92</v>
      </c>
      <c r="AB972" s="320">
        <v>0.32608695652173914</v>
      </c>
      <c r="AC972" s="321">
        <v>0.16304347826086957</v>
      </c>
      <c r="AD972" s="320">
        <v>0.2391304347826087</v>
      </c>
      <c r="AE972" s="320">
        <v>0.27173913043478259</v>
      </c>
      <c r="AF972" s="317">
        <v>2.4565217391304346</v>
      </c>
      <c r="AG972" s="347">
        <v>92</v>
      </c>
      <c r="AH972" s="348">
        <v>0.44565217391304346</v>
      </c>
      <c r="AI972" s="346">
        <v>92</v>
      </c>
      <c r="AJ972" s="320">
        <v>0.22826086956521738</v>
      </c>
      <c r="AK972" s="324">
        <v>6304000</v>
      </c>
    </row>
    <row r="973" spans="1:37" x14ac:dyDescent="0.2">
      <c r="A973" s="313">
        <v>4</v>
      </c>
      <c r="B973" s="314" t="s">
        <v>264</v>
      </c>
      <c r="C973" s="315">
        <v>0.61403508771929827</v>
      </c>
      <c r="D973" s="316">
        <v>0.8771929824561403</v>
      </c>
      <c r="E973" s="316">
        <v>0.5</v>
      </c>
      <c r="F973" s="316">
        <v>0.56140350877192979</v>
      </c>
      <c r="G973" s="353">
        <v>2.5899122807017543</v>
      </c>
      <c r="H973" s="318">
        <v>3</v>
      </c>
      <c r="I973" s="319">
        <v>114</v>
      </c>
      <c r="J973" s="316">
        <v>3.5087719298245612E-2</v>
      </c>
      <c r="K973" s="316">
        <v>0.35087719298245612</v>
      </c>
      <c r="L973" s="316">
        <v>0.43859649122807015</v>
      </c>
      <c r="M973" s="316">
        <v>0.17543859649122806</v>
      </c>
      <c r="N973" s="317">
        <v>2.7543859649122804</v>
      </c>
      <c r="O973" s="319">
        <v>114</v>
      </c>
      <c r="P973" s="320">
        <v>3.5087719298245612E-2</v>
      </c>
      <c r="Q973" s="321">
        <v>8.771929824561403E-2</v>
      </c>
      <c r="R973" s="320">
        <v>0.41228070175438597</v>
      </c>
      <c r="S973" s="320">
        <v>0.46491228070175439</v>
      </c>
      <c r="T973" s="317">
        <v>2.4824561403508771</v>
      </c>
      <c r="U973" s="319">
        <v>114</v>
      </c>
      <c r="V973" s="320">
        <v>0.20175438596491227</v>
      </c>
      <c r="W973" s="320">
        <v>0.2982456140350877</v>
      </c>
      <c r="X973" s="320">
        <v>0.31578947368421051</v>
      </c>
      <c r="Y973" s="320">
        <v>0.18421052631578946</v>
      </c>
      <c r="Z973" s="317">
        <v>2.4824561403508771</v>
      </c>
      <c r="AA973" s="319">
        <v>114</v>
      </c>
      <c r="AB973" s="320">
        <v>0.14912280701754385</v>
      </c>
      <c r="AC973" s="321">
        <v>0.28947368421052633</v>
      </c>
      <c r="AD973" s="320">
        <v>0.33333333333333331</v>
      </c>
      <c r="AE973" s="320">
        <v>0.22807017543859648</v>
      </c>
      <c r="AF973" s="317">
        <v>2.6403508771929824</v>
      </c>
      <c r="AG973" s="347">
        <v>114</v>
      </c>
      <c r="AH973" s="348">
        <v>0.42982456140350878</v>
      </c>
      <c r="AI973" s="346">
        <v>114</v>
      </c>
      <c r="AJ973" s="320">
        <v>0.25438596491228072</v>
      </c>
      <c r="AK973" s="324">
        <v>6304000</v>
      </c>
    </row>
    <row r="974" spans="1:37" x14ac:dyDescent="0.2">
      <c r="A974" s="313">
        <v>5</v>
      </c>
      <c r="B974" s="314" t="s">
        <v>264</v>
      </c>
      <c r="C974" s="315">
        <v>0.59782608695652173</v>
      </c>
      <c r="D974" s="316">
        <v>0.76086956521739135</v>
      </c>
      <c r="E974" s="316">
        <v>0.31521739130434784</v>
      </c>
      <c r="F974" s="316">
        <v>0.36956521739130432</v>
      </c>
      <c r="G974" s="353">
        <v>2.2364130434782608</v>
      </c>
      <c r="H974" s="318">
        <v>3</v>
      </c>
      <c r="I974" s="319">
        <v>92</v>
      </c>
      <c r="J974" s="316">
        <v>6.5217391304347824E-2</v>
      </c>
      <c r="K974" s="316">
        <v>0.33695652173913043</v>
      </c>
      <c r="L974" s="316">
        <v>0.52173913043478259</v>
      </c>
      <c r="M974" s="316">
        <v>7.6086956521739135E-2</v>
      </c>
      <c r="N974" s="317">
        <v>2.6086956521739126</v>
      </c>
      <c r="O974" s="319">
        <v>92</v>
      </c>
      <c r="P974" s="320">
        <v>4.3478260869565216E-2</v>
      </c>
      <c r="Q974" s="321">
        <v>0.19565217391304349</v>
      </c>
      <c r="R974" s="320">
        <v>0.42391304347826086</v>
      </c>
      <c r="S974" s="320">
        <v>0.33695652173913043</v>
      </c>
      <c r="T974" s="317">
        <v>2.0652173913043477</v>
      </c>
      <c r="U974" s="319">
        <v>92</v>
      </c>
      <c r="V974" s="320">
        <v>0.33695652173913043</v>
      </c>
      <c r="W974" s="320">
        <v>0.34782608695652173</v>
      </c>
      <c r="X974" s="320">
        <v>0.22826086956521738</v>
      </c>
      <c r="Y974" s="320">
        <v>8.6956521739130432E-2</v>
      </c>
      <c r="Z974" s="317">
        <v>2.0652173913043477</v>
      </c>
      <c r="AA974" s="319">
        <v>92</v>
      </c>
      <c r="AB974" s="320">
        <v>0.29347826086956524</v>
      </c>
      <c r="AC974" s="321">
        <v>0.33695652173913043</v>
      </c>
      <c r="AD974" s="320">
        <v>0.2391304347826087</v>
      </c>
      <c r="AE974" s="320">
        <v>0.13043478260869565</v>
      </c>
      <c r="AF974" s="317">
        <v>2.206521739130435</v>
      </c>
      <c r="AG974" s="347">
        <v>92</v>
      </c>
      <c r="AH974" s="348">
        <v>0.39130434782608697</v>
      </c>
      <c r="AI974" s="346">
        <v>92</v>
      </c>
      <c r="AJ974" s="320">
        <v>9.7826086956521743E-2</v>
      </c>
      <c r="AK974" s="324">
        <v>6304000</v>
      </c>
    </row>
    <row r="975" spans="1:37" x14ac:dyDescent="0.2">
      <c r="A975" s="313">
        <v>6</v>
      </c>
      <c r="B975" s="314" t="s">
        <v>264</v>
      </c>
      <c r="C975" s="315">
        <v>0.67816091954022983</v>
      </c>
      <c r="D975" s="316">
        <v>0.87356321839080464</v>
      </c>
      <c r="E975" s="316">
        <v>0.51724137931034486</v>
      </c>
      <c r="F975" s="316">
        <v>0.4942528735632184</v>
      </c>
      <c r="G975" s="353">
        <v>2.6120689655172411</v>
      </c>
      <c r="H975" s="318">
        <v>3</v>
      </c>
      <c r="I975" s="319">
        <v>87</v>
      </c>
      <c r="J975" s="316">
        <v>2.2988505747126436E-2</v>
      </c>
      <c r="K975" s="316">
        <v>0.2988505747126437</v>
      </c>
      <c r="L975" s="316">
        <v>0.39080459770114945</v>
      </c>
      <c r="M975" s="316">
        <v>0.28735632183908044</v>
      </c>
      <c r="N975" s="317">
        <v>2.9425287356321839</v>
      </c>
      <c r="O975" s="319">
        <v>87</v>
      </c>
      <c r="P975" s="320">
        <v>1.1494252873563218E-2</v>
      </c>
      <c r="Q975" s="321">
        <v>0.11494252873563218</v>
      </c>
      <c r="R975" s="320">
        <v>0.33333333333333331</v>
      </c>
      <c r="S975" s="320">
        <v>0.54022988505747127</v>
      </c>
      <c r="T975" s="317">
        <v>2.5287356321839081</v>
      </c>
      <c r="U975" s="319">
        <v>87</v>
      </c>
      <c r="V975" s="320">
        <v>0.25287356321839083</v>
      </c>
      <c r="W975" s="320">
        <v>0.22988505747126436</v>
      </c>
      <c r="X975" s="320">
        <v>0.25287356321839083</v>
      </c>
      <c r="Y975" s="320">
        <v>0.26436781609195403</v>
      </c>
      <c r="Z975" s="317">
        <v>2.5287356321839081</v>
      </c>
      <c r="AA975" s="319">
        <v>87</v>
      </c>
      <c r="AB975" s="320">
        <v>0.21839080459770116</v>
      </c>
      <c r="AC975" s="321">
        <v>0.28735632183908044</v>
      </c>
      <c r="AD975" s="320">
        <v>0.32183908045977011</v>
      </c>
      <c r="AE975" s="320">
        <v>0.17241379310344829</v>
      </c>
      <c r="AF975" s="317">
        <v>2.4482758620689653</v>
      </c>
      <c r="AG975" s="347">
        <v>87</v>
      </c>
      <c r="AH975" s="348">
        <v>0.55172413793103448</v>
      </c>
      <c r="AI975" s="346">
        <v>87</v>
      </c>
      <c r="AJ975" s="320">
        <v>0.17241379310344829</v>
      </c>
      <c r="AK975" s="324">
        <v>6304000</v>
      </c>
    </row>
    <row r="976" spans="1:37" x14ac:dyDescent="0.2">
      <c r="A976" s="313">
        <v>7</v>
      </c>
      <c r="B976" s="314" t="s">
        <v>264</v>
      </c>
      <c r="C976" s="315">
        <v>0.51724137931034486</v>
      </c>
      <c r="D976" s="316">
        <v>0.8045977011494253</v>
      </c>
      <c r="E976" s="316">
        <v>0.45977011494252873</v>
      </c>
      <c r="F976" s="316">
        <v>0.48275862068965519</v>
      </c>
      <c r="G976" s="353">
        <v>2.4022988505747129</v>
      </c>
      <c r="H976" s="318">
        <v>3</v>
      </c>
      <c r="I976" s="319">
        <v>87</v>
      </c>
      <c r="J976" s="316">
        <v>0.19540229885057472</v>
      </c>
      <c r="K976" s="316">
        <v>0.28735632183908044</v>
      </c>
      <c r="L976" s="316">
        <v>0.32183908045977011</v>
      </c>
      <c r="M976" s="316">
        <v>0.19540229885057472</v>
      </c>
      <c r="N976" s="317">
        <v>2.5172413793103448</v>
      </c>
      <c r="O976" s="319">
        <v>87</v>
      </c>
      <c r="P976" s="320">
        <v>3.4482758620689655E-2</v>
      </c>
      <c r="Q976" s="321">
        <v>0.16091954022988506</v>
      </c>
      <c r="R976" s="320">
        <v>0.25287356321839083</v>
      </c>
      <c r="S976" s="320">
        <v>0.55172413793103448</v>
      </c>
      <c r="T976" s="317">
        <v>2.3218390804597702</v>
      </c>
      <c r="U976" s="319">
        <v>87</v>
      </c>
      <c r="V976" s="320">
        <v>0.2413793103448276</v>
      </c>
      <c r="W976" s="320">
        <v>0.2988505747126437</v>
      </c>
      <c r="X976" s="320">
        <v>0.35632183908045978</v>
      </c>
      <c r="Y976" s="320">
        <v>0.10344827586206896</v>
      </c>
      <c r="Z976" s="317">
        <v>2.3218390804597702</v>
      </c>
      <c r="AA976" s="319">
        <v>87</v>
      </c>
      <c r="AB976" s="320">
        <v>0.27586206896551724</v>
      </c>
      <c r="AC976" s="321">
        <v>0.2413793103448276</v>
      </c>
      <c r="AD976" s="320">
        <v>0.2413793103448276</v>
      </c>
      <c r="AE976" s="320">
        <v>0.2413793103448276</v>
      </c>
      <c r="AF976" s="317">
        <v>2.4482758620689657</v>
      </c>
      <c r="AG976" s="347">
        <v>87</v>
      </c>
      <c r="AH976" s="348">
        <v>0.45977011494252873</v>
      </c>
      <c r="AI976" s="346">
        <v>87</v>
      </c>
      <c r="AJ976" s="320">
        <v>0.16091954022988506</v>
      </c>
      <c r="AK976" s="324">
        <v>6304000</v>
      </c>
    </row>
    <row r="977" spans="1:37" x14ac:dyDescent="0.2">
      <c r="A977" s="313">
        <v>8</v>
      </c>
      <c r="B977" s="314" t="s">
        <v>264</v>
      </c>
      <c r="C977" s="315">
        <v>0.49473684210526314</v>
      </c>
      <c r="D977" s="316">
        <v>0.77894736842105261</v>
      </c>
      <c r="E977" s="316">
        <v>0.5368421052631579</v>
      </c>
      <c r="F977" s="316">
        <v>0.43157894736842106</v>
      </c>
      <c r="G977" s="353">
        <v>2.4657894736842105</v>
      </c>
      <c r="H977" s="318">
        <v>3</v>
      </c>
      <c r="I977" s="319">
        <v>95</v>
      </c>
      <c r="J977" s="316">
        <v>0.23157894736842105</v>
      </c>
      <c r="K977" s="316">
        <v>0.27368421052631581</v>
      </c>
      <c r="L977" s="316">
        <v>0.31578947368421051</v>
      </c>
      <c r="M977" s="316">
        <v>0.17894736842105263</v>
      </c>
      <c r="N977" s="317">
        <v>2.4421052631578948</v>
      </c>
      <c r="O977" s="319">
        <v>95</v>
      </c>
      <c r="P977" s="320">
        <v>6.3157894736842107E-2</v>
      </c>
      <c r="Q977" s="321">
        <v>0.15789473684210525</v>
      </c>
      <c r="R977" s="320">
        <v>0.22105263157894736</v>
      </c>
      <c r="S977" s="320">
        <v>0.55789473684210522</v>
      </c>
      <c r="T977" s="317">
        <v>2.5578947368421052</v>
      </c>
      <c r="U977" s="319">
        <v>95</v>
      </c>
      <c r="V977" s="320">
        <v>0.23157894736842105</v>
      </c>
      <c r="W977" s="320">
        <v>0.23157894736842105</v>
      </c>
      <c r="X977" s="320">
        <v>0.28421052631578947</v>
      </c>
      <c r="Y977" s="320">
        <v>0.25263157894736843</v>
      </c>
      <c r="Z977" s="317">
        <v>2.5578947368421052</v>
      </c>
      <c r="AA977" s="319">
        <v>95</v>
      </c>
      <c r="AB977" s="320">
        <v>0.3473684210526316</v>
      </c>
      <c r="AC977" s="321">
        <v>0.22105263157894736</v>
      </c>
      <c r="AD977" s="320">
        <v>0.21052631578947367</v>
      </c>
      <c r="AE977" s="320">
        <v>0.22105263157894736</v>
      </c>
      <c r="AF977" s="317">
        <v>2.3052631578947369</v>
      </c>
      <c r="AG977" s="347">
        <v>95</v>
      </c>
      <c r="AH977" s="348">
        <v>0.47368421052631576</v>
      </c>
      <c r="AI977" s="346">
        <v>95</v>
      </c>
      <c r="AJ977" s="320">
        <v>0.14736842105263157</v>
      </c>
      <c r="AK977" s="324">
        <v>6304000</v>
      </c>
    </row>
    <row r="978" spans="1:37" x14ac:dyDescent="0.2">
      <c r="A978" s="313">
        <v>9</v>
      </c>
      <c r="B978" s="314" t="s">
        <v>264</v>
      </c>
      <c r="C978" s="315">
        <v>0.28421052631578947</v>
      </c>
      <c r="D978" s="316">
        <v>0.57894736842105265</v>
      </c>
      <c r="E978" s="316">
        <v>0.33684210526315789</v>
      </c>
      <c r="F978" s="316">
        <v>0.27368421052631581</v>
      </c>
      <c r="G978" s="353">
        <v>2.0210526315789474</v>
      </c>
      <c r="H978" s="318">
        <v>3</v>
      </c>
      <c r="I978" s="319">
        <v>95</v>
      </c>
      <c r="J978" s="316">
        <v>0.50526315789473686</v>
      </c>
      <c r="K978" s="316">
        <v>0.21052631578947367</v>
      </c>
      <c r="L978" s="316">
        <v>0.2</v>
      </c>
      <c r="M978" s="316">
        <v>8.4210526315789472E-2</v>
      </c>
      <c r="N978" s="317">
        <v>1.8631578947368421</v>
      </c>
      <c r="O978" s="319">
        <v>95</v>
      </c>
      <c r="P978" s="320">
        <v>0.10526315789473684</v>
      </c>
      <c r="Q978" s="321">
        <v>0.31578947368421051</v>
      </c>
      <c r="R978" s="320">
        <v>0.26315789473684209</v>
      </c>
      <c r="S978" s="320">
        <v>0.31578947368421051</v>
      </c>
      <c r="T978" s="317">
        <v>2.1157894736842104</v>
      </c>
      <c r="U978" s="319">
        <v>95</v>
      </c>
      <c r="V978" s="320">
        <v>0.36842105263157893</v>
      </c>
      <c r="W978" s="320">
        <v>0.29473684210526313</v>
      </c>
      <c r="X978" s="320">
        <v>0.18947368421052632</v>
      </c>
      <c r="Y978" s="320">
        <v>0.14736842105263157</v>
      </c>
      <c r="Z978" s="317">
        <v>2.1157894736842104</v>
      </c>
      <c r="AA978" s="319">
        <v>95</v>
      </c>
      <c r="AB978" s="320">
        <v>0.38947368421052631</v>
      </c>
      <c r="AC978" s="321">
        <v>0.33684210526315789</v>
      </c>
      <c r="AD978" s="320">
        <v>0.16842105263157894</v>
      </c>
      <c r="AE978" s="320">
        <v>0.10526315789473684</v>
      </c>
      <c r="AF978" s="317">
        <v>1.9894736842105263</v>
      </c>
      <c r="AG978" s="347">
        <v>95</v>
      </c>
      <c r="AH978" s="348">
        <v>0.41052631578947368</v>
      </c>
      <c r="AI978" s="346">
        <v>95</v>
      </c>
      <c r="AJ978" s="320">
        <v>8.4210526315789472E-2</v>
      </c>
      <c r="AK978" s="324">
        <v>6304000</v>
      </c>
    </row>
    <row r="979" spans="1:37" x14ac:dyDescent="0.2">
      <c r="A979" s="313">
        <v>10</v>
      </c>
      <c r="B979" s="314" t="s">
        <v>264</v>
      </c>
      <c r="C979" s="315">
        <v>0.34951456310679613</v>
      </c>
      <c r="D979" s="316">
        <v>0.66990291262135926</v>
      </c>
      <c r="E979" s="316">
        <v>0.42718446601941745</v>
      </c>
      <c r="F979" s="316">
        <v>0.37864077669902912</v>
      </c>
      <c r="G979" s="353">
        <v>2.1820388349514568</v>
      </c>
      <c r="H979" s="318">
        <v>3</v>
      </c>
      <c r="I979" s="319">
        <v>103</v>
      </c>
      <c r="J979" s="316">
        <v>0.36893203883495146</v>
      </c>
      <c r="K979" s="316">
        <v>0.28155339805825241</v>
      </c>
      <c r="L979" s="316">
        <v>0.1941747572815534</v>
      </c>
      <c r="M979" s="316">
        <v>0.1553398058252427</v>
      </c>
      <c r="N979" s="317">
        <v>2.1359223300970873</v>
      </c>
      <c r="O979" s="319">
        <v>103</v>
      </c>
      <c r="P979" s="320">
        <v>0.12621359223300971</v>
      </c>
      <c r="Q979" s="321">
        <v>0.20388349514563106</v>
      </c>
      <c r="R979" s="320">
        <v>0.26213592233009708</v>
      </c>
      <c r="S979" s="320">
        <v>0.40776699029126212</v>
      </c>
      <c r="T979" s="317">
        <v>2.2233009708737868</v>
      </c>
      <c r="U979" s="319">
        <v>103</v>
      </c>
      <c r="V979" s="320">
        <v>0.3300970873786408</v>
      </c>
      <c r="W979" s="320">
        <v>0.24271844660194175</v>
      </c>
      <c r="X979" s="320">
        <v>0.30097087378640774</v>
      </c>
      <c r="Y979" s="320">
        <v>0.12621359223300971</v>
      </c>
      <c r="Z979" s="317">
        <v>2.2233009708737868</v>
      </c>
      <c r="AA979" s="319">
        <v>103</v>
      </c>
      <c r="AB979" s="320">
        <v>0.35922330097087379</v>
      </c>
      <c r="AC979" s="321">
        <v>0.26213592233009708</v>
      </c>
      <c r="AD979" s="320">
        <v>0.25242718446601942</v>
      </c>
      <c r="AE979" s="320">
        <v>0.12621359223300971</v>
      </c>
      <c r="AF979" s="317">
        <v>2.1456310679611654</v>
      </c>
      <c r="AG979" s="347">
        <v>103</v>
      </c>
      <c r="AH979" s="348">
        <v>0.46601941747572817</v>
      </c>
      <c r="AI979" s="346">
        <v>103</v>
      </c>
      <c r="AJ979" s="320">
        <v>0.1650485436893204</v>
      </c>
      <c r="AK979" s="324">
        <v>6304000</v>
      </c>
    </row>
    <row r="980" spans="1:37" x14ac:dyDescent="0.2">
      <c r="A980" s="303" t="s">
        <v>355</v>
      </c>
      <c r="B980" s="304" t="s">
        <v>264</v>
      </c>
      <c r="C980" s="305">
        <v>0.52418300653594763</v>
      </c>
      <c r="D980" s="306">
        <v>0.7712418300653594</v>
      </c>
      <c r="E980" s="306">
        <v>0.4392156862745098</v>
      </c>
      <c r="F980" s="306">
        <v>0.4392156862745098</v>
      </c>
      <c r="G980" s="356">
        <v>2.5888888888888886</v>
      </c>
      <c r="H980" s="308">
        <v>3</v>
      </c>
      <c r="I980" s="309">
        <v>765</v>
      </c>
      <c r="J980" s="306">
        <v>0.19215686274509805</v>
      </c>
      <c r="K980" s="306">
        <v>0.28366013071895424</v>
      </c>
      <c r="L980" s="306">
        <v>0.34901960784313724</v>
      </c>
      <c r="M980" s="306">
        <v>0.17516339869281045</v>
      </c>
      <c r="N980" s="307">
        <v>2.5071895424836601</v>
      </c>
      <c r="O980" s="309">
        <v>765</v>
      </c>
      <c r="P980" s="310">
        <v>5.3594771241830062E-2</v>
      </c>
      <c r="Q980" s="311">
        <v>0.17516339869281045</v>
      </c>
      <c r="R980" s="310">
        <v>0.30196078431372547</v>
      </c>
      <c r="S980" s="310">
        <v>0.46928104575163399</v>
      </c>
      <c r="T980" s="307">
        <v>3.1869281045751632</v>
      </c>
      <c r="U980" s="309">
        <v>765</v>
      </c>
      <c r="V980" s="310">
        <v>0.28627450980392155</v>
      </c>
      <c r="W980" s="310">
        <v>0.27450980392156865</v>
      </c>
      <c r="X980" s="310">
        <v>0.26405228758169935</v>
      </c>
      <c r="Y980" s="310">
        <v>0.17516339869281045</v>
      </c>
      <c r="Z980" s="307">
        <v>2.3281045751633984</v>
      </c>
      <c r="AA980" s="309">
        <v>765</v>
      </c>
      <c r="AB980" s="310">
        <v>0.29281045751633988</v>
      </c>
      <c r="AC980" s="311">
        <v>0.26797385620915032</v>
      </c>
      <c r="AD980" s="310">
        <v>0.2522875816993464</v>
      </c>
      <c r="AE980" s="310">
        <v>0.1869281045751634</v>
      </c>
      <c r="AF980" s="307">
        <v>2.333333333333333</v>
      </c>
      <c r="AG980" s="362">
        <v>765</v>
      </c>
      <c r="AH980" s="363">
        <v>0.45228758169934641</v>
      </c>
      <c r="AI980" s="364">
        <v>765</v>
      </c>
      <c r="AJ980" s="310">
        <v>0.16601307189542483</v>
      </c>
      <c r="AK980" s="312">
        <v>6304000</v>
      </c>
    </row>
    <row r="981" spans="1:37" x14ac:dyDescent="0.2">
      <c r="A981" s="313">
        <v>3</v>
      </c>
      <c r="B981" s="314" t="s">
        <v>190</v>
      </c>
      <c r="C981" s="315">
        <v>0.57943925233644855</v>
      </c>
      <c r="D981" s="316">
        <v>0.81308411214953269</v>
      </c>
      <c r="E981" s="316">
        <v>0.47663551401869159</v>
      </c>
      <c r="F981" s="316">
        <v>0.3925233644859813</v>
      </c>
      <c r="G981" s="353">
        <v>2.4112149532710276</v>
      </c>
      <c r="H981" s="318">
        <v>2</v>
      </c>
      <c r="I981" s="319">
        <v>107</v>
      </c>
      <c r="J981" s="316">
        <v>0.14018691588785046</v>
      </c>
      <c r="K981" s="316">
        <v>0.28037383177570091</v>
      </c>
      <c r="L981" s="316">
        <v>0.40186915887850466</v>
      </c>
      <c r="M981" s="316">
        <v>0.17757009345794392</v>
      </c>
      <c r="N981" s="317">
        <v>2.6168224299065419</v>
      </c>
      <c r="O981" s="319">
        <v>107</v>
      </c>
      <c r="P981" s="320">
        <v>9.3457943925233638E-3</v>
      </c>
      <c r="Q981" s="321">
        <v>0.17757009345794392</v>
      </c>
      <c r="R981" s="320">
        <v>0.22429906542056074</v>
      </c>
      <c r="S981" s="320">
        <v>0.58878504672897192</v>
      </c>
      <c r="T981" s="317">
        <v>2.4205607476635516</v>
      </c>
      <c r="U981" s="319">
        <v>107</v>
      </c>
      <c r="V981" s="320">
        <v>0.29906542056074764</v>
      </c>
      <c r="W981" s="320">
        <v>0.22429906542056074</v>
      </c>
      <c r="X981" s="320">
        <v>0.23364485981308411</v>
      </c>
      <c r="Y981" s="320">
        <v>0.24299065420560748</v>
      </c>
      <c r="Z981" s="317">
        <v>2.4205607476635516</v>
      </c>
      <c r="AA981" s="319">
        <v>107</v>
      </c>
      <c r="AB981" s="320">
        <v>0.42056074766355139</v>
      </c>
      <c r="AC981" s="321">
        <v>0.18691588785046728</v>
      </c>
      <c r="AD981" s="320">
        <v>0.17757009345794392</v>
      </c>
      <c r="AE981" s="320">
        <v>0.21495327102803738</v>
      </c>
      <c r="AF981" s="317">
        <v>2.1869158878504673</v>
      </c>
      <c r="AG981" s="347">
        <v>107</v>
      </c>
      <c r="AH981" s="348">
        <v>0.57009345794392519</v>
      </c>
      <c r="AI981" s="346">
        <v>107</v>
      </c>
      <c r="AJ981" s="320">
        <v>0.17757009345794392</v>
      </c>
      <c r="AK981" s="324">
        <v>5602000</v>
      </c>
    </row>
    <row r="982" spans="1:37" x14ac:dyDescent="0.2">
      <c r="A982" s="313">
        <v>4</v>
      </c>
      <c r="B982" s="314" t="s">
        <v>190</v>
      </c>
      <c r="C982" s="315">
        <v>0.28749999999999998</v>
      </c>
      <c r="D982" s="316">
        <v>0.66249999999999998</v>
      </c>
      <c r="E982" s="316">
        <v>0.36249999999999999</v>
      </c>
      <c r="F982" s="316">
        <v>0.32500000000000001</v>
      </c>
      <c r="G982" s="353">
        <v>2.1343750000000004</v>
      </c>
      <c r="H982" s="318">
        <v>2</v>
      </c>
      <c r="I982" s="319">
        <v>80</v>
      </c>
      <c r="J982" s="316">
        <v>0.125</v>
      </c>
      <c r="K982" s="316">
        <v>0.58750000000000002</v>
      </c>
      <c r="L982" s="316">
        <v>0.28749999999999998</v>
      </c>
      <c r="M982" s="316">
        <v>0</v>
      </c>
      <c r="N982" s="317">
        <v>2.1625000000000001</v>
      </c>
      <c r="O982" s="319">
        <v>80</v>
      </c>
      <c r="P982" s="320">
        <v>6.25E-2</v>
      </c>
      <c r="Q982" s="321">
        <v>0.27500000000000002</v>
      </c>
      <c r="R982" s="320">
        <v>0.4</v>
      </c>
      <c r="S982" s="320">
        <v>0.26250000000000001</v>
      </c>
      <c r="T982" s="317">
        <v>2.1750000000000003</v>
      </c>
      <c r="U982" s="319">
        <v>80</v>
      </c>
      <c r="V982" s="320">
        <v>0.3</v>
      </c>
      <c r="W982" s="320">
        <v>0.33750000000000002</v>
      </c>
      <c r="X982" s="320">
        <v>0.25</v>
      </c>
      <c r="Y982" s="320">
        <v>0.1125</v>
      </c>
      <c r="Z982" s="317">
        <v>2.1750000000000003</v>
      </c>
      <c r="AA982" s="319">
        <v>80</v>
      </c>
      <c r="AB982" s="320">
        <v>0.375</v>
      </c>
      <c r="AC982" s="321">
        <v>0.3</v>
      </c>
      <c r="AD982" s="320">
        <v>0.25</v>
      </c>
      <c r="AE982" s="320">
        <v>7.4999999999999997E-2</v>
      </c>
      <c r="AF982" s="317">
        <v>2.0249999999999999</v>
      </c>
      <c r="AG982" s="347">
        <v>80</v>
      </c>
      <c r="AH982" s="348">
        <v>0.33750000000000002</v>
      </c>
      <c r="AI982" s="346">
        <v>80</v>
      </c>
      <c r="AJ982" s="320">
        <v>3.7499999999999999E-2</v>
      </c>
      <c r="AK982" s="324">
        <v>5602000</v>
      </c>
    </row>
    <row r="983" spans="1:37" x14ac:dyDescent="0.2">
      <c r="A983" s="313">
        <v>5</v>
      </c>
      <c r="B983" s="314" t="s">
        <v>190</v>
      </c>
      <c r="C983" s="315">
        <v>0.28723404255319152</v>
      </c>
      <c r="D983" s="316">
        <v>0.62765957446808507</v>
      </c>
      <c r="E983" s="316">
        <v>0.25531914893617019</v>
      </c>
      <c r="F983" s="316">
        <v>0.30851063829787234</v>
      </c>
      <c r="G983" s="353">
        <v>2.0505319148936172</v>
      </c>
      <c r="H983" s="318">
        <v>2</v>
      </c>
      <c r="I983" s="319">
        <v>94</v>
      </c>
      <c r="J983" s="316">
        <v>0.10638297872340426</v>
      </c>
      <c r="K983" s="316">
        <v>0.6063829787234043</v>
      </c>
      <c r="L983" s="316">
        <v>0.25531914893617019</v>
      </c>
      <c r="M983" s="316">
        <v>3.1914893617021274E-2</v>
      </c>
      <c r="N983" s="317">
        <v>2.2127659574468086</v>
      </c>
      <c r="O983" s="319">
        <v>94</v>
      </c>
      <c r="P983" s="320">
        <v>4.2553191489361701E-2</v>
      </c>
      <c r="Q983" s="321">
        <v>0.32978723404255317</v>
      </c>
      <c r="R983" s="320">
        <v>0.40425531914893614</v>
      </c>
      <c r="S983" s="320">
        <v>0.22340425531914893</v>
      </c>
      <c r="T983" s="317">
        <v>2</v>
      </c>
      <c r="U983" s="319">
        <v>94</v>
      </c>
      <c r="V983" s="320">
        <v>0.35106382978723405</v>
      </c>
      <c r="W983" s="320">
        <v>0.39361702127659576</v>
      </c>
      <c r="X983" s="320">
        <v>0.15957446808510639</v>
      </c>
      <c r="Y983" s="320">
        <v>9.5744680851063829E-2</v>
      </c>
      <c r="Z983" s="317">
        <v>2</v>
      </c>
      <c r="AA983" s="319">
        <v>94</v>
      </c>
      <c r="AB983" s="320">
        <v>0.36170212765957449</v>
      </c>
      <c r="AC983" s="321">
        <v>0.32978723404255317</v>
      </c>
      <c r="AD983" s="320">
        <v>0.26595744680851063</v>
      </c>
      <c r="AE983" s="320">
        <v>4.2553191489361701E-2</v>
      </c>
      <c r="AF983" s="317">
        <v>1.9893617021276595</v>
      </c>
      <c r="AG983" s="347">
        <v>94</v>
      </c>
      <c r="AH983" s="348">
        <v>0.31914893617021278</v>
      </c>
      <c r="AI983" s="346">
        <v>94</v>
      </c>
      <c r="AJ983" s="320">
        <v>4.2553191489361701E-2</v>
      </c>
      <c r="AK983" s="324">
        <v>5602000</v>
      </c>
    </row>
    <row r="984" spans="1:37" x14ac:dyDescent="0.2">
      <c r="A984" s="313">
        <v>6</v>
      </c>
      <c r="B984" s="314" t="s">
        <v>190</v>
      </c>
      <c r="C984" s="315">
        <v>0.5842696629213483</v>
      </c>
      <c r="D984" s="316">
        <v>0.7752808988764045</v>
      </c>
      <c r="E984" s="316">
        <v>0.4606741573033708</v>
      </c>
      <c r="F984" s="316">
        <v>0.43820224719101125</v>
      </c>
      <c r="G984" s="353">
        <v>2.4466292134831464</v>
      </c>
      <c r="H984" s="318">
        <v>2</v>
      </c>
      <c r="I984" s="319">
        <v>89</v>
      </c>
      <c r="J984" s="316">
        <v>5.6179775280898875E-2</v>
      </c>
      <c r="K984" s="316">
        <v>0.3595505617977528</v>
      </c>
      <c r="L984" s="316">
        <v>0.43820224719101125</v>
      </c>
      <c r="M984" s="316">
        <v>0.14606741573033707</v>
      </c>
      <c r="N984" s="317">
        <v>2.6741573033707868</v>
      </c>
      <c r="O984" s="319">
        <v>89</v>
      </c>
      <c r="P984" s="320">
        <v>8.98876404494382E-2</v>
      </c>
      <c r="Q984" s="321">
        <v>0.1348314606741573</v>
      </c>
      <c r="R984" s="320">
        <v>0.25842696629213485</v>
      </c>
      <c r="S984" s="320">
        <v>0.5168539325842697</v>
      </c>
      <c r="T984" s="317">
        <v>2.393258426966292</v>
      </c>
      <c r="U984" s="319">
        <v>89</v>
      </c>
      <c r="V984" s="320">
        <v>0.2808988764044944</v>
      </c>
      <c r="W984" s="320">
        <v>0.25842696629213485</v>
      </c>
      <c r="X984" s="320">
        <v>0.24719101123595505</v>
      </c>
      <c r="Y984" s="320">
        <v>0.21348314606741572</v>
      </c>
      <c r="Z984" s="317">
        <v>2.393258426966292</v>
      </c>
      <c r="AA984" s="319">
        <v>89</v>
      </c>
      <c r="AB984" s="320">
        <v>0.2696629213483146</v>
      </c>
      <c r="AC984" s="321">
        <v>0.29213483146067415</v>
      </c>
      <c r="AD984" s="320">
        <v>0.2808988764044944</v>
      </c>
      <c r="AE984" s="320">
        <v>0.15730337078651685</v>
      </c>
      <c r="AF984" s="317">
        <v>2.3258426966292136</v>
      </c>
      <c r="AG984" s="347">
        <v>89</v>
      </c>
      <c r="AH984" s="348">
        <v>0.5617977528089888</v>
      </c>
      <c r="AI984" s="346">
        <v>89</v>
      </c>
      <c r="AJ984" s="320">
        <v>0.12359550561797752</v>
      </c>
      <c r="AK984" s="324">
        <v>5602000</v>
      </c>
    </row>
    <row r="985" spans="1:37" x14ac:dyDescent="0.2">
      <c r="A985" s="313">
        <v>7</v>
      </c>
      <c r="B985" s="314" t="s">
        <v>190</v>
      </c>
      <c r="C985" s="315">
        <v>0.55813953488372092</v>
      </c>
      <c r="D985" s="316">
        <v>0.7441860465116279</v>
      </c>
      <c r="E985" s="316">
        <v>0.38372093023255816</v>
      </c>
      <c r="F985" s="316">
        <v>0.44186046511627908</v>
      </c>
      <c r="G985" s="353">
        <v>2.3226744186046511</v>
      </c>
      <c r="H985" s="318">
        <v>2</v>
      </c>
      <c r="I985" s="319">
        <v>86</v>
      </c>
      <c r="J985" s="316">
        <v>0.20930232558139536</v>
      </c>
      <c r="K985" s="316">
        <v>0.23255813953488372</v>
      </c>
      <c r="L985" s="316">
        <v>0.29069767441860467</v>
      </c>
      <c r="M985" s="316">
        <v>0.26744186046511625</v>
      </c>
      <c r="N985" s="317">
        <v>2.6162790697674421</v>
      </c>
      <c r="O985" s="319">
        <v>86</v>
      </c>
      <c r="P985" s="320">
        <v>9.3023255813953487E-2</v>
      </c>
      <c r="Q985" s="321">
        <v>0.16279069767441862</v>
      </c>
      <c r="R985" s="320">
        <v>0.29069767441860467</v>
      </c>
      <c r="S985" s="320">
        <v>0.45348837209302323</v>
      </c>
      <c r="T985" s="317">
        <v>2.2093023255813953</v>
      </c>
      <c r="U985" s="319">
        <v>86</v>
      </c>
      <c r="V985" s="320">
        <v>0.29069767441860467</v>
      </c>
      <c r="W985" s="320">
        <v>0.32558139534883723</v>
      </c>
      <c r="X985" s="320">
        <v>0.26744186046511625</v>
      </c>
      <c r="Y985" s="320">
        <v>0.11627906976744186</v>
      </c>
      <c r="Z985" s="317">
        <v>2.2093023255813953</v>
      </c>
      <c r="AA985" s="319">
        <v>86</v>
      </c>
      <c r="AB985" s="320">
        <v>0.36046511627906974</v>
      </c>
      <c r="AC985" s="321">
        <v>0.19767441860465115</v>
      </c>
      <c r="AD985" s="320">
        <v>0.26744186046511625</v>
      </c>
      <c r="AE985" s="320">
        <v>0.1744186046511628</v>
      </c>
      <c r="AF985" s="317">
        <v>2.2558139534883721</v>
      </c>
      <c r="AG985" s="347">
        <v>86</v>
      </c>
      <c r="AH985" s="348">
        <v>0.46511627906976744</v>
      </c>
      <c r="AI985" s="346">
        <v>86</v>
      </c>
      <c r="AJ985" s="320">
        <v>0.19767441860465115</v>
      </c>
      <c r="AK985" s="324">
        <v>5602000</v>
      </c>
    </row>
    <row r="986" spans="1:37" x14ac:dyDescent="0.2">
      <c r="A986" s="313">
        <v>8</v>
      </c>
      <c r="B986" s="314" t="s">
        <v>190</v>
      </c>
      <c r="C986" s="315">
        <v>0.39130434782608697</v>
      </c>
      <c r="D986" s="316">
        <v>0.61956521739130432</v>
      </c>
      <c r="E986" s="316">
        <v>0.41304347826086957</v>
      </c>
      <c r="F986" s="316">
        <v>0.33695652173913043</v>
      </c>
      <c r="G986" s="353">
        <v>2.1277173913043481</v>
      </c>
      <c r="H986" s="318">
        <v>2</v>
      </c>
      <c r="I986" s="319">
        <v>92</v>
      </c>
      <c r="J986" s="316">
        <v>0.36956521739130432</v>
      </c>
      <c r="K986" s="316">
        <v>0.2391304347826087</v>
      </c>
      <c r="L986" s="316">
        <v>0.21739130434782608</v>
      </c>
      <c r="M986" s="316">
        <v>0.17391304347826086</v>
      </c>
      <c r="N986" s="317">
        <v>2.1956521739130435</v>
      </c>
      <c r="O986" s="319">
        <v>92</v>
      </c>
      <c r="P986" s="320">
        <v>0.15217391304347827</v>
      </c>
      <c r="Q986" s="321">
        <v>0.22826086956521738</v>
      </c>
      <c r="R986" s="320">
        <v>0.2608695652173913</v>
      </c>
      <c r="S986" s="320">
        <v>0.35869565217391303</v>
      </c>
      <c r="T986" s="317">
        <v>2.1521739130434785</v>
      </c>
      <c r="U986" s="319">
        <v>92</v>
      </c>
      <c r="V986" s="320">
        <v>0.33695652173913043</v>
      </c>
      <c r="W986" s="320">
        <v>0.25</v>
      </c>
      <c r="X986" s="320">
        <v>0.33695652173913043</v>
      </c>
      <c r="Y986" s="320">
        <v>7.6086956521739135E-2</v>
      </c>
      <c r="Z986" s="317">
        <v>2.1521739130434785</v>
      </c>
      <c r="AA986" s="319">
        <v>92</v>
      </c>
      <c r="AB986" s="320">
        <v>0.42391304347826086</v>
      </c>
      <c r="AC986" s="321">
        <v>0.2391304347826087</v>
      </c>
      <c r="AD986" s="320">
        <v>0.2391304347826087</v>
      </c>
      <c r="AE986" s="320">
        <v>9.7826086956521743E-2</v>
      </c>
      <c r="AF986" s="317">
        <v>2.0108695652173916</v>
      </c>
      <c r="AG986" s="347">
        <v>92</v>
      </c>
      <c r="AH986" s="348">
        <v>0.41304347826086957</v>
      </c>
      <c r="AI986" s="346">
        <v>92</v>
      </c>
      <c r="AJ986" s="320">
        <v>8.6956521739130432E-2</v>
      </c>
      <c r="AK986" s="324">
        <v>5602000</v>
      </c>
    </row>
    <row r="987" spans="1:37" x14ac:dyDescent="0.2">
      <c r="A987" s="313">
        <v>9</v>
      </c>
      <c r="B987" s="314" t="s">
        <v>190</v>
      </c>
      <c r="C987" s="315">
        <v>0.27472527472527475</v>
      </c>
      <c r="D987" s="316">
        <v>0.47252747252747251</v>
      </c>
      <c r="E987" s="316">
        <v>0.35164835164835168</v>
      </c>
      <c r="F987" s="316">
        <v>0.2087912087912088</v>
      </c>
      <c r="G987" s="353">
        <v>1.9532967032967032</v>
      </c>
      <c r="H987" s="318">
        <v>2</v>
      </c>
      <c r="I987" s="319">
        <v>91</v>
      </c>
      <c r="J987" s="316">
        <v>0.47252747252747251</v>
      </c>
      <c r="K987" s="316">
        <v>0.25274725274725274</v>
      </c>
      <c r="L987" s="316">
        <v>0.16483516483516483</v>
      </c>
      <c r="M987" s="316">
        <v>0.10989010989010989</v>
      </c>
      <c r="N987" s="317">
        <v>1.9120879120879122</v>
      </c>
      <c r="O987" s="319">
        <v>91</v>
      </c>
      <c r="P987" s="320">
        <v>0.32967032967032966</v>
      </c>
      <c r="Q987" s="321">
        <v>0.19780219780219779</v>
      </c>
      <c r="R987" s="320">
        <v>0.18681318681318682</v>
      </c>
      <c r="S987" s="320">
        <v>0.2857142857142857</v>
      </c>
      <c r="T987" s="317">
        <v>2.0659340659340657</v>
      </c>
      <c r="U987" s="319">
        <v>91</v>
      </c>
      <c r="V987" s="320">
        <v>0.40659340659340659</v>
      </c>
      <c r="W987" s="320">
        <v>0.24175824175824176</v>
      </c>
      <c r="X987" s="320">
        <v>0.23076923076923078</v>
      </c>
      <c r="Y987" s="320">
        <v>0.12087912087912088</v>
      </c>
      <c r="Z987" s="317">
        <v>2.0659340659340657</v>
      </c>
      <c r="AA987" s="319">
        <v>91</v>
      </c>
      <c r="AB987" s="320">
        <v>0.5494505494505495</v>
      </c>
      <c r="AC987" s="321">
        <v>0.24175824175824176</v>
      </c>
      <c r="AD987" s="320">
        <v>9.8901098901098897E-2</v>
      </c>
      <c r="AE987" s="320">
        <v>0.10989010989010989</v>
      </c>
      <c r="AF987" s="317">
        <v>1.7692307692307694</v>
      </c>
      <c r="AG987" s="347">
        <v>91</v>
      </c>
      <c r="AH987" s="348">
        <v>0.36263736263736263</v>
      </c>
      <c r="AI987" s="346">
        <v>91</v>
      </c>
      <c r="AJ987" s="320">
        <v>9.8901098901098897E-2</v>
      </c>
      <c r="AK987" s="324">
        <v>5602000</v>
      </c>
    </row>
    <row r="988" spans="1:37" x14ac:dyDescent="0.2">
      <c r="A988" s="313">
        <v>10</v>
      </c>
      <c r="B988" s="314" t="s">
        <v>190</v>
      </c>
      <c r="C988" s="315">
        <v>0.12121212121212122</v>
      </c>
      <c r="D988" s="316">
        <v>0.41414141414141414</v>
      </c>
      <c r="E988" s="316">
        <v>0.16161616161616163</v>
      </c>
      <c r="F988" s="316">
        <v>0.15151515151515152</v>
      </c>
      <c r="G988" s="353">
        <v>1.4974747474747476</v>
      </c>
      <c r="H988" s="318">
        <v>2</v>
      </c>
      <c r="I988" s="319">
        <v>99</v>
      </c>
      <c r="J988" s="316">
        <v>0.71717171717171713</v>
      </c>
      <c r="K988" s="316">
        <v>0.16161616161616163</v>
      </c>
      <c r="L988" s="316">
        <v>0.1111111111111111</v>
      </c>
      <c r="M988" s="316">
        <v>1.0101010101010102E-2</v>
      </c>
      <c r="N988" s="317">
        <v>1.4141414141414141</v>
      </c>
      <c r="O988" s="319">
        <v>99</v>
      </c>
      <c r="P988" s="320">
        <v>0.33333333333333331</v>
      </c>
      <c r="Q988" s="321">
        <v>0.25252525252525254</v>
      </c>
      <c r="R988" s="320">
        <v>0.25252525252525254</v>
      </c>
      <c r="S988" s="320">
        <v>0.16161616161616163</v>
      </c>
      <c r="T988" s="317">
        <v>1.5757575757575759</v>
      </c>
      <c r="U988" s="319">
        <v>99</v>
      </c>
      <c r="V988" s="320">
        <v>0.59595959595959591</v>
      </c>
      <c r="W988" s="320">
        <v>0.24242424242424243</v>
      </c>
      <c r="X988" s="320">
        <v>0.15151515151515152</v>
      </c>
      <c r="Y988" s="320">
        <v>1.0101010101010102E-2</v>
      </c>
      <c r="Z988" s="317">
        <v>1.5757575757575759</v>
      </c>
      <c r="AA988" s="319">
        <v>99</v>
      </c>
      <c r="AB988" s="320">
        <v>0.76767676767676762</v>
      </c>
      <c r="AC988" s="321">
        <v>8.0808080808080815E-2</v>
      </c>
      <c r="AD988" s="320">
        <v>0.1111111111111111</v>
      </c>
      <c r="AE988" s="320">
        <v>4.0404040404040407E-2</v>
      </c>
      <c r="AF988" s="317">
        <v>1.4242424242424241</v>
      </c>
      <c r="AG988" s="347">
        <v>99</v>
      </c>
      <c r="AH988" s="348">
        <v>0.23232323232323232</v>
      </c>
      <c r="AI988" s="346">
        <v>99</v>
      </c>
      <c r="AJ988" s="320">
        <v>4.0404040404040407E-2</v>
      </c>
      <c r="AK988" s="324">
        <v>5602000</v>
      </c>
    </row>
    <row r="989" spans="1:37" x14ac:dyDescent="0.2">
      <c r="A989" s="303" t="s">
        <v>355</v>
      </c>
      <c r="B989" s="304" t="s">
        <v>190</v>
      </c>
      <c r="C989" s="305">
        <v>0.38617886178861788</v>
      </c>
      <c r="D989" s="306">
        <v>0.64092140921409213</v>
      </c>
      <c r="E989" s="306">
        <v>0.35772357723577236</v>
      </c>
      <c r="F989" s="306">
        <v>0.32384823848238481</v>
      </c>
      <c r="G989" s="356">
        <v>2.2994579945799458</v>
      </c>
      <c r="H989" s="308">
        <v>2</v>
      </c>
      <c r="I989" s="309">
        <v>738</v>
      </c>
      <c r="J989" s="306">
        <v>0.2791327913279133</v>
      </c>
      <c r="K989" s="306">
        <v>0.33468834688346882</v>
      </c>
      <c r="L989" s="306">
        <v>0.27100271002710025</v>
      </c>
      <c r="M989" s="306">
        <v>0.11517615176151762</v>
      </c>
      <c r="N989" s="307">
        <v>2.2222222222222223</v>
      </c>
      <c r="O989" s="309">
        <v>738</v>
      </c>
      <c r="P989" s="310">
        <v>0.13956639566395665</v>
      </c>
      <c r="Q989" s="311">
        <v>0.21951219512195122</v>
      </c>
      <c r="R989" s="310">
        <v>0.28184281842818426</v>
      </c>
      <c r="S989" s="310">
        <v>0.35907859078590787</v>
      </c>
      <c r="T989" s="307">
        <v>2.8604336043360434</v>
      </c>
      <c r="U989" s="309">
        <v>738</v>
      </c>
      <c r="V989" s="310">
        <v>0.36043360433604338</v>
      </c>
      <c r="W989" s="310">
        <v>0.28184281842818426</v>
      </c>
      <c r="X989" s="310">
        <v>0.23306233062330622</v>
      </c>
      <c r="Y989" s="310">
        <v>0.12466124661246612</v>
      </c>
      <c r="Z989" s="307">
        <v>2.1219512195121952</v>
      </c>
      <c r="AA989" s="309">
        <v>738</v>
      </c>
      <c r="AB989" s="310">
        <v>0.44579945799457993</v>
      </c>
      <c r="AC989" s="311">
        <v>0.23035230352303523</v>
      </c>
      <c r="AD989" s="310">
        <v>0.20867208672086721</v>
      </c>
      <c r="AE989" s="310">
        <v>0.11517615176151762</v>
      </c>
      <c r="AF989" s="307">
        <v>1.9932249322493225</v>
      </c>
      <c r="AG989" s="362">
        <v>738</v>
      </c>
      <c r="AH989" s="363">
        <v>0.40921409214092141</v>
      </c>
      <c r="AI989" s="364">
        <v>738</v>
      </c>
      <c r="AJ989" s="310">
        <v>0.1016260162601626</v>
      </c>
      <c r="AK989" s="312">
        <v>5602000</v>
      </c>
    </row>
    <row r="990" spans="1:37" x14ac:dyDescent="0.2">
      <c r="A990" s="313">
        <v>3</v>
      </c>
      <c r="B990" s="314" t="s">
        <v>81</v>
      </c>
      <c r="C990" s="315">
        <v>0.75</v>
      </c>
      <c r="D990" s="316">
        <v>0.84375</v>
      </c>
      <c r="E990" s="316">
        <v>0.51041666666666663</v>
      </c>
      <c r="F990" s="316">
        <v>0.51041666666666663</v>
      </c>
      <c r="G990" s="353">
        <v>2.6692708333333335</v>
      </c>
      <c r="H990" s="318">
        <v>1</v>
      </c>
      <c r="I990" s="319">
        <v>192</v>
      </c>
      <c r="J990" s="316">
        <v>6.25E-2</v>
      </c>
      <c r="K990" s="316">
        <v>0.1875</v>
      </c>
      <c r="L990" s="316">
        <v>0.39583333333333331</v>
      </c>
      <c r="M990" s="316">
        <v>0.35416666666666669</v>
      </c>
      <c r="N990" s="317">
        <v>3.041666666666667</v>
      </c>
      <c r="O990" s="319">
        <v>192</v>
      </c>
      <c r="P990" s="320">
        <v>2.0833333333333332E-2</v>
      </c>
      <c r="Q990" s="321">
        <v>0.13541666666666666</v>
      </c>
      <c r="R990" s="320">
        <v>0.21875</v>
      </c>
      <c r="S990" s="320">
        <v>0.625</v>
      </c>
      <c r="T990" s="317">
        <v>2.546875</v>
      </c>
      <c r="U990" s="319">
        <v>192</v>
      </c>
      <c r="V990" s="320">
        <v>0.25</v>
      </c>
      <c r="W990" s="320">
        <v>0.23958333333333334</v>
      </c>
      <c r="X990" s="320">
        <v>0.22395833333333334</v>
      </c>
      <c r="Y990" s="320">
        <v>0.28645833333333331</v>
      </c>
      <c r="Z990" s="317">
        <v>2.546875</v>
      </c>
      <c r="AA990" s="319">
        <v>192</v>
      </c>
      <c r="AB990" s="320">
        <v>0.30729166666666669</v>
      </c>
      <c r="AC990" s="321">
        <v>0.18229166666666666</v>
      </c>
      <c r="AD990" s="320">
        <v>0.171875</v>
      </c>
      <c r="AE990" s="320">
        <v>0.33854166666666669</v>
      </c>
      <c r="AF990" s="317">
        <v>2.541666666666667</v>
      </c>
      <c r="AG990" s="347">
        <v>192</v>
      </c>
      <c r="AH990" s="348">
        <v>0.59375</v>
      </c>
      <c r="AI990" s="346">
        <v>192</v>
      </c>
      <c r="AJ990" s="320">
        <v>0.31770833333333331</v>
      </c>
      <c r="AK990" s="324">
        <v>503000</v>
      </c>
    </row>
    <row r="991" spans="1:37" x14ac:dyDescent="0.2">
      <c r="A991" s="313">
        <v>4</v>
      </c>
      <c r="B991" s="314" t="s">
        <v>81</v>
      </c>
      <c r="C991" s="315">
        <v>0.77251184834123221</v>
      </c>
      <c r="D991" s="316">
        <v>0.88625592417061616</v>
      </c>
      <c r="E991" s="316">
        <v>0.70616113744075826</v>
      </c>
      <c r="F991" s="316">
        <v>0.63033175355450233</v>
      </c>
      <c r="G991" s="353">
        <v>2.9111374407582939</v>
      </c>
      <c r="H991" s="318">
        <v>1</v>
      </c>
      <c r="I991" s="319">
        <v>211</v>
      </c>
      <c r="J991" s="316">
        <v>3.7914691943127965E-2</v>
      </c>
      <c r="K991" s="316">
        <v>0.1895734597156398</v>
      </c>
      <c r="L991" s="316">
        <v>0.4881516587677725</v>
      </c>
      <c r="M991" s="316">
        <v>0.28436018957345971</v>
      </c>
      <c r="N991" s="317">
        <v>3.0189573459715637</v>
      </c>
      <c r="O991" s="319">
        <v>211</v>
      </c>
      <c r="P991" s="320">
        <v>9.4786729857819912E-3</v>
      </c>
      <c r="Q991" s="321">
        <v>0.10426540284360189</v>
      </c>
      <c r="R991" s="320">
        <v>0.24170616113744076</v>
      </c>
      <c r="S991" s="320">
        <v>0.64454976303317535</v>
      </c>
      <c r="T991" s="317">
        <v>2.9289099526066353</v>
      </c>
      <c r="U991" s="319">
        <v>211</v>
      </c>
      <c r="V991" s="320">
        <v>0.12796208530805686</v>
      </c>
      <c r="W991" s="320">
        <v>0.16587677725118483</v>
      </c>
      <c r="X991" s="320">
        <v>0.35545023696682465</v>
      </c>
      <c r="Y991" s="320">
        <v>0.35071090047393366</v>
      </c>
      <c r="Z991" s="317">
        <v>2.9289099526066353</v>
      </c>
      <c r="AA991" s="319">
        <v>211</v>
      </c>
      <c r="AB991" s="320">
        <v>0.15639810426540285</v>
      </c>
      <c r="AC991" s="321">
        <v>0.2132701421800948</v>
      </c>
      <c r="AD991" s="320">
        <v>0.33649289099526064</v>
      </c>
      <c r="AE991" s="320">
        <v>0.29383886255924169</v>
      </c>
      <c r="AF991" s="317">
        <v>2.7677725118483414</v>
      </c>
      <c r="AG991" s="347">
        <v>211</v>
      </c>
      <c r="AH991" s="348">
        <v>0.6872037914691943</v>
      </c>
      <c r="AI991" s="346">
        <v>211</v>
      </c>
      <c r="AJ991" s="320">
        <v>0.38388625592417064</v>
      </c>
      <c r="AK991" s="324">
        <v>503000</v>
      </c>
    </row>
    <row r="992" spans="1:37" x14ac:dyDescent="0.2">
      <c r="A992" s="313">
        <v>5</v>
      </c>
      <c r="B992" s="314" t="s">
        <v>81</v>
      </c>
      <c r="C992" s="315">
        <v>0.75247524752475248</v>
      </c>
      <c r="D992" s="316">
        <v>0.85148514851485146</v>
      </c>
      <c r="E992" s="316">
        <v>0.58415841584158412</v>
      </c>
      <c r="F992" s="316">
        <v>0.62871287128712872</v>
      </c>
      <c r="G992" s="353">
        <v>2.7809405940594063</v>
      </c>
      <c r="H992" s="318">
        <v>1</v>
      </c>
      <c r="I992" s="319">
        <v>202</v>
      </c>
      <c r="J992" s="316">
        <v>1.4851485148514851E-2</v>
      </c>
      <c r="K992" s="316">
        <v>0.23267326732673269</v>
      </c>
      <c r="L992" s="316">
        <v>0.5</v>
      </c>
      <c r="M992" s="316">
        <v>0.25247524752475248</v>
      </c>
      <c r="N992" s="317">
        <v>2.9900990099009901</v>
      </c>
      <c r="O992" s="319">
        <v>202</v>
      </c>
      <c r="P992" s="320">
        <v>1.9801980198019802E-2</v>
      </c>
      <c r="Q992" s="321">
        <v>0.12871287128712872</v>
      </c>
      <c r="R992" s="320">
        <v>0.25742574257425743</v>
      </c>
      <c r="S992" s="320">
        <v>0.59405940594059403</v>
      </c>
      <c r="T992" s="317">
        <v>2.6881188118811883</v>
      </c>
      <c r="U992" s="319">
        <v>202</v>
      </c>
      <c r="V992" s="320">
        <v>0.21287128712871287</v>
      </c>
      <c r="W992" s="320">
        <v>0.20297029702970298</v>
      </c>
      <c r="X992" s="320">
        <v>0.26732673267326734</v>
      </c>
      <c r="Y992" s="320">
        <v>0.31683168316831684</v>
      </c>
      <c r="Z992" s="317">
        <v>2.6881188118811883</v>
      </c>
      <c r="AA992" s="319">
        <v>202</v>
      </c>
      <c r="AB992" s="320">
        <v>0.16336633663366337</v>
      </c>
      <c r="AC992" s="321">
        <v>0.20792079207920791</v>
      </c>
      <c r="AD992" s="320">
        <v>0.33663366336633666</v>
      </c>
      <c r="AE992" s="320">
        <v>0.29207920792079206</v>
      </c>
      <c r="AF992" s="317">
        <v>2.7574257425742577</v>
      </c>
      <c r="AG992" s="347">
        <v>202</v>
      </c>
      <c r="AH992" s="348">
        <v>0.62376237623762376</v>
      </c>
      <c r="AI992" s="346">
        <v>202</v>
      </c>
      <c r="AJ992" s="320">
        <v>0.3316831683168317</v>
      </c>
      <c r="AK992" s="324">
        <v>503000</v>
      </c>
    </row>
    <row r="993" spans="1:37" x14ac:dyDescent="0.2">
      <c r="A993" s="313">
        <v>6</v>
      </c>
      <c r="B993" s="314" t="s">
        <v>81</v>
      </c>
      <c r="C993" s="315">
        <v>0.68421052631578949</v>
      </c>
      <c r="D993" s="316">
        <v>0.85263157894736841</v>
      </c>
      <c r="E993" s="316">
        <v>0.60526315789473684</v>
      </c>
      <c r="F993" s="316">
        <v>0.58947368421052626</v>
      </c>
      <c r="G993" s="353">
        <v>2.7157894736842101</v>
      </c>
      <c r="H993" s="318">
        <v>1</v>
      </c>
      <c r="I993" s="319">
        <v>190</v>
      </c>
      <c r="J993" s="316">
        <v>6.8421052631578952E-2</v>
      </c>
      <c r="K993" s="316">
        <v>0.24736842105263157</v>
      </c>
      <c r="L993" s="316">
        <v>0.4631578947368421</v>
      </c>
      <c r="M993" s="316">
        <v>0.22105263157894736</v>
      </c>
      <c r="N993" s="317">
        <v>2.8368421052631576</v>
      </c>
      <c r="O993" s="319">
        <v>190</v>
      </c>
      <c r="P993" s="320">
        <v>3.6842105263157891E-2</v>
      </c>
      <c r="Q993" s="321">
        <v>0.11052631578947368</v>
      </c>
      <c r="R993" s="320">
        <v>0.27368421052631581</v>
      </c>
      <c r="S993" s="320">
        <v>0.57894736842105265</v>
      </c>
      <c r="T993" s="317">
        <v>2.7157894736842101</v>
      </c>
      <c r="U993" s="319">
        <v>190</v>
      </c>
      <c r="V993" s="320">
        <v>0.18947368421052632</v>
      </c>
      <c r="W993" s="320">
        <v>0.20526315789473684</v>
      </c>
      <c r="X993" s="320">
        <v>0.30526315789473685</v>
      </c>
      <c r="Y993" s="320">
        <v>0.3</v>
      </c>
      <c r="Z993" s="317">
        <v>2.7157894736842101</v>
      </c>
      <c r="AA993" s="319">
        <v>190</v>
      </c>
      <c r="AB993" s="320">
        <v>0.21578947368421053</v>
      </c>
      <c r="AC993" s="321">
        <v>0.19473684210526315</v>
      </c>
      <c r="AD993" s="320">
        <v>0.36842105263157893</v>
      </c>
      <c r="AE993" s="320">
        <v>0.22105263157894736</v>
      </c>
      <c r="AF993" s="317">
        <v>2.594736842105263</v>
      </c>
      <c r="AG993" s="347">
        <v>190</v>
      </c>
      <c r="AH993" s="348">
        <v>0.61052631578947369</v>
      </c>
      <c r="AI993" s="346">
        <v>190</v>
      </c>
      <c r="AJ993" s="320">
        <v>0.16315789473684211</v>
      </c>
      <c r="AK993" s="324">
        <v>503000</v>
      </c>
    </row>
    <row r="994" spans="1:37" x14ac:dyDescent="0.2">
      <c r="A994" s="313">
        <v>7</v>
      </c>
      <c r="B994" s="314" t="s">
        <v>81</v>
      </c>
      <c r="C994" s="315">
        <v>0.76</v>
      </c>
      <c r="D994" s="316">
        <v>0.95499999999999996</v>
      </c>
      <c r="E994" s="316">
        <v>0.62</v>
      </c>
      <c r="F994" s="316">
        <v>0.66500000000000004</v>
      </c>
      <c r="G994" s="353">
        <v>2.8487500000000003</v>
      </c>
      <c r="H994" s="318">
        <v>1</v>
      </c>
      <c r="I994" s="319">
        <v>200</v>
      </c>
      <c r="J994" s="316">
        <v>5.5E-2</v>
      </c>
      <c r="K994" s="316">
        <v>0.185</v>
      </c>
      <c r="L994" s="316">
        <v>0.36499999999999999</v>
      </c>
      <c r="M994" s="316">
        <v>0.39500000000000002</v>
      </c>
      <c r="N994" s="317">
        <v>3.1</v>
      </c>
      <c r="O994" s="319">
        <v>200</v>
      </c>
      <c r="P994" s="320">
        <v>0.01</v>
      </c>
      <c r="Q994" s="321">
        <v>3.5000000000000003E-2</v>
      </c>
      <c r="R994" s="320">
        <v>0.24</v>
      </c>
      <c r="S994" s="320">
        <v>0.71499999999999997</v>
      </c>
      <c r="T994" s="317">
        <v>2.6950000000000003</v>
      </c>
      <c r="U994" s="319">
        <v>200</v>
      </c>
      <c r="V994" s="320">
        <v>0.105</v>
      </c>
      <c r="W994" s="320">
        <v>0.27500000000000002</v>
      </c>
      <c r="X994" s="320">
        <v>0.44</v>
      </c>
      <c r="Y994" s="320">
        <v>0.18</v>
      </c>
      <c r="Z994" s="317">
        <v>2.6950000000000003</v>
      </c>
      <c r="AA994" s="319">
        <v>200</v>
      </c>
      <c r="AB994" s="320">
        <v>0.155</v>
      </c>
      <c r="AC994" s="321">
        <v>0.18</v>
      </c>
      <c r="AD994" s="320">
        <v>0.27</v>
      </c>
      <c r="AE994" s="320">
        <v>0.39500000000000002</v>
      </c>
      <c r="AF994" s="317">
        <v>2.9050000000000002</v>
      </c>
      <c r="AG994" s="347">
        <v>200</v>
      </c>
      <c r="AH994" s="348">
        <v>0.7</v>
      </c>
      <c r="AI994" s="346">
        <v>200</v>
      </c>
      <c r="AJ994" s="320">
        <v>0.3</v>
      </c>
      <c r="AK994" s="324">
        <v>503000</v>
      </c>
    </row>
    <row r="995" spans="1:37" x14ac:dyDescent="0.2">
      <c r="A995" s="313">
        <v>8</v>
      </c>
      <c r="B995" s="314" t="s">
        <v>81</v>
      </c>
      <c r="C995" s="315">
        <v>0.62780269058295968</v>
      </c>
      <c r="D995" s="316">
        <v>0.86098654708520184</v>
      </c>
      <c r="E995" s="316">
        <v>0.67264573991031396</v>
      </c>
      <c r="F995" s="316">
        <v>0.53363228699551568</v>
      </c>
      <c r="G995" s="353">
        <v>2.7724215246636774</v>
      </c>
      <c r="H995" s="318">
        <v>1</v>
      </c>
      <c r="I995" s="319">
        <v>223</v>
      </c>
      <c r="J995" s="316">
        <v>0.15246636771300448</v>
      </c>
      <c r="K995" s="316">
        <v>0.21973094170403587</v>
      </c>
      <c r="L995" s="316">
        <v>0.22421524663677131</v>
      </c>
      <c r="M995" s="316">
        <v>0.40358744394618834</v>
      </c>
      <c r="N995" s="317">
        <v>2.8789237668161434</v>
      </c>
      <c r="O995" s="319">
        <v>223</v>
      </c>
      <c r="P995" s="320">
        <v>4.0358744394618833E-2</v>
      </c>
      <c r="Q995" s="321">
        <v>9.8654708520179366E-2</v>
      </c>
      <c r="R995" s="320">
        <v>0.18385650224215247</v>
      </c>
      <c r="S995" s="320">
        <v>0.67713004484304928</v>
      </c>
      <c r="T995" s="317">
        <v>2.8206278026905833</v>
      </c>
      <c r="U995" s="319">
        <v>223</v>
      </c>
      <c r="V995" s="320">
        <v>0.14798206278026907</v>
      </c>
      <c r="W995" s="320">
        <v>0.17937219730941703</v>
      </c>
      <c r="X995" s="320">
        <v>0.37668161434977576</v>
      </c>
      <c r="Y995" s="320">
        <v>0.29596412556053814</v>
      </c>
      <c r="Z995" s="317">
        <v>2.8206278026905833</v>
      </c>
      <c r="AA995" s="319">
        <v>223</v>
      </c>
      <c r="AB995" s="320">
        <v>0.273542600896861</v>
      </c>
      <c r="AC995" s="321">
        <v>0.19282511210762332</v>
      </c>
      <c r="AD995" s="320">
        <v>0.22421524663677131</v>
      </c>
      <c r="AE995" s="320">
        <v>0.3094170403587444</v>
      </c>
      <c r="AF995" s="317">
        <v>2.5695067264573992</v>
      </c>
      <c r="AG995" s="347">
        <v>223</v>
      </c>
      <c r="AH995" s="348">
        <v>0.67264573991031396</v>
      </c>
      <c r="AI995" s="346">
        <v>223</v>
      </c>
      <c r="AJ995" s="320">
        <v>0.26905829596412556</v>
      </c>
      <c r="AK995" s="324">
        <v>503000</v>
      </c>
    </row>
    <row r="996" spans="1:37" x14ac:dyDescent="0.2">
      <c r="A996" s="313">
        <v>9</v>
      </c>
      <c r="B996" s="314" t="s">
        <v>81</v>
      </c>
      <c r="C996" s="315">
        <v>0.39444444444444443</v>
      </c>
      <c r="D996" s="316">
        <v>0.6983240223463687</v>
      </c>
      <c r="E996" s="316">
        <v>0.41111111111111109</v>
      </c>
      <c r="F996" s="316">
        <v>0.46111111111111114</v>
      </c>
      <c r="G996" s="353">
        <v>2.276388888888889</v>
      </c>
      <c r="H996" s="318">
        <v>1</v>
      </c>
      <c r="I996" s="319">
        <v>180</v>
      </c>
      <c r="J996" s="316">
        <v>0.34444444444444444</v>
      </c>
      <c r="K996" s="316">
        <v>0.26111111111111113</v>
      </c>
      <c r="L996" s="316">
        <v>0.21666666666666667</v>
      </c>
      <c r="M996" s="316">
        <v>0.17777777777777778</v>
      </c>
      <c r="N996" s="317">
        <v>2.2277777777777779</v>
      </c>
      <c r="O996" s="319">
        <v>179</v>
      </c>
      <c r="P996" s="320">
        <v>0.11731843575418995</v>
      </c>
      <c r="Q996" s="321">
        <v>0.18435754189944134</v>
      </c>
      <c r="R996" s="320">
        <v>0.26256983240223464</v>
      </c>
      <c r="S996" s="320">
        <v>0.43575418994413406</v>
      </c>
      <c r="T996" s="317">
        <v>2.2833333333333332</v>
      </c>
      <c r="U996" s="319">
        <v>180</v>
      </c>
      <c r="V996" s="320">
        <v>0.35555555555555557</v>
      </c>
      <c r="W996" s="320">
        <v>0.23333333333333334</v>
      </c>
      <c r="X996" s="320">
        <v>0.18333333333333332</v>
      </c>
      <c r="Y996" s="320">
        <v>0.22777777777777777</v>
      </c>
      <c r="Z996" s="317">
        <v>2.2833333333333332</v>
      </c>
      <c r="AA996" s="319">
        <v>180</v>
      </c>
      <c r="AB996" s="320">
        <v>0.34444444444444444</v>
      </c>
      <c r="AC996" s="321">
        <v>0.19444444444444445</v>
      </c>
      <c r="AD996" s="320">
        <v>0.26666666666666666</v>
      </c>
      <c r="AE996" s="320">
        <v>0.19444444444444445</v>
      </c>
      <c r="AF996" s="317">
        <v>2.3111111111111113</v>
      </c>
      <c r="AG996" s="347">
        <v>179</v>
      </c>
      <c r="AH996" s="348">
        <v>0.51396648044692739</v>
      </c>
      <c r="AI996" s="346">
        <v>180</v>
      </c>
      <c r="AJ996" s="320">
        <v>0.18333333333333332</v>
      </c>
      <c r="AK996" s="324">
        <v>503000</v>
      </c>
    </row>
    <row r="997" spans="1:37" x14ac:dyDescent="0.2">
      <c r="A997" s="313">
        <v>10</v>
      </c>
      <c r="B997" s="314" t="s">
        <v>81</v>
      </c>
      <c r="C997" s="315">
        <v>0.36507936507936506</v>
      </c>
      <c r="D997" s="316">
        <v>0.74603174603174605</v>
      </c>
      <c r="E997" s="316">
        <v>0.42328042328042326</v>
      </c>
      <c r="F997" s="316">
        <v>0.48148148148148145</v>
      </c>
      <c r="G997" s="353">
        <v>2.2116402116402112</v>
      </c>
      <c r="H997" s="318">
        <v>1</v>
      </c>
      <c r="I997" s="319">
        <v>189</v>
      </c>
      <c r="J997" s="316">
        <v>0.3968253968253968</v>
      </c>
      <c r="K997" s="316">
        <v>0.23809523809523808</v>
      </c>
      <c r="L997" s="316">
        <v>0.21693121693121692</v>
      </c>
      <c r="M997" s="316">
        <v>0.14814814814814814</v>
      </c>
      <c r="N997" s="317">
        <v>2.1164021164021163</v>
      </c>
      <c r="O997" s="319">
        <v>189</v>
      </c>
      <c r="P997" s="320">
        <v>0.12698412698412698</v>
      </c>
      <c r="Q997" s="321">
        <v>0.12698412698412698</v>
      </c>
      <c r="R997" s="320">
        <v>0.27513227513227512</v>
      </c>
      <c r="S997" s="320">
        <v>0.47089947089947087</v>
      </c>
      <c r="T997" s="317">
        <v>2.2010582010582009</v>
      </c>
      <c r="U997" s="319">
        <v>189</v>
      </c>
      <c r="V997" s="320">
        <v>0.34920634920634919</v>
      </c>
      <c r="W997" s="320">
        <v>0.2275132275132275</v>
      </c>
      <c r="X997" s="320">
        <v>0.29629629629629628</v>
      </c>
      <c r="Y997" s="320">
        <v>0.12698412698412698</v>
      </c>
      <c r="Z997" s="317">
        <v>2.2010582010582009</v>
      </c>
      <c r="AA997" s="319">
        <v>189</v>
      </c>
      <c r="AB997" s="320">
        <v>0.34920634920634919</v>
      </c>
      <c r="AC997" s="321">
        <v>0.1693121693121693</v>
      </c>
      <c r="AD997" s="320">
        <v>0.2857142857142857</v>
      </c>
      <c r="AE997" s="320">
        <v>0.19576719576719576</v>
      </c>
      <c r="AF997" s="317">
        <v>2.3280423280423279</v>
      </c>
      <c r="AG997" s="347">
        <v>189</v>
      </c>
      <c r="AH997" s="348">
        <v>0.50793650793650791</v>
      </c>
      <c r="AI997" s="346">
        <v>189</v>
      </c>
      <c r="AJ997" s="320">
        <v>0.19576719576719576</v>
      </c>
      <c r="AK997" s="324">
        <v>503000</v>
      </c>
    </row>
    <row r="998" spans="1:37" x14ac:dyDescent="0.2">
      <c r="A998" s="303" t="s">
        <v>355</v>
      </c>
      <c r="B998" s="304" t="s">
        <v>81</v>
      </c>
      <c r="C998" s="305">
        <v>0.64335223692501575</v>
      </c>
      <c r="D998" s="306">
        <v>0.83984867591424961</v>
      </c>
      <c r="E998" s="306">
        <v>0.57214870825456843</v>
      </c>
      <c r="F998" s="306">
        <v>0.56458727158160049</v>
      </c>
      <c r="G998" s="356">
        <v>2.8515108570502292</v>
      </c>
      <c r="H998" s="308">
        <v>1</v>
      </c>
      <c r="I998" s="309">
        <v>1587</v>
      </c>
      <c r="J998" s="306">
        <v>0.13736609955891618</v>
      </c>
      <c r="K998" s="306">
        <v>0.21928166351606806</v>
      </c>
      <c r="L998" s="306">
        <v>0.35979836168872087</v>
      </c>
      <c r="M998" s="306">
        <v>0.28355387523629488</v>
      </c>
      <c r="N998" s="307">
        <v>2.7895400126023944</v>
      </c>
      <c r="O998" s="309">
        <v>1586</v>
      </c>
      <c r="P998" s="310">
        <v>4.6027742749054232E-2</v>
      </c>
      <c r="Q998" s="311">
        <v>0.11412358133669609</v>
      </c>
      <c r="R998" s="310">
        <v>0.24274905422446405</v>
      </c>
      <c r="S998" s="310">
        <v>0.59709962168978559</v>
      </c>
      <c r="T998" s="307">
        <v>3.390920554854981</v>
      </c>
      <c r="U998" s="309">
        <v>1587</v>
      </c>
      <c r="V998" s="310">
        <v>0.21298046628859482</v>
      </c>
      <c r="W998" s="310">
        <v>0.21487082545683681</v>
      </c>
      <c r="X998" s="310">
        <v>0.30938878386893509</v>
      </c>
      <c r="Y998" s="310">
        <v>0.26275992438563328</v>
      </c>
      <c r="Z998" s="307">
        <v>2.6219281663516067</v>
      </c>
      <c r="AA998" s="309">
        <v>1587</v>
      </c>
      <c r="AB998" s="310">
        <v>0.24322621298046629</v>
      </c>
      <c r="AC998" s="311">
        <v>0.19218651543793322</v>
      </c>
      <c r="AD998" s="310">
        <v>0.28229363579080025</v>
      </c>
      <c r="AE998" s="310">
        <v>0.28229363579080025</v>
      </c>
      <c r="AF998" s="307">
        <v>2.6036546943919343</v>
      </c>
      <c r="AG998" s="362">
        <v>1586</v>
      </c>
      <c r="AH998" s="363">
        <v>0.6172761664564943</v>
      </c>
      <c r="AI998" s="364">
        <v>1587</v>
      </c>
      <c r="AJ998" s="310">
        <v>0.27095148078134845</v>
      </c>
      <c r="AK998" s="312">
        <v>503000</v>
      </c>
    </row>
    <row r="999" spans="1:37" x14ac:dyDescent="0.2">
      <c r="A999" s="313">
        <v>3</v>
      </c>
      <c r="B999" s="314" t="s">
        <v>326</v>
      </c>
      <c r="C999" s="315">
        <v>0.44680851063829785</v>
      </c>
      <c r="D999" s="316">
        <v>0.80851063829787229</v>
      </c>
      <c r="E999" s="316">
        <v>0.25531914893617019</v>
      </c>
      <c r="F999" s="316">
        <v>0.25531914893617019</v>
      </c>
      <c r="G999" s="353">
        <v>2.0053191489361701</v>
      </c>
      <c r="H999" s="318">
        <v>5</v>
      </c>
      <c r="I999" s="319">
        <v>47</v>
      </c>
      <c r="J999" s="316">
        <v>8.5106382978723402E-2</v>
      </c>
      <c r="K999" s="316">
        <v>0.46808510638297873</v>
      </c>
      <c r="L999" s="316">
        <v>0.2978723404255319</v>
      </c>
      <c r="M999" s="316">
        <v>0.14893617021276595</v>
      </c>
      <c r="N999" s="317">
        <v>2.5106382978723403</v>
      </c>
      <c r="O999" s="319">
        <v>47</v>
      </c>
      <c r="P999" s="320">
        <v>2.1276595744680851E-2</v>
      </c>
      <c r="Q999" s="321">
        <v>0.1702127659574468</v>
      </c>
      <c r="R999" s="320">
        <v>0.44680851063829785</v>
      </c>
      <c r="S999" s="320">
        <v>0.36170212765957449</v>
      </c>
      <c r="T999" s="317">
        <v>1.8936170212765955</v>
      </c>
      <c r="U999" s="319">
        <v>47</v>
      </c>
      <c r="V999" s="320">
        <v>0.44680851063829785</v>
      </c>
      <c r="W999" s="320">
        <v>0.2978723404255319</v>
      </c>
      <c r="X999" s="320">
        <v>0.1702127659574468</v>
      </c>
      <c r="Y999" s="320">
        <v>8.5106382978723402E-2</v>
      </c>
      <c r="Z999" s="317">
        <v>1.8936170212765955</v>
      </c>
      <c r="AA999" s="319">
        <v>47</v>
      </c>
      <c r="AB999" s="320">
        <v>0.63829787234042556</v>
      </c>
      <c r="AC999" s="321">
        <v>0.10638297872340426</v>
      </c>
      <c r="AD999" s="320">
        <v>0.14893617021276595</v>
      </c>
      <c r="AE999" s="320">
        <v>0.10638297872340426</v>
      </c>
      <c r="AF999" s="317">
        <v>1.7234042553191489</v>
      </c>
      <c r="AG999" s="347">
        <v>47</v>
      </c>
      <c r="AH999" s="348">
        <v>0.2978723404255319</v>
      </c>
      <c r="AI999" s="346">
        <v>47</v>
      </c>
      <c r="AJ999" s="320">
        <v>0.10638297872340426</v>
      </c>
      <c r="AK999" s="324">
        <v>5903000</v>
      </c>
    </row>
    <row r="1000" spans="1:37" x14ac:dyDescent="0.2">
      <c r="A1000" s="313">
        <v>4</v>
      </c>
      <c r="B1000" s="314" t="s">
        <v>326</v>
      </c>
      <c r="C1000" s="315">
        <v>0.45</v>
      </c>
      <c r="D1000" s="316">
        <v>0.72499999999999998</v>
      </c>
      <c r="E1000" s="316">
        <v>0.47499999999999998</v>
      </c>
      <c r="F1000" s="316">
        <v>0.42499999999999999</v>
      </c>
      <c r="G1000" s="353">
        <v>2.3312499999999998</v>
      </c>
      <c r="H1000" s="318">
        <v>5</v>
      </c>
      <c r="I1000" s="319">
        <v>40</v>
      </c>
      <c r="J1000" s="316">
        <v>0.15</v>
      </c>
      <c r="K1000" s="316">
        <v>0.4</v>
      </c>
      <c r="L1000" s="316">
        <v>0.375</v>
      </c>
      <c r="M1000" s="316">
        <v>7.4999999999999997E-2</v>
      </c>
      <c r="N1000" s="317">
        <v>2.375</v>
      </c>
      <c r="O1000" s="319">
        <v>40</v>
      </c>
      <c r="P1000" s="320">
        <v>2.5000000000000001E-2</v>
      </c>
      <c r="Q1000" s="321">
        <v>0.25</v>
      </c>
      <c r="R1000" s="320">
        <v>0.35</v>
      </c>
      <c r="S1000" s="320">
        <v>0.375</v>
      </c>
      <c r="T1000" s="317">
        <v>2.3250000000000002</v>
      </c>
      <c r="U1000" s="319">
        <v>40</v>
      </c>
      <c r="V1000" s="320">
        <v>0.3</v>
      </c>
      <c r="W1000" s="320">
        <v>0.22500000000000001</v>
      </c>
      <c r="X1000" s="320">
        <v>0.32500000000000001</v>
      </c>
      <c r="Y1000" s="320">
        <v>0.15</v>
      </c>
      <c r="Z1000" s="317">
        <v>2.3250000000000002</v>
      </c>
      <c r="AA1000" s="319">
        <v>40</v>
      </c>
      <c r="AB1000" s="320">
        <v>0.3</v>
      </c>
      <c r="AC1000" s="321">
        <v>0.27500000000000002</v>
      </c>
      <c r="AD1000" s="320">
        <v>0.25</v>
      </c>
      <c r="AE1000" s="320">
        <v>0.17499999999999999</v>
      </c>
      <c r="AF1000" s="317">
        <v>2.2999999999999998</v>
      </c>
      <c r="AG1000" s="347">
        <v>40</v>
      </c>
      <c r="AH1000" s="348">
        <v>0.35</v>
      </c>
      <c r="AI1000" s="346">
        <v>40</v>
      </c>
      <c r="AJ1000" s="320">
        <v>0.125</v>
      </c>
      <c r="AK1000" s="324">
        <v>5903000</v>
      </c>
    </row>
    <row r="1001" spans="1:37" x14ac:dyDescent="0.2">
      <c r="A1001" s="313">
        <v>5</v>
      </c>
      <c r="B1001" s="314" t="s">
        <v>326</v>
      </c>
      <c r="C1001" s="315">
        <v>0.52830188679245282</v>
      </c>
      <c r="D1001" s="316">
        <v>0.75471698113207553</v>
      </c>
      <c r="E1001" s="316">
        <v>0.32075471698113206</v>
      </c>
      <c r="F1001" s="316">
        <v>0.39622641509433965</v>
      </c>
      <c r="G1001" s="353">
        <v>2.216981132075472</v>
      </c>
      <c r="H1001" s="318">
        <v>5</v>
      </c>
      <c r="I1001" s="319">
        <v>53</v>
      </c>
      <c r="J1001" s="316">
        <v>3.7735849056603772E-2</v>
      </c>
      <c r="K1001" s="316">
        <v>0.43396226415094341</v>
      </c>
      <c r="L1001" s="316">
        <v>0.50943396226415094</v>
      </c>
      <c r="M1001" s="316">
        <v>1.8867924528301886E-2</v>
      </c>
      <c r="N1001" s="317">
        <v>2.5094339622641506</v>
      </c>
      <c r="O1001" s="319">
        <v>53</v>
      </c>
      <c r="P1001" s="320">
        <v>5.6603773584905662E-2</v>
      </c>
      <c r="Q1001" s="321">
        <v>0.18867924528301888</v>
      </c>
      <c r="R1001" s="320">
        <v>0.35849056603773582</v>
      </c>
      <c r="S1001" s="320">
        <v>0.39622641509433965</v>
      </c>
      <c r="T1001" s="317">
        <v>2.0943396226415096</v>
      </c>
      <c r="U1001" s="319">
        <v>53</v>
      </c>
      <c r="V1001" s="320">
        <v>0.33962264150943394</v>
      </c>
      <c r="W1001" s="320">
        <v>0.33962264150943394</v>
      </c>
      <c r="X1001" s="320">
        <v>0.20754716981132076</v>
      </c>
      <c r="Y1001" s="320">
        <v>0.11320754716981132</v>
      </c>
      <c r="Z1001" s="317">
        <v>2.0943396226415096</v>
      </c>
      <c r="AA1001" s="319">
        <v>53</v>
      </c>
      <c r="AB1001" s="320">
        <v>0.33962264150943394</v>
      </c>
      <c r="AC1001" s="321">
        <v>0.26415094339622641</v>
      </c>
      <c r="AD1001" s="320">
        <v>0.28301886792452829</v>
      </c>
      <c r="AE1001" s="320">
        <v>0.11320754716981132</v>
      </c>
      <c r="AF1001" s="317">
        <v>2.1698113207547172</v>
      </c>
      <c r="AG1001" s="347">
        <v>53</v>
      </c>
      <c r="AH1001" s="348">
        <v>0.43396226415094341</v>
      </c>
      <c r="AI1001" s="346">
        <v>53</v>
      </c>
      <c r="AJ1001" s="320">
        <v>9.4339622641509441E-2</v>
      </c>
      <c r="AK1001" s="324">
        <v>5903000</v>
      </c>
    </row>
    <row r="1002" spans="1:37" x14ac:dyDescent="0.2">
      <c r="A1002" s="313">
        <v>6</v>
      </c>
      <c r="B1002" s="314" t="s">
        <v>326</v>
      </c>
      <c r="C1002" s="315">
        <v>0.33333333333333331</v>
      </c>
      <c r="D1002" s="316">
        <v>0.61904761904761907</v>
      </c>
      <c r="E1002" s="316">
        <v>0.26190476190476192</v>
      </c>
      <c r="F1002" s="316">
        <v>0.26190476190476192</v>
      </c>
      <c r="G1002" s="353">
        <v>1.9583333333333333</v>
      </c>
      <c r="H1002" s="318">
        <v>5</v>
      </c>
      <c r="I1002" s="319">
        <v>42</v>
      </c>
      <c r="J1002" s="316">
        <v>0.16666666666666666</v>
      </c>
      <c r="K1002" s="316">
        <v>0.5</v>
      </c>
      <c r="L1002" s="316">
        <v>0.21428571428571427</v>
      </c>
      <c r="M1002" s="316">
        <v>0.11904761904761904</v>
      </c>
      <c r="N1002" s="317">
        <v>2.2857142857142856</v>
      </c>
      <c r="O1002" s="319">
        <v>42</v>
      </c>
      <c r="P1002" s="320">
        <v>2.3809523809523808E-2</v>
      </c>
      <c r="Q1002" s="321">
        <v>0.35714285714285715</v>
      </c>
      <c r="R1002" s="320">
        <v>0.33333333333333331</v>
      </c>
      <c r="S1002" s="320">
        <v>0.2857142857142857</v>
      </c>
      <c r="T1002" s="317">
        <v>1.833333333333333</v>
      </c>
      <c r="U1002" s="319">
        <v>42</v>
      </c>
      <c r="V1002" s="320">
        <v>0.59523809523809523</v>
      </c>
      <c r="W1002" s="320">
        <v>0.14285714285714285</v>
      </c>
      <c r="X1002" s="320">
        <v>9.5238095238095233E-2</v>
      </c>
      <c r="Y1002" s="320">
        <v>0.16666666666666666</v>
      </c>
      <c r="Z1002" s="317">
        <v>1.833333333333333</v>
      </c>
      <c r="AA1002" s="319">
        <v>42</v>
      </c>
      <c r="AB1002" s="320">
        <v>0.5</v>
      </c>
      <c r="AC1002" s="321">
        <v>0.23809523809523808</v>
      </c>
      <c r="AD1002" s="320">
        <v>0.14285714285714285</v>
      </c>
      <c r="AE1002" s="320">
        <v>0.11904761904761904</v>
      </c>
      <c r="AF1002" s="317">
        <v>1.8809523809523809</v>
      </c>
      <c r="AG1002" s="347">
        <v>42</v>
      </c>
      <c r="AH1002" s="348">
        <v>0.30952380952380953</v>
      </c>
      <c r="AI1002" s="346">
        <v>42</v>
      </c>
      <c r="AJ1002" s="320">
        <v>0.11904761904761904</v>
      </c>
      <c r="AK1002" s="324">
        <v>5903000</v>
      </c>
    </row>
    <row r="1003" spans="1:37" x14ac:dyDescent="0.2">
      <c r="A1003" s="313">
        <v>7</v>
      </c>
      <c r="B1003" s="314" t="s">
        <v>326</v>
      </c>
      <c r="C1003" s="315">
        <v>0.36170212765957449</v>
      </c>
      <c r="D1003" s="316">
        <v>0.76595744680851063</v>
      </c>
      <c r="E1003" s="316">
        <v>0.25531914893617019</v>
      </c>
      <c r="F1003" s="316">
        <v>0.25531914893617019</v>
      </c>
      <c r="G1003" s="353">
        <v>1.9414893617021276</v>
      </c>
      <c r="H1003" s="318">
        <v>5</v>
      </c>
      <c r="I1003" s="319">
        <v>47</v>
      </c>
      <c r="J1003" s="316">
        <v>0.27659574468085107</v>
      </c>
      <c r="K1003" s="316">
        <v>0.36170212765957449</v>
      </c>
      <c r="L1003" s="316">
        <v>0.19148936170212766</v>
      </c>
      <c r="M1003" s="316">
        <v>0.1702127659574468</v>
      </c>
      <c r="N1003" s="317">
        <v>2.2553191489361701</v>
      </c>
      <c r="O1003" s="319">
        <v>47</v>
      </c>
      <c r="P1003" s="320">
        <v>8.5106382978723402E-2</v>
      </c>
      <c r="Q1003" s="321">
        <v>0.14893617021276595</v>
      </c>
      <c r="R1003" s="320">
        <v>0.31914893617021278</v>
      </c>
      <c r="S1003" s="320">
        <v>0.44680851063829785</v>
      </c>
      <c r="T1003" s="317">
        <v>1.8085106382978724</v>
      </c>
      <c r="U1003" s="319">
        <v>47</v>
      </c>
      <c r="V1003" s="320">
        <v>0.53191489361702127</v>
      </c>
      <c r="W1003" s="320">
        <v>0.21276595744680851</v>
      </c>
      <c r="X1003" s="320">
        <v>0.1702127659574468</v>
      </c>
      <c r="Y1003" s="320">
        <v>8.5106382978723402E-2</v>
      </c>
      <c r="Z1003" s="317">
        <v>1.8085106382978724</v>
      </c>
      <c r="AA1003" s="319">
        <v>47</v>
      </c>
      <c r="AB1003" s="320">
        <v>0.55319148936170215</v>
      </c>
      <c r="AC1003" s="321">
        <v>0.19148936170212766</v>
      </c>
      <c r="AD1003" s="320">
        <v>6.3829787234042548E-2</v>
      </c>
      <c r="AE1003" s="320">
        <v>0.19148936170212766</v>
      </c>
      <c r="AF1003" s="317">
        <v>1.8936170212765957</v>
      </c>
      <c r="AG1003" s="347">
        <v>47</v>
      </c>
      <c r="AH1003" s="348">
        <v>0.27659574468085107</v>
      </c>
      <c r="AI1003" s="346">
        <v>47</v>
      </c>
      <c r="AJ1003" s="320">
        <v>0.14893617021276595</v>
      </c>
      <c r="AK1003" s="324">
        <v>5903000</v>
      </c>
    </row>
    <row r="1004" spans="1:37" x14ac:dyDescent="0.2">
      <c r="A1004" s="313">
        <v>8</v>
      </c>
      <c r="B1004" s="314" t="s">
        <v>326</v>
      </c>
      <c r="C1004" s="315">
        <v>0.48888888888888887</v>
      </c>
      <c r="D1004" s="316">
        <v>0.68888888888888888</v>
      </c>
      <c r="E1004" s="316">
        <v>0.44444444444444442</v>
      </c>
      <c r="F1004" s="316">
        <v>0.35555555555555557</v>
      </c>
      <c r="G1004" s="353">
        <v>2.1944444444444446</v>
      </c>
      <c r="H1004" s="318">
        <v>5</v>
      </c>
      <c r="I1004" s="319">
        <v>45</v>
      </c>
      <c r="J1004" s="316">
        <v>0.33333333333333331</v>
      </c>
      <c r="K1004" s="316">
        <v>0.17777777777777778</v>
      </c>
      <c r="L1004" s="316">
        <v>0.37777777777777777</v>
      </c>
      <c r="M1004" s="316">
        <v>0.1111111111111111</v>
      </c>
      <c r="N1004" s="317">
        <v>2.2666666666666666</v>
      </c>
      <c r="O1004" s="319">
        <v>45</v>
      </c>
      <c r="P1004" s="320">
        <v>0.15555555555555556</v>
      </c>
      <c r="Q1004" s="321">
        <v>0.15555555555555556</v>
      </c>
      <c r="R1004" s="320">
        <v>0.15555555555555556</v>
      </c>
      <c r="S1004" s="320">
        <v>0.53333333333333333</v>
      </c>
      <c r="T1004" s="317">
        <v>2.2444444444444445</v>
      </c>
      <c r="U1004" s="319">
        <v>45</v>
      </c>
      <c r="V1004" s="320">
        <v>0.33333333333333331</v>
      </c>
      <c r="W1004" s="320">
        <v>0.22222222222222221</v>
      </c>
      <c r="X1004" s="320">
        <v>0.31111111111111112</v>
      </c>
      <c r="Y1004" s="320">
        <v>0.13333333333333333</v>
      </c>
      <c r="Z1004" s="317">
        <v>2.2444444444444445</v>
      </c>
      <c r="AA1004" s="319">
        <v>45</v>
      </c>
      <c r="AB1004" s="320">
        <v>0.48888888888888887</v>
      </c>
      <c r="AC1004" s="321">
        <v>0.15555555555555556</v>
      </c>
      <c r="AD1004" s="320">
        <v>0.2</v>
      </c>
      <c r="AE1004" s="320">
        <v>0.15555555555555556</v>
      </c>
      <c r="AF1004" s="317">
        <v>2.0222222222222221</v>
      </c>
      <c r="AG1004" s="347">
        <v>45</v>
      </c>
      <c r="AH1004" s="348">
        <v>0.46666666666666667</v>
      </c>
      <c r="AI1004" s="346">
        <v>45</v>
      </c>
      <c r="AJ1004" s="320">
        <v>6.6666666666666666E-2</v>
      </c>
      <c r="AK1004" s="324">
        <v>5903000</v>
      </c>
    </row>
    <row r="1005" spans="1:37" x14ac:dyDescent="0.2">
      <c r="A1005" s="313">
        <v>9</v>
      </c>
      <c r="B1005" s="314" t="s">
        <v>326</v>
      </c>
      <c r="C1005" s="315">
        <v>0.4</v>
      </c>
      <c r="D1005" s="316">
        <v>0.46666666666666667</v>
      </c>
      <c r="E1005" s="316">
        <v>0.23333333333333334</v>
      </c>
      <c r="F1005" s="316">
        <v>0.26666666666666666</v>
      </c>
      <c r="G1005" s="353">
        <v>1.8666666666666665</v>
      </c>
      <c r="H1005" s="318">
        <v>5</v>
      </c>
      <c r="I1005" s="319">
        <v>30</v>
      </c>
      <c r="J1005" s="316">
        <v>0.36666666666666664</v>
      </c>
      <c r="K1005" s="316">
        <v>0.23333333333333334</v>
      </c>
      <c r="L1005" s="316">
        <v>0.3</v>
      </c>
      <c r="M1005" s="316">
        <v>0.1</v>
      </c>
      <c r="N1005" s="317">
        <v>2.1333333333333333</v>
      </c>
      <c r="O1005" s="319">
        <v>30</v>
      </c>
      <c r="P1005" s="320">
        <v>0.36666666666666664</v>
      </c>
      <c r="Q1005" s="321">
        <v>0.16666666666666666</v>
      </c>
      <c r="R1005" s="320">
        <v>0.3</v>
      </c>
      <c r="S1005" s="320">
        <v>0.16666666666666666</v>
      </c>
      <c r="T1005" s="317">
        <v>1.7999999999999998</v>
      </c>
      <c r="U1005" s="319">
        <v>30</v>
      </c>
      <c r="V1005" s="320">
        <v>0.53333333333333333</v>
      </c>
      <c r="W1005" s="320">
        <v>0.23333333333333334</v>
      </c>
      <c r="X1005" s="320">
        <v>0.13333333333333333</v>
      </c>
      <c r="Y1005" s="320">
        <v>0.1</v>
      </c>
      <c r="Z1005" s="317">
        <v>1.7999999999999998</v>
      </c>
      <c r="AA1005" s="319">
        <v>30</v>
      </c>
      <c r="AB1005" s="320">
        <v>0.53333333333333333</v>
      </c>
      <c r="AC1005" s="321">
        <v>0.2</v>
      </c>
      <c r="AD1005" s="320">
        <v>0.26666666666666666</v>
      </c>
      <c r="AE1005" s="320">
        <v>0</v>
      </c>
      <c r="AF1005" s="317">
        <v>1.7333333333333334</v>
      </c>
      <c r="AG1005" s="347">
        <v>30</v>
      </c>
      <c r="AH1005" s="348">
        <v>0.33333333333333331</v>
      </c>
      <c r="AI1005" s="346">
        <v>30</v>
      </c>
      <c r="AJ1005" s="320">
        <v>6.6666666666666666E-2</v>
      </c>
      <c r="AK1005" s="324">
        <v>5903000</v>
      </c>
    </row>
    <row r="1006" spans="1:37" x14ac:dyDescent="0.2">
      <c r="A1006" s="313">
        <v>10</v>
      </c>
      <c r="B1006" s="314" t="s">
        <v>326</v>
      </c>
      <c r="C1006" s="315">
        <v>0.31034482758620691</v>
      </c>
      <c r="D1006" s="316">
        <v>0.51724137931034486</v>
      </c>
      <c r="E1006" s="316">
        <v>0.29310344827586204</v>
      </c>
      <c r="F1006" s="316">
        <v>0.29310344827586204</v>
      </c>
      <c r="G1006" s="353">
        <v>1.9655172413793105</v>
      </c>
      <c r="H1006" s="318">
        <v>5</v>
      </c>
      <c r="I1006" s="319">
        <v>58</v>
      </c>
      <c r="J1006" s="316">
        <v>0.39655172413793105</v>
      </c>
      <c r="K1006" s="316">
        <v>0.29310344827586204</v>
      </c>
      <c r="L1006" s="316">
        <v>0.13793103448275862</v>
      </c>
      <c r="M1006" s="316">
        <v>0.17241379310344829</v>
      </c>
      <c r="N1006" s="317">
        <v>2.0862068965517242</v>
      </c>
      <c r="O1006" s="319">
        <v>58</v>
      </c>
      <c r="P1006" s="320">
        <v>0.27586206896551724</v>
      </c>
      <c r="Q1006" s="321">
        <v>0.20689655172413793</v>
      </c>
      <c r="R1006" s="320">
        <v>0.20689655172413793</v>
      </c>
      <c r="S1006" s="320">
        <v>0.31034482758620691</v>
      </c>
      <c r="T1006" s="317">
        <v>1.896551724137931</v>
      </c>
      <c r="U1006" s="319">
        <v>58</v>
      </c>
      <c r="V1006" s="320">
        <v>0.44827586206896552</v>
      </c>
      <c r="W1006" s="320">
        <v>0.25862068965517243</v>
      </c>
      <c r="X1006" s="320">
        <v>0.2413793103448276</v>
      </c>
      <c r="Y1006" s="320">
        <v>5.1724137931034482E-2</v>
      </c>
      <c r="Z1006" s="317">
        <v>1.896551724137931</v>
      </c>
      <c r="AA1006" s="319">
        <v>58</v>
      </c>
      <c r="AB1006" s="320">
        <v>0.46551724137931033</v>
      </c>
      <c r="AC1006" s="321">
        <v>0.2413793103448276</v>
      </c>
      <c r="AD1006" s="320">
        <v>0.13793103448275862</v>
      </c>
      <c r="AE1006" s="320">
        <v>0.15517241379310345</v>
      </c>
      <c r="AF1006" s="317">
        <v>1.9827586206896552</v>
      </c>
      <c r="AG1006" s="347">
        <v>58</v>
      </c>
      <c r="AH1006" s="348">
        <v>0.39655172413793105</v>
      </c>
      <c r="AI1006" s="346">
        <v>58</v>
      </c>
      <c r="AJ1006" s="320">
        <v>0.15517241379310345</v>
      </c>
      <c r="AK1006" s="324">
        <v>5903000</v>
      </c>
    </row>
    <row r="1007" spans="1:37" x14ac:dyDescent="0.2">
      <c r="A1007" s="303" t="s">
        <v>355</v>
      </c>
      <c r="B1007" s="304" t="s">
        <v>326</v>
      </c>
      <c r="C1007" s="305">
        <v>0.4143646408839779</v>
      </c>
      <c r="D1007" s="306">
        <v>0.67403314917127077</v>
      </c>
      <c r="E1007" s="306">
        <v>0.31767955801104975</v>
      </c>
      <c r="F1007" s="306">
        <v>0.31491712707182318</v>
      </c>
      <c r="G1007" s="356">
        <v>2.2969613259668513</v>
      </c>
      <c r="H1007" s="308">
        <v>5</v>
      </c>
      <c r="I1007" s="309">
        <v>362</v>
      </c>
      <c r="J1007" s="306">
        <v>0.22375690607734808</v>
      </c>
      <c r="K1007" s="306">
        <v>0.36187845303867405</v>
      </c>
      <c r="L1007" s="306">
        <v>0.2983425414364641</v>
      </c>
      <c r="M1007" s="306">
        <v>0.11602209944751381</v>
      </c>
      <c r="N1007" s="307">
        <v>2.306629834254144</v>
      </c>
      <c r="O1007" s="309">
        <v>362</v>
      </c>
      <c r="P1007" s="310">
        <v>0.12154696132596685</v>
      </c>
      <c r="Q1007" s="311">
        <v>0.20441988950276244</v>
      </c>
      <c r="R1007" s="310">
        <v>0.30662983425414364</v>
      </c>
      <c r="S1007" s="310">
        <v>0.36740331491712708</v>
      </c>
      <c r="T1007" s="307">
        <v>2.9198895027624312</v>
      </c>
      <c r="U1007" s="309">
        <v>362</v>
      </c>
      <c r="V1007" s="310">
        <v>0.43646408839779005</v>
      </c>
      <c r="W1007" s="310">
        <v>0.24585635359116023</v>
      </c>
      <c r="X1007" s="310">
        <v>0.20994475138121546</v>
      </c>
      <c r="Y1007" s="310">
        <v>0.10773480662983426</v>
      </c>
      <c r="Z1007" s="307">
        <v>1.988950276243094</v>
      </c>
      <c r="AA1007" s="309">
        <v>362</v>
      </c>
      <c r="AB1007" s="310">
        <v>0.47513812154696133</v>
      </c>
      <c r="AC1007" s="311">
        <v>0.20994475138121546</v>
      </c>
      <c r="AD1007" s="310">
        <v>0.18232044198895028</v>
      </c>
      <c r="AE1007" s="310">
        <v>0.13259668508287292</v>
      </c>
      <c r="AF1007" s="307">
        <v>1.9723756906077348</v>
      </c>
      <c r="AG1007" s="362">
        <v>362</v>
      </c>
      <c r="AH1007" s="363">
        <v>0.36187845303867405</v>
      </c>
      <c r="AI1007" s="364">
        <v>362</v>
      </c>
      <c r="AJ1007" s="310">
        <v>0.1132596685082873</v>
      </c>
      <c r="AK1007" s="312">
        <v>5903000</v>
      </c>
    </row>
    <row r="1008" spans="1:37" x14ac:dyDescent="0.2">
      <c r="A1008" s="313">
        <v>3</v>
      </c>
      <c r="B1008" s="314" t="s">
        <v>148</v>
      </c>
      <c r="C1008" s="315">
        <v>0.6640625</v>
      </c>
      <c r="D1008" s="316">
        <v>0.8203125</v>
      </c>
      <c r="E1008" s="316">
        <v>0.5703125</v>
      </c>
      <c r="F1008" s="316">
        <v>0.4765625</v>
      </c>
      <c r="G1008" s="353">
        <v>2.61328125</v>
      </c>
      <c r="H1008" s="318">
        <v>2</v>
      </c>
      <c r="I1008" s="319">
        <v>128</v>
      </c>
      <c r="J1008" s="316">
        <v>8.59375E-2</v>
      </c>
      <c r="K1008" s="316">
        <v>0.25</v>
      </c>
      <c r="L1008" s="316">
        <v>0.4140625</v>
      </c>
      <c r="M1008" s="316">
        <v>0.25</v>
      </c>
      <c r="N1008" s="317">
        <v>2.828125</v>
      </c>
      <c r="O1008" s="319">
        <v>128</v>
      </c>
      <c r="P1008" s="320">
        <v>3.90625E-2</v>
      </c>
      <c r="Q1008" s="321">
        <v>0.140625</v>
      </c>
      <c r="R1008" s="320">
        <v>0.2109375</v>
      </c>
      <c r="S1008" s="320">
        <v>0.609375</v>
      </c>
      <c r="T1008" s="317">
        <v>2.5859375</v>
      </c>
      <c r="U1008" s="319">
        <v>128</v>
      </c>
      <c r="V1008" s="320">
        <v>0.296875</v>
      </c>
      <c r="W1008" s="320">
        <v>0.1328125</v>
      </c>
      <c r="X1008" s="320">
        <v>0.2578125</v>
      </c>
      <c r="Y1008" s="320">
        <v>0.3125</v>
      </c>
      <c r="Z1008" s="317">
        <v>2.5859375</v>
      </c>
      <c r="AA1008" s="319">
        <v>128</v>
      </c>
      <c r="AB1008" s="320">
        <v>0.3359375</v>
      </c>
      <c r="AC1008" s="321">
        <v>0.1875</v>
      </c>
      <c r="AD1008" s="320">
        <v>0.1640625</v>
      </c>
      <c r="AE1008" s="320">
        <v>0.3125</v>
      </c>
      <c r="AF1008" s="317">
        <v>2.453125</v>
      </c>
      <c r="AG1008" s="347">
        <v>128</v>
      </c>
      <c r="AH1008" s="348">
        <v>0.5234375</v>
      </c>
      <c r="AI1008" s="346">
        <v>128</v>
      </c>
      <c r="AJ1008" s="320">
        <v>0.28125</v>
      </c>
      <c r="AK1008" s="324">
        <v>1202000</v>
      </c>
    </row>
    <row r="1009" spans="1:37" x14ac:dyDescent="0.2">
      <c r="A1009" s="313">
        <v>4</v>
      </c>
      <c r="B1009" s="314" t="s">
        <v>148</v>
      </c>
      <c r="C1009" s="315">
        <v>0.61870503597122306</v>
      </c>
      <c r="D1009" s="316">
        <v>0.85611510791366907</v>
      </c>
      <c r="E1009" s="316">
        <v>0.5611510791366906</v>
      </c>
      <c r="F1009" s="316">
        <v>0.59712230215827333</v>
      </c>
      <c r="G1009" s="353">
        <v>2.6762589928057556</v>
      </c>
      <c r="H1009" s="318">
        <v>2</v>
      </c>
      <c r="I1009" s="319">
        <v>139</v>
      </c>
      <c r="J1009" s="316">
        <v>6.4748201438848921E-2</v>
      </c>
      <c r="K1009" s="316">
        <v>0.31654676258992803</v>
      </c>
      <c r="L1009" s="316">
        <v>0.45323741007194246</v>
      </c>
      <c r="M1009" s="316">
        <v>0.16546762589928057</v>
      </c>
      <c r="N1009" s="317">
        <v>2.7194244604316546</v>
      </c>
      <c r="O1009" s="319">
        <v>139</v>
      </c>
      <c r="P1009" s="320">
        <v>6.4748201438848921E-2</v>
      </c>
      <c r="Q1009" s="321">
        <v>7.9136690647482008E-2</v>
      </c>
      <c r="R1009" s="320">
        <v>0.2733812949640288</v>
      </c>
      <c r="S1009" s="320">
        <v>0.58273381294964033</v>
      </c>
      <c r="T1009" s="317">
        <v>2.6618705035971226</v>
      </c>
      <c r="U1009" s="319">
        <v>139</v>
      </c>
      <c r="V1009" s="320">
        <v>0.16546762589928057</v>
      </c>
      <c r="W1009" s="320">
        <v>0.2733812949640288</v>
      </c>
      <c r="X1009" s="320">
        <v>0.29496402877697842</v>
      </c>
      <c r="Y1009" s="320">
        <v>0.26618705035971224</v>
      </c>
      <c r="Z1009" s="317">
        <v>2.6618705035971226</v>
      </c>
      <c r="AA1009" s="319">
        <v>139</v>
      </c>
      <c r="AB1009" s="320">
        <v>0.20143884892086331</v>
      </c>
      <c r="AC1009" s="321">
        <v>0.20143884892086331</v>
      </c>
      <c r="AD1009" s="320">
        <v>0.33093525179856115</v>
      </c>
      <c r="AE1009" s="320">
        <v>0.26618705035971224</v>
      </c>
      <c r="AF1009" s="317">
        <v>2.6618705035971226</v>
      </c>
      <c r="AG1009" s="347">
        <v>139</v>
      </c>
      <c r="AH1009" s="348">
        <v>0.60431654676258995</v>
      </c>
      <c r="AI1009" s="346">
        <v>139</v>
      </c>
      <c r="AJ1009" s="320">
        <v>0.28776978417266186</v>
      </c>
      <c r="AK1009" s="324">
        <v>1202000</v>
      </c>
    </row>
    <row r="1010" spans="1:37" x14ac:dyDescent="0.2">
      <c r="A1010" s="313">
        <v>5</v>
      </c>
      <c r="B1010" s="314" t="s">
        <v>148</v>
      </c>
      <c r="C1010" s="315">
        <v>0.5074626865671642</v>
      </c>
      <c r="D1010" s="316">
        <v>0.80597014925373134</v>
      </c>
      <c r="E1010" s="316">
        <v>0.55223880597014929</v>
      </c>
      <c r="F1010" s="316">
        <v>0.47014925373134331</v>
      </c>
      <c r="G1010" s="353">
        <v>2.4832089552238807</v>
      </c>
      <c r="H1010" s="318">
        <v>2</v>
      </c>
      <c r="I1010" s="319">
        <v>134</v>
      </c>
      <c r="J1010" s="316">
        <v>0.11940298507462686</v>
      </c>
      <c r="K1010" s="316">
        <v>0.37313432835820898</v>
      </c>
      <c r="L1010" s="316">
        <v>0.38805970149253732</v>
      </c>
      <c r="M1010" s="316">
        <v>0.11940298507462686</v>
      </c>
      <c r="N1010" s="317">
        <v>2.5074626865671643</v>
      </c>
      <c r="O1010" s="319">
        <v>134</v>
      </c>
      <c r="P1010" s="320">
        <v>3.7313432835820892E-2</v>
      </c>
      <c r="Q1010" s="321">
        <v>0.15671641791044777</v>
      </c>
      <c r="R1010" s="320">
        <v>0.32089552238805968</v>
      </c>
      <c r="S1010" s="320">
        <v>0.48507462686567165</v>
      </c>
      <c r="T1010" s="317">
        <v>2.4925373134328357</v>
      </c>
      <c r="U1010" s="319">
        <v>134</v>
      </c>
      <c r="V1010" s="320">
        <v>0.2537313432835821</v>
      </c>
      <c r="W1010" s="320">
        <v>0.19402985074626866</v>
      </c>
      <c r="X1010" s="320">
        <v>0.35820895522388058</v>
      </c>
      <c r="Y1010" s="320">
        <v>0.19402985074626866</v>
      </c>
      <c r="Z1010" s="317">
        <v>2.4925373134328357</v>
      </c>
      <c r="AA1010" s="319">
        <v>134</v>
      </c>
      <c r="AB1010" s="320">
        <v>0.22388059701492538</v>
      </c>
      <c r="AC1010" s="321">
        <v>0.30597014925373134</v>
      </c>
      <c r="AD1010" s="320">
        <v>0.27611940298507465</v>
      </c>
      <c r="AE1010" s="320">
        <v>0.19402985074626866</v>
      </c>
      <c r="AF1010" s="317">
        <v>2.4402985074626864</v>
      </c>
      <c r="AG1010" s="347">
        <v>134</v>
      </c>
      <c r="AH1010" s="348">
        <v>0.57462686567164178</v>
      </c>
      <c r="AI1010" s="346">
        <v>134</v>
      </c>
      <c r="AJ1010" s="320">
        <v>0.17164179104477612</v>
      </c>
      <c r="AK1010" s="324">
        <v>1202000</v>
      </c>
    </row>
    <row r="1011" spans="1:37" x14ac:dyDescent="0.2">
      <c r="A1011" s="313">
        <v>6</v>
      </c>
      <c r="B1011" s="314" t="s">
        <v>148</v>
      </c>
      <c r="C1011" s="315">
        <v>0.7661290322580645</v>
      </c>
      <c r="D1011" s="316">
        <v>0.85483870967741937</v>
      </c>
      <c r="E1011" s="316">
        <v>0.61290322580645162</v>
      </c>
      <c r="F1011" s="316">
        <v>0.55645161290322576</v>
      </c>
      <c r="G1011" s="353">
        <v>2.8346774193548385</v>
      </c>
      <c r="H1011" s="318">
        <v>2</v>
      </c>
      <c r="I1011" s="319">
        <v>124</v>
      </c>
      <c r="J1011" s="316">
        <v>3.2258064516129031E-2</v>
      </c>
      <c r="K1011" s="316">
        <v>0.20161290322580644</v>
      </c>
      <c r="L1011" s="316">
        <v>0.45161290322580644</v>
      </c>
      <c r="M1011" s="316">
        <v>0.31451612903225806</v>
      </c>
      <c r="N1011" s="317">
        <v>3.0483870967741931</v>
      </c>
      <c r="O1011" s="319">
        <v>124</v>
      </c>
      <c r="P1011" s="320">
        <v>3.2258064516129031E-2</v>
      </c>
      <c r="Q1011" s="321">
        <v>0.11290322580645161</v>
      </c>
      <c r="R1011" s="320">
        <v>0.31451612903225806</v>
      </c>
      <c r="S1011" s="320">
        <v>0.54032258064516125</v>
      </c>
      <c r="T1011" s="317">
        <v>2.82258064516129</v>
      </c>
      <c r="U1011" s="319">
        <v>124</v>
      </c>
      <c r="V1011" s="320">
        <v>0.17741935483870969</v>
      </c>
      <c r="W1011" s="320">
        <v>0.20967741935483872</v>
      </c>
      <c r="X1011" s="320">
        <v>0.22580645161290322</v>
      </c>
      <c r="Y1011" s="320">
        <v>0.38709677419354838</v>
      </c>
      <c r="Z1011" s="317">
        <v>2.82258064516129</v>
      </c>
      <c r="AA1011" s="319">
        <v>124</v>
      </c>
      <c r="AB1011" s="320">
        <v>0.18548387096774194</v>
      </c>
      <c r="AC1011" s="321">
        <v>0.25806451612903225</v>
      </c>
      <c r="AD1011" s="320">
        <v>0.28225806451612906</v>
      </c>
      <c r="AE1011" s="320">
        <v>0.27419354838709675</v>
      </c>
      <c r="AF1011" s="317">
        <v>2.645161290322581</v>
      </c>
      <c r="AG1011" s="347">
        <v>124</v>
      </c>
      <c r="AH1011" s="348">
        <v>0.69354838709677424</v>
      </c>
      <c r="AI1011" s="346">
        <v>124</v>
      </c>
      <c r="AJ1011" s="320">
        <v>0.22580645161290322</v>
      </c>
      <c r="AK1011" s="324">
        <v>1202000</v>
      </c>
    </row>
    <row r="1012" spans="1:37" x14ac:dyDescent="0.2">
      <c r="A1012" s="313">
        <v>7</v>
      </c>
      <c r="B1012" s="314" t="s">
        <v>148</v>
      </c>
      <c r="C1012" s="315">
        <v>0.62698412698412698</v>
      </c>
      <c r="D1012" s="316">
        <v>0.87301587301587302</v>
      </c>
      <c r="E1012" s="316">
        <v>0.52380952380952384</v>
      </c>
      <c r="F1012" s="316">
        <v>0.56349206349206349</v>
      </c>
      <c r="G1012" s="353">
        <v>2.5555555555555554</v>
      </c>
      <c r="H1012" s="318">
        <v>2</v>
      </c>
      <c r="I1012" s="319">
        <v>126</v>
      </c>
      <c r="J1012" s="316">
        <v>7.1428571428571425E-2</v>
      </c>
      <c r="K1012" s="316">
        <v>0.30158730158730157</v>
      </c>
      <c r="L1012" s="316">
        <v>0.3968253968253968</v>
      </c>
      <c r="M1012" s="316">
        <v>0.23015873015873015</v>
      </c>
      <c r="N1012" s="317">
        <v>2.7857142857142856</v>
      </c>
      <c r="O1012" s="319">
        <v>126</v>
      </c>
      <c r="P1012" s="320">
        <v>2.3809523809523808E-2</v>
      </c>
      <c r="Q1012" s="321">
        <v>0.10317460317460317</v>
      </c>
      <c r="R1012" s="320">
        <v>0.26984126984126983</v>
      </c>
      <c r="S1012" s="320">
        <v>0.60317460317460314</v>
      </c>
      <c r="T1012" s="317">
        <v>2.4444444444444446</v>
      </c>
      <c r="U1012" s="319">
        <v>126</v>
      </c>
      <c r="V1012" s="320">
        <v>0.16666666666666666</v>
      </c>
      <c r="W1012" s="320">
        <v>0.30952380952380953</v>
      </c>
      <c r="X1012" s="320">
        <v>0.43650793650793651</v>
      </c>
      <c r="Y1012" s="320">
        <v>8.7301587301587297E-2</v>
      </c>
      <c r="Z1012" s="317">
        <v>2.4444444444444446</v>
      </c>
      <c r="AA1012" s="319">
        <v>126</v>
      </c>
      <c r="AB1012" s="320">
        <v>0.25396825396825395</v>
      </c>
      <c r="AC1012" s="321">
        <v>0.18253968253968253</v>
      </c>
      <c r="AD1012" s="320">
        <v>0.32539682539682541</v>
      </c>
      <c r="AE1012" s="320">
        <v>0.23809523809523808</v>
      </c>
      <c r="AF1012" s="317">
        <v>2.5476190476190474</v>
      </c>
      <c r="AG1012" s="347">
        <v>126</v>
      </c>
      <c r="AH1012" s="348">
        <v>0.59523809523809523</v>
      </c>
      <c r="AI1012" s="346">
        <v>126</v>
      </c>
      <c r="AJ1012" s="320">
        <v>0.19047619047619047</v>
      </c>
      <c r="AK1012" s="324">
        <v>1202000</v>
      </c>
    </row>
    <row r="1013" spans="1:37" x14ac:dyDescent="0.2">
      <c r="A1013" s="313">
        <v>8</v>
      </c>
      <c r="B1013" s="314" t="s">
        <v>148</v>
      </c>
      <c r="C1013" s="315">
        <v>0.57657657657657657</v>
      </c>
      <c r="D1013" s="316">
        <v>0.89189189189189189</v>
      </c>
      <c r="E1013" s="316">
        <v>0.69369369369369371</v>
      </c>
      <c r="F1013" s="316">
        <v>0.54054054054054057</v>
      </c>
      <c r="G1013" s="353">
        <v>2.7702702702702702</v>
      </c>
      <c r="H1013" s="318">
        <v>2</v>
      </c>
      <c r="I1013" s="319">
        <v>111</v>
      </c>
      <c r="J1013" s="316">
        <v>0.1891891891891892</v>
      </c>
      <c r="K1013" s="316">
        <v>0.23423423423423423</v>
      </c>
      <c r="L1013" s="316">
        <v>0.26126126126126126</v>
      </c>
      <c r="M1013" s="316">
        <v>0.31531531531531531</v>
      </c>
      <c r="N1013" s="317">
        <v>2.7027027027027026</v>
      </c>
      <c r="O1013" s="319">
        <v>111</v>
      </c>
      <c r="P1013" s="320">
        <v>5.4054054054054057E-2</v>
      </c>
      <c r="Q1013" s="321">
        <v>5.4054054054054057E-2</v>
      </c>
      <c r="R1013" s="320">
        <v>0.2072072072072072</v>
      </c>
      <c r="S1013" s="320">
        <v>0.68468468468468469</v>
      </c>
      <c r="T1013" s="317">
        <v>2.8828828828828827</v>
      </c>
      <c r="U1013" s="319">
        <v>111</v>
      </c>
      <c r="V1013" s="320">
        <v>0.10810810810810811</v>
      </c>
      <c r="W1013" s="320">
        <v>0.1981981981981982</v>
      </c>
      <c r="X1013" s="320">
        <v>0.3963963963963964</v>
      </c>
      <c r="Y1013" s="320">
        <v>0.29729729729729731</v>
      </c>
      <c r="Z1013" s="317">
        <v>2.8828828828828827</v>
      </c>
      <c r="AA1013" s="319">
        <v>111</v>
      </c>
      <c r="AB1013" s="320">
        <v>0.2072072072072072</v>
      </c>
      <c r="AC1013" s="321">
        <v>0.25225225225225223</v>
      </c>
      <c r="AD1013" s="320">
        <v>0.26126126126126126</v>
      </c>
      <c r="AE1013" s="320">
        <v>0.27927927927927926</v>
      </c>
      <c r="AF1013" s="317">
        <v>2.6126126126126126</v>
      </c>
      <c r="AG1013" s="347">
        <v>111</v>
      </c>
      <c r="AH1013" s="348">
        <v>0.71171171171171166</v>
      </c>
      <c r="AI1013" s="346">
        <v>111</v>
      </c>
      <c r="AJ1013" s="320">
        <v>0.26126126126126126</v>
      </c>
      <c r="AK1013" s="324">
        <v>1202000</v>
      </c>
    </row>
    <row r="1014" spans="1:37" x14ac:dyDescent="0.2">
      <c r="A1014" s="313">
        <v>9</v>
      </c>
      <c r="B1014" s="314" t="s">
        <v>148</v>
      </c>
      <c r="C1014" s="315">
        <v>0.3983739837398374</v>
      </c>
      <c r="D1014" s="316">
        <v>0.69354838709677424</v>
      </c>
      <c r="E1014" s="316">
        <v>0.43548387096774194</v>
      </c>
      <c r="F1014" s="316">
        <v>0.32520325203252032</v>
      </c>
      <c r="G1014" s="353">
        <v>2.1879097823236298</v>
      </c>
      <c r="H1014" s="318">
        <v>2</v>
      </c>
      <c r="I1014" s="319">
        <v>123</v>
      </c>
      <c r="J1014" s="316">
        <v>0.32520325203252032</v>
      </c>
      <c r="K1014" s="316">
        <v>0.27642276422764228</v>
      </c>
      <c r="L1014" s="316">
        <v>0.24390243902439024</v>
      </c>
      <c r="M1014" s="316">
        <v>0.15447154471544716</v>
      </c>
      <c r="N1014" s="317">
        <v>2.2276422764227641</v>
      </c>
      <c r="O1014" s="319">
        <v>124</v>
      </c>
      <c r="P1014" s="320">
        <v>0.12096774193548387</v>
      </c>
      <c r="Q1014" s="321">
        <v>0.18548387096774194</v>
      </c>
      <c r="R1014" s="320">
        <v>0.33064516129032256</v>
      </c>
      <c r="S1014" s="320">
        <v>0.36290322580645162</v>
      </c>
      <c r="T1014" s="317">
        <v>2.2741935483870965</v>
      </c>
      <c r="U1014" s="319">
        <v>124</v>
      </c>
      <c r="V1014" s="320">
        <v>0.33064516129032256</v>
      </c>
      <c r="W1014" s="320">
        <v>0.23387096774193547</v>
      </c>
      <c r="X1014" s="320">
        <v>0.2661290322580645</v>
      </c>
      <c r="Y1014" s="320">
        <v>0.16935483870967741</v>
      </c>
      <c r="Z1014" s="317">
        <v>2.2741935483870965</v>
      </c>
      <c r="AA1014" s="319">
        <v>123</v>
      </c>
      <c r="AB1014" s="320">
        <v>0.43089430894308944</v>
      </c>
      <c r="AC1014" s="321">
        <v>0.24390243902439024</v>
      </c>
      <c r="AD1014" s="320">
        <v>0.24390243902439024</v>
      </c>
      <c r="AE1014" s="320">
        <v>8.1300813008130079E-2</v>
      </c>
      <c r="AF1014" s="317">
        <v>1.975609756097561</v>
      </c>
      <c r="AG1014" s="347">
        <v>124</v>
      </c>
      <c r="AH1014" s="348">
        <v>0.532258064516129</v>
      </c>
      <c r="AI1014" s="346">
        <v>123</v>
      </c>
      <c r="AJ1014" s="320">
        <v>0.13008130081300814</v>
      </c>
      <c r="AK1014" s="324">
        <v>1202000</v>
      </c>
    </row>
    <row r="1015" spans="1:37" x14ac:dyDescent="0.2">
      <c r="A1015" s="313">
        <v>10</v>
      </c>
      <c r="B1015" s="314" t="s">
        <v>148</v>
      </c>
      <c r="C1015" s="315">
        <v>0.4576271186440678</v>
      </c>
      <c r="D1015" s="316">
        <v>0.71186440677966101</v>
      </c>
      <c r="E1015" s="316">
        <v>0.44067796610169491</v>
      </c>
      <c r="F1015" s="316">
        <v>0.44915254237288138</v>
      </c>
      <c r="G1015" s="353">
        <v>2.3326271186440679</v>
      </c>
      <c r="H1015" s="318">
        <v>2</v>
      </c>
      <c r="I1015" s="319">
        <v>118</v>
      </c>
      <c r="J1015" s="316">
        <v>0.3559322033898305</v>
      </c>
      <c r="K1015" s="316">
        <v>0.1864406779661017</v>
      </c>
      <c r="L1015" s="316">
        <v>0.26271186440677968</v>
      </c>
      <c r="M1015" s="316">
        <v>0.19491525423728814</v>
      </c>
      <c r="N1015" s="317">
        <v>2.2966101694915255</v>
      </c>
      <c r="O1015" s="319">
        <v>118</v>
      </c>
      <c r="P1015" s="320">
        <v>5.0847457627118647E-2</v>
      </c>
      <c r="Q1015" s="321">
        <v>0.23728813559322035</v>
      </c>
      <c r="R1015" s="320">
        <v>0.1864406779661017</v>
      </c>
      <c r="S1015" s="320">
        <v>0.52542372881355937</v>
      </c>
      <c r="T1015" s="317">
        <v>2.2966101694915255</v>
      </c>
      <c r="U1015" s="319">
        <v>118</v>
      </c>
      <c r="V1015" s="320">
        <v>0.27966101694915252</v>
      </c>
      <c r="W1015" s="320">
        <v>0.27966101694915252</v>
      </c>
      <c r="X1015" s="320">
        <v>0.30508474576271188</v>
      </c>
      <c r="Y1015" s="320">
        <v>0.13559322033898305</v>
      </c>
      <c r="Z1015" s="317">
        <v>2.2966101694915255</v>
      </c>
      <c r="AA1015" s="319">
        <v>118</v>
      </c>
      <c r="AB1015" s="320">
        <v>0.24576271186440679</v>
      </c>
      <c r="AC1015" s="321">
        <v>0.30508474576271188</v>
      </c>
      <c r="AD1015" s="320">
        <v>0.21186440677966101</v>
      </c>
      <c r="AE1015" s="320">
        <v>0.23728813559322035</v>
      </c>
      <c r="AF1015" s="317">
        <v>2.4406779661016951</v>
      </c>
      <c r="AG1015" s="347">
        <v>118</v>
      </c>
      <c r="AH1015" s="348">
        <v>0.59322033898305082</v>
      </c>
      <c r="AI1015" s="346">
        <v>118</v>
      </c>
      <c r="AJ1015" s="320">
        <v>0.24576271186440679</v>
      </c>
      <c r="AK1015" s="324">
        <v>1202000</v>
      </c>
    </row>
    <row r="1016" spans="1:37" x14ac:dyDescent="0.2">
      <c r="A1016" s="303" t="s">
        <v>355</v>
      </c>
      <c r="B1016" s="304" t="s">
        <v>148</v>
      </c>
      <c r="C1016" s="305">
        <v>0.57826520438683948</v>
      </c>
      <c r="D1016" s="306">
        <v>0.81374501992031867</v>
      </c>
      <c r="E1016" s="306">
        <v>0.547808764940239</v>
      </c>
      <c r="F1016" s="306">
        <v>0.49850448654037888</v>
      </c>
      <c r="G1016" s="356">
        <v>2.7450487183866725</v>
      </c>
      <c r="H1016" s="308">
        <v>2</v>
      </c>
      <c r="I1016" s="309">
        <v>1003</v>
      </c>
      <c r="J1016" s="306">
        <v>0.15154536390827517</v>
      </c>
      <c r="K1016" s="306">
        <v>0.27018943170488535</v>
      </c>
      <c r="L1016" s="306">
        <v>0.3629112662013958</v>
      </c>
      <c r="M1016" s="306">
        <v>0.21535393818544366</v>
      </c>
      <c r="N1016" s="307">
        <v>2.6420737786640078</v>
      </c>
      <c r="O1016" s="309">
        <v>1004</v>
      </c>
      <c r="P1016" s="310">
        <v>5.2788844621513953E-2</v>
      </c>
      <c r="Q1016" s="311">
        <v>0.13346613545816732</v>
      </c>
      <c r="R1016" s="310">
        <v>0.26593625498007967</v>
      </c>
      <c r="S1016" s="310">
        <v>0.547808764940239</v>
      </c>
      <c r="T1016" s="307">
        <v>3.3087649402390436</v>
      </c>
      <c r="U1016" s="309">
        <v>1004</v>
      </c>
      <c r="V1016" s="310">
        <v>0.22310756972111553</v>
      </c>
      <c r="W1016" s="310">
        <v>0.22908366533864541</v>
      </c>
      <c r="X1016" s="310">
        <v>0.31673306772908366</v>
      </c>
      <c r="Y1016" s="310">
        <v>0.23107569721115537</v>
      </c>
      <c r="Z1016" s="307">
        <v>2.5557768924302788</v>
      </c>
      <c r="AA1016" s="309">
        <v>1003</v>
      </c>
      <c r="AB1016" s="310">
        <v>0.26021934197407776</v>
      </c>
      <c r="AC1016" s="311">
        <v>0.24127617148554337</v>
      </c>
      <c r="AD1016" s="310">
        <v>0.26321036889332006</v>
      </c>
      <c r="AE1016" s="310">
        <v>0.23529411764705882</v>
      </c>
      <c r="AF1016" s="307">
        <v>2.4735792622133599</v>
      </c>
      <c r="AG1016" s="362">
        <v>1004</v>
      </c>
      <c r="AH1016" s="363">
        <v>0.60159362549800799</v>
      </c>
      <c r="AI1016" s="364">
        <v>1003</v>
      </c>
      <c r="AJ1016" s="310">
        <v>0.22432701894317048</v>
      </c>
      <c r="AK1016" s="312">
        <v>1202000</v>
      </c>
    </row>
    <row r="1017" spans="1:37" x14ac:dyDescent="0.2">
      <c r="A1017" s="313">
        <v>3</v>
      </c>
      <c r="B1017" s="314" t="s">
        <v>115</v>
      </c>
      <c r="C1017" s="315">
        <v>0.5957446808510638</v>
      </c>
      <c r="D1017" s="316">
        <v>0.87234042553191493</v>
      </c>
      <c r="E1017" s="316">
        <v>0.2978723404255319</v>
      </c>
      <c r="F1017" s="316">
        <v>0.44680851063829785</v>
      </c>
      <c r="G1017" s="353">
        <v>2.2393617021276597</v>
      </c>
      <c r="H1017" s="318">
        <v>1</v>
      </c>
      <c r="I1017" s="319">
        <v>47</v>
      </c>
      <c r="J1017" s="316">
        <v>6.3829787234042548E-2</v>
      </c>
      <c r="K1017" s="316">
        <v>0.34042553191489361</v>
      </c>
      <c r="L1017" s="316">
        <v>0.42553191489361702</v>
      </c>
      <c r="M1017" s="316">
        <v>0.1702127659574468</v>
      </c>
      <c r="N1017" s="317">
        <v>2.7021276595744683</v>
      </c>
      <c r="O1017" s="319">
        <v>47</v>
      </c>
      <c r="P1017" s="320">
        <v>0</v>
      </c>
      <c r="Q1017" s="321">
        <v>0.1276595744680851</v>
      </c>
      <c r="R1017" s="320">
        <v>0.44680851063829785</v>
      </c>
      <c r="S1017" s="320">
        <v>0.42553191489361702</v>
      </c>
      <c r="T1017" s="317">
        <v>1.978723404255319</v>
      </c>
      <c r="U1017" s="319">
        <v>47</v>
      </c>
      <c r="V1017" s="320">
        <v>0.44680851063829785</v>
      </c>
      <c r="W1017" s="320">
        <v>0.25531914893617019</v>
      </c>
      <c r="X1017" s="320">
        <v>0.1702127659574468</v>
      </c>
      <c r="Y1017" s="320">
        <v>0.1276595744680851</v>
      </c>
      <c r="Z1017" s="317">
        <v>1.978723404255319</v>
      </c>
      <c r="AA1017" s="319">
        <v>47</v>
      </c>
      <c r="AB1017" s="320">
        <v>0.34042553191489361</v>
      </c>
      <c r="AC1017" s="321">
        <v>0.21276595744680851</v>
      </c>
      <c r="AD1017" s="320">
        <v>0.25531914893617019</v>
      </c>
      <c r="AE1017" s="320">
        <v>0.19148936170212766</v>
      </c>
      <c r="AF1017" s="317">
        <v>2.2978723404255321</v>
      </c>
      <c r="AG1017" s="347">
        <v>47</v>
      </c>
      <c r="AH1017" s="348">
        <v>0.31914893617021278</v>
      </c>
      <c r="AI1017" s="346">
        <v>47</v>
      </c>
      <c r="AJ1017" s="320">
        <v>0.14893617021276595</v>
      </c>
      <c r="AK1017" s="324">
        <v>5803000</v>
      </c>
    </row>
    <row r="1018" spans="1:37" x14ac:dyDescent="0.2">
      <c r="A1018" s="313">
        <v>4</v>
      </c>
      <c r="B1018" s="314" t="s">
        <v>115</v>
      </c>
      <c r="C1018" s="315">
        <v>0.6428571428571429</v>
      </c>
      <c r="D1018" s="316">
        <v>0.7857142857142857</v>
      </c>
      <c r="E1018" s="316">
        <v>0.5714285714285714</v>
      </c>
      <c r="F1018" s="316">
        <v>0.42857142857142855</v>
      </c>
      <c r="G1018" s="353">
        <v>2.6071428571428572</v>
      </c>
      <c r="H1018" s="318">
        <v>1</v>
      </c>
      <c r="I1018" s="319">
        <v>42</v>
      </c>
      <c r="J1018" s="316">
        <v>2.3809523809523808E-2</v>
      </c>
      <c r="K1018" s="316">
        <v>0.33333333333333331</v>
      </c>
      <c r="L1018" s="316">
        <v>0.5</v>
      </c>
      <c r="M1018" s="316">
        <v>0.14285714285714285</v>
      </c>
      <c r="N1018" s="317">
        <v>2.7619047619047619</v>
      </c>
      <c r="O1018" s="319">
        <v>42</v>
      </c>
      <c r="P1018" s="320">
        <v>4.7619047619047616E-2</v>
      </c>
      <c r="Q1018" s="321">
        <v>0.16666666666666666</v>
      </c>
      <c r="R1018" s="320">
        <v>0.42857142857142855</v>
      </c>
      <c r="S1018" s="320">
        <v>0.35714285714285715</v>
      </c>
      <c r="T1018" s="317">
        <v>2.6904761904761902</v>
      </c>
      <c r="U1018" s="319">
        <v>42</v>
      </c>
      <c r="V1018" s="320">
        <v>9.5238095238095233E-2</v>
      </c>
      <c r="W1018" s="320">
        <v>0.33333333333333331</v>
      </c>
      <c r="X1018" s="320">
        <v>0.35714285714285715</v>
      </c>
      <c r="Y1018" s="320">
        <v>0.21428571428571427</v>
      </c>
      <c r="Z1018" s="317">
        <v>2.6904761904761902</v>
      </c>
      <c r="AA1018" s="319">
        <v>42</v>
      </c>
      <c r="AB1018" s="320">
        <v>0.30952380952380953</v>
      </c>
      <c r="AC1018" s="321">
        <v>0.26190476190476192</v>
      </c>
      <c r="AD1018" s="320">
        <v>0.26190476190476192</v>
      </c>
      <c r="AE1018" s="320">
        <v>0.16666666666666666</v>
      </c>
      <c r="AF1018" s="317">
        <v>2.2857142857142856</v>
      </c>
      <c r="AG1018" s="347">
        <v>42</v>
      </c>
      <c r="AH1018" s="348">
        <v>0.5</v>
      </c>
      <c r="AI1018" s="346">
        <v>42</v>
      </c>
      <c r="AJ1018" s="320">
        <v>0.19047619047619047</v>
      </c>
      <c r="AK1018" s="324">
        <v>5803000</v>
      </c>
    </row>
    <row r="1019" spans="1:37" x14ac:dyDescent="0.2">
      <c r="A1019" s="313">
        <v>5</v>
      </c>
      <c r="B1019" s="314" t="s">
        <v>115</v>
      </c>
      <c r="C1019" s="315">
        <v>0.29268292682926828</v>
      </c>
      <c r="D1019" s="316">
        <v>0.58536585365853655</v>
      </c>
      <c r="E1019" s="316">
        <v>0.26829268292682928</v>
      </c>
      <c r="F1019" s="316">
        <v>0.26829268292682928</v>
      </c>
      <c r="G1019" s="353">
        <v>2.0060975609756095</v>
      </c>
      <c r="H1019" s="318">
        <v>1</v>
      </c>
      <c r="I1019" s="319">
        <v>41</v>
      </c>
      <c r="J1019" s="316">
        <v>0.12195121951219512</v>
      </c>
      <c r="K1019" s="316">
        <v>0.58536585365853655</v>
      </c>
      <c r="L1019" s="316">
        <v>0.26829268292682928</v>
      </c>
      <c r="M1019" s="316">
        <v>2.4390243902439025E-2</v>
      </c>
      <c r="N1019" s="317">
        <v>2.1951219512195124</v>
      </c>
      <c r="O1019" s="319">
        <v>41</v>
      </c>
      <c r="P1019" s="320">
        <v>4.878048780487805E-2</v>
      </c>
      <c r="Q1019" s="321">
        <v>0.36585365853658536</v>
      </c>
      <c r="R1019" s="320">
        <v>0.36585365853658536</v>
      </c>
      <c r="S1019" s="320">
        <v>0.21951219512195122</v>
      </c>
      <c r="T1019" s="317">
        <v>1.975609756097561</v>
      </c>
      <c r="U1019" s="319">
        <v>41</v>
      </c>
      <c r="V1019" s="320">
        <v>0.3902439024390244</v>
      </c>
      <c r="W1019" s="320">
        <v>0.34146341463414637</v>
      </c>
      <c r="X1019" s="320">
        <v>0.17073170731707318</v>
      </c>
      <c r="Y1019" s="320">
        <v>9.7560975609756101E-2</v>
      </c>
      <c r="Z1019" s="317">
        <v>1.975609756097561</v>
      </c>
      <c r="AA1019" s="319">
        <v>41</v>
      </c>
      <c r="AB1019" s="320">
        <v>0.43902439024390244</v>
      </c>
      <c r="AC1019" s="321">
        <v>0.29268292682926828</v>
      </c>
      <c r="AD1019" s="320">
        <v>0.21951219512195122</v>
      </c>
      <c r="AE1019" s="320">
        <v>4.878048780487805E-2</v>
      </c>
      <c r="AF1019" s="317">
        <v>1.878048780487805</v>
      </c>
      <c r="AG1019" s="347">
        <v>41</v>
      </c>
      <c r="AH1019" s="348">
        <v>0.29268292682926828</v>
      </c>
      <c r="AI1019" s="346">
        <v>41</v>
      </c>
      <c r="AJ1019" s="320">
        <v>2.4390243902439025E-2</v>
      </c>
      <c r="AK1019" s="324">
        <v>5803000</v>
      </c>
    </row>
    <row r="1020" spans="1:37" x14ac:dyDescent="0.2">
      <c r="A1020" s="313">
        <v>6</v>
      </c>
      <c r="B1020" s="314" t="s">
        <v>115</v>
      </c>
      <c r="C1020" s="315">
        <v>0.37777777777777777</v>
      </c>
      <c r="D1020" s="316">
        <v>0.75555555555555554</v>
      </c>
      <c r="E1020" s="316">
        <v>0.4</v>
      </c>
      <c r="F1020" s="316">
        <v>0.33333333333333331</v>
      </c>
      <c r="G1020" s="353">
        <v>2.3000000000000003</v>
      </c>
      <c r="H1020" s="318">
        <v>1</v>
      </c>
      <c r="I1020" s="319">
        <v>45</v>
      </c>
      <c r="J1020" s="316">
        <v>0.13333333333333333</v>
      </c>
      <c r="K1020" s="316">
        <v>0.48888888888888887</v>
      </c>
      <c r="L1020" s="316">
        <v>0.26666666666666666</v>
      </c>
      <c r="M1020" s="316">
        <v>0.1111111111111111</v>
      </c>
      <c r="N1020" s="317">
        <v>2.3555555555555556</v>
      </c>
      <c r="O1020" s="319">
        <v>45</v>
      </c>
      <c r="P1020" s="320">
        <v>8.8888888888888892E-2</v>
      </c>
      <c r="Q1020" s="321">
        <v>0.15555555555555556</v>
      </c>
      <c r="R1020" s="320">
        <v>0.26666666666666666</v>
      </c>
      <c r="S1020" s="320">
        <v>0.48888888888888887</v>
      </c>
      <c r="T1020" s="317">
        <v>2.3777777777777778</v>
      </c>
      <c r="U1020" s="319">
        <v>45</v>
      </c>
      <c r="V1020" s="320">
        <v>0.2</v>
      </c>
      <c r="W1020" s="320">
        <v>0.4</v>
      </c>
      <c r="X1020" s="320">
        <v>0.22222222222222221</v>
      </c>
      <c r="Y1020" s="320">
        <v>0.17777777777777778</v>
      </c>
      <c r="Z1020" s="317">
        <v>2.3777777777777778</v>
      </c>
      <c r="AA1020" s="319">
        <v>45</v>
      </c>
      <c r="AB1020" s="320">
        <v>0.35555555555555557</v>
      </c>
      <c r="AC1020" s="321">
        <v>0.31111111111111112</v>
      </c>
      <c r="AD1020" s="320">
        <v>0.22222222222222221</v>
      </c>
      <c r="AE1020" s="320">
        <v>0.1111111111111111</v>
      </c>
      <c r="AF1020" s="317">
        <v>2.0888888888888886</v>
      </c>
      <c r="AG1020" s="347">
        <v>45</v>
      </c>
      <c r="AH1020" s="348">
        <v>0.48888888888888887</v>
      </c>
      <c r="AI1020" s="346">
        <v>45</v>
      </c>
      <c r="AJ1020" s="320">
        <v>8.8888888888888892E-2</v>
      </c>
      <c r="AK1020" s="324">
        <v>5803000</v>
      </c>
    </row>
    <row r="1021" spans="1:37" x14ac:dyDescent="0.2">
      <c r="A1021" s="313">
        <v>7</v>
      </c>
      <c r="B1021" s="314" t="s">
        <v>115</v>
      </c>
      <c r="C1021" s="315">
        <v>0.26829268292682928</v>
      </c>
      <c r="D1021" s="316">
        <v>0.75609756097560976</v>
      </c>
      <c r="E1021" s="316">
        <v>0.41463414634146339</v>
      </c>
      <c r="F1021" s="316">
        <v>0.34146341463414637</v>
      </c>
      <c r="G1021" s="353">
        <v>2.1646341463414633</v>
      </c>
      <c r="H1021" s="318">
        <v>1</v>
      </c>
      <c r="I1021" s="319">
        <v>41</v>
      </c>
      <c r="J1021" s="316">
        <v>0.41463414634146339</v>
      </c>
      <c r="K1021" s="316">
        <v>0.31707317073170732</v>
      </c>
      <c r="L1021" s="316">
        <v>0.14634146341463414</v>
      </c>
      <c r="M1021" s="316">
        <v>0.12195121951219512</v>
      </c>
      <c r="N1021" s="317">
        <v>1.975609756097561</v>
      </c>
      <c r="O1021" s="319">
        <v>41</v>
      </c>
      <c r="P1021" s="320">
        <v>2.4390243902439025E-2</v>
      </c>
      <c r="Q1021" s="321">
        <v>0.21951219512195122</v>
      </c>
      <c r="R1021" s="320">
        <v>0.36585365853658536</v>
      </c>
      <c r="S1021" s="320">
        <v>0.3902439024390244</v>
      </c>
      <c r="T1021" s="317">
        <v>2.2926829268292681</v>
      </c>
      <c r="U1021" s="319">
        <v>41</v>
      </c>
      <c r="V1021" s="320">
        <v>0.24390243902439024</v>
      </c>
      <c r="W1021" s="320">
        <v>0.34146341463414637</v>
      </c>
      <c r="X1021" s="320">
        <v>0.29268292682926828</v>
      </c>
      <c r="Y1021" s="320">
        <v>0.12195121951219512</v>
      </c>
      <c r="Z1021" s="317">
        <v>2.2926829268292681</v>
      </c>
      <c r="AA1021" s="319">
        <v>41</v>
      </c>
      <c r="AB1021" s="320">
        <v>0.43902439024390244</v>
      </c>
      <c r="AC1021" s="321">
        <v>0.21951219512195122</v>
      </c>
      <c r="AD1021" s="320">
        <v>0.14634146341463414</v>
      </c>
      <c r="AE1021" s="320">
        <v>0.1951219512195122</v>
      </c>
      <c r="AF1021" s="317">
        <v>2.0975609756097562</v>
      </c>
      <c r="AG1021" s="347">
        <v>41</v>
      </c>
      <c r="AH1021" s="348">
        <v>0.48780487804878048</v>
      </c>
      <c r="AI1021" s="346">
        <v>41</v>
      </c>
      <c r="AJ1021" s="320">
        <v>0.12195121951219512</v>
      </c>
      <c r="AK1021" s="324">
        <v>5803000</v>
      </c>
    </row>
    <row r="1022" spans="1:37" x14ac:dyDescent="0.2">
      <c r="A1022" s="313">
        <v>8</v>
      </c>
      <c r="B1022" s="314" t="s">
        <v>115</v>
      </c>
      <c r="C1022" s="315">
        <v>0.2978723404255319</v>
      </c>
      <c r="D1022" s="316">
        <v>0.80851063829787229</v>
      </c>
      <c r="E1022" s="316">
        <v>0.55319148936170215</v>
      </c>
      <c r="F1022" s="316">
        <v>0.38297872340425532</v>
      </c>
      <c r="G1022" s="353">
        <v>2.3882978723404253</v>
      </c>
      <c r="H1022" s="318">
        <v>1</v>
      </c>
      <c r="I1022" s="319">
        <v>47</v>
      </c>
      <c r="J1022" s="316">
        <v>0.34042553191489361</v>
      </c>
      <c r="K1022" s="316">
        <v>0.36170212765957449</v>
      </c>
      <c r="L1022" s="316">
        <v>0.21276595744680851</v>
      </c>
      <c r="M1022" s="316">
        <v>8.5106382978723402E-2</v>
      </c>
      <c r="N1022" s="317">
        <v>2.0425531914893615</v>
      </c>
      <c r="O1022" s="319">
        <v>47</v>
      </c>
      <c r="P1022" s="320">
        <v>6.3829787234042548E-2</v>
      </c>
      <c r="Q1022" s="321">
        <v>0.1276595744680851</v>
      </c>
      <c r="R1022" s="320">
        <v>0.27659574468085107</v>
      </c>
      <c r="S1022" s="320">
        <v>0.53191489361702127</v>
      </c>
      <c r="T1022" s="317">
        <v>2.5957446808510638</v>
      </c>
      <c r="U1022" s="319">
        <v>47</v>
      </c>
      <c r="V1022" s="320">
        <v>0.10638297872340426</v>
      </c>
      <c r="W1022" s="320">
        <v>0.34042553191489361</v>
      </c>
      <c r="X1022" s="320">
        <v>0.40425531914893614</v>
      </c>
      <c r="Y1022" s="320">
        <v>0.14893617021276595</v>
      </c>
      <c r="Z1022" s="317">
        <v>2.5957446808510638</v>
      </c>
      <c r="AA1022" s="319">
        <v>47</v>
      </c>
      <c r="AB1022" s="320">
        <v>0.2978723404255319</v>
      </c>
      <c r="AC1022" s="321">
        <v>0.31914893617021278</v>
      </c>
      <c r="AD1022" s="320">
        <v>0.14893617021276595</v>
      </c>
      <c r="AE1022" s="320">
        <v>0.23404255319148937</v>
      </c>
      <c r="AF1022" s="317">
        <v>2.3191489361702127</v>
      </c>
      <c r="AG1022" s="347">
        <v>47</v>
      </c>
      <c r="AH1022" s="348">
        <v>0.46808510638297873</v>
      </c>
      <c r="AI1022" s="346">
        <v>47</v>
      </c>
      <c r="AJ1022" s="320">
        <v>0.10638297872340426</v>
      </c>
      <c r="AK1022" s="324">
        <v>5803000</v>
      </c>
    </row>
    <row r="1023" spans="1:37" x14ac:dyDescent="0.2">
      <c r="A1023" s="313">
        <v>9</v>
      </c>
      <c r="B1023" s="314" t="s">
        <v>115</v>
      </c>
      <c r="C1023" s="315">
        <v>0.17499999999999999</v>
      </c>
      <c r="D1023" s="316">
        <v>0.58974358974358976</v>
      </c>
      <c r="E1023" s="316">
        <v>0.4358974358974359</v>
      </c>
      <c r="F1023" s="316">
        <v>0.3</v>
      </c>
      <c r="G1023" s="353">
        <v>2.0847756410256411</v>
      </c>
      <c r="H1023" s="318">
        <v>1</v>
      </c>
      <c r="I1023" s="319">
        <v>40</v>
      </c>
      <c r="J1023" s="316">
        <v>0.5</v>
      </c>
      <c r="K1023" s="316">
        <v>0.32500000000000001</v>
      </c>
      <c r="L1023" s="316">
        <v>0.1</v>
      </c>
      <c r="M1023" s="316">
        <v>7.4999999999999997E-2</v>
      </c>
      <c r="N1023" s="317">
        <v>1.75</v>
      </c>
      <c r="O1023" s="319">
        <v>39</v>
      </c>
      <c r="P1023" s="320">
        <v>0.12820512820512819</v>
      </c>
      <c r="Q1023" s="321">
        <v>0.28205128205128205</v>
      </c>
      <c r="R1023" s="320">
        <v>0.30769230769230771</v>
      </c>
      <c r="S1023" s="320">
        <v>0.28205128205128205</v>
      </c>
      <c r="T1023" s="317">
        <v>2.2820512820512819</v>
      </c>
      <c r="U1023" s="319">
        <v>39</v>
      </c>
      <c r="V1023" s="320">
        <v>0.35897435897435898</v>
      </c>
      <c r="W1023" s="320">
        <v>0.20512820512820512</v>
      </c>
      <c r="X1023" s="320">
        <v>0.23076923076923078</v>
      </c>
      <c r="Y1023" s="320">
        <v>0.20512820512820512</v>
      </c>
      <c r="Z1023" s="317">
        <v>2.2820512820512819</v>
      </c>
      <c r="AA1023" s="319">
        <v>40</v>
      </c>
      <c r="AB1023" s="320">
        <v>0.375</v>
      </c>
      <c r="AC1023" s="321">
        <v>0.32500000000000001</v>
      </c>
      <c r="AD1023" s="320">
        <v>0.2</v>
      </c>
      <c r="AE1023" s="320">
        <v>0.1</v>
      </c>
      <c r="AF1023" s="317">
        <v>2.0249999999999999</v>
      </c>
      <c r="AG1023" s="347">
        <v>39</v>
      </c>
      <c r="AH1023" s="348">
        <v>0.41025641025641024</v>
      </c>
      <c r="AI1023" s="346">
        <v>40</v>
      </c>
      <c r="AJ1023" s="320">
        <v>7.4999999999999997E-2</v>
      </c>
      <c r="AK1023" s="324">
        <v>5803000</v>
      </c>
    </row>
    <row r="1024" spans="1:37" x14ac:dyDescent="0.2">
      <c r="A1024" s="313">
        <v>10</v>
      </c>
      <c r="B1024" s="314" t="s">
        <v>115</v>
      </c>
      <c r="C1024" s="315">
        <v>0.10810810810810811</v>
      </c>
      <c r="D1024" s="316">
        <v>0.54054054054054057</v>
      </c>
      <c r="E1024" s="316">
        <v>0.24324324324324326</v>
      </c>
      <c r="F1024" s="316">
        <v>0.24324324324324326</v>
      </c>
      <c r="G1024" s="353">
        <v>1.6824324324324325</v>
      </c>
      <c r="H1024" s="318">
        <v>1</v>
      </c>
      <c r="I1024" s="319">
        <v>37</v>
      </c>
      <c r="J1024" s="316">
        <v>0.67567567567567566</v>
      </c>
      <c r="K1024" s="316">
        <v>0.21621621621621623</v>
      </c>
      <c r="L1024" s="316">
        <v>8.1081081081081086E-2</v>
      </c>
      <c r="M1024" s="316">
        <v>2.7027027027027029E-2</v>
      </c>
      <c r="N1024" s="317">
        <v>1.4594594594594594</v>
      </c>
      <c r="O1024" s="319">
        <v>37</v>
      </c>
      <c r="P1024" s="320">
        <v>0.27027027027027029</v>
      </c>
      <c r="Q1024" s="321">
        <v>0.1891891891891892</v>
      </c>
      <c r="R1024" s="320">
        <v>0.1891891891891892</v>
      </c>
      <c r="S1024" s="320">
        <v>0.35135135135135137</v>
      </c>
      <c r="T1024" s="317">
        <v>1.7297297297297298</v>
      </c>
      <c r="U1024" s="319">
        <v>37</v>
      </c>
      <c r="V1024" s="320">
        <v>0.51351351351351349</v>
      </c>
      <c r="W1024" s="320">
        <v>0.24324324324324326</v>
      </c>
      <c r="X1024" s="320">
        <v>0.24324324324324326</v>
      </c>
      <c r="Y1024" s="320">
        <v>0</v>
      </c>
      <c r="Z1024" s="317">
        <v>1.7297297297297298</v>
      </c>
      <c r="AA1024" s="319">
        <v>37</v>
      </c>
      <c r="AB1024" s="320">
        <v>0.51351351351351349</v>
      </c>
      <c r="AC1024" s="321">
        <v>0.24324324324324326</v>
      </c>
      <c r="AD1024" s="320">
        <v>0.16216216216216217</v>
      </c>
      <c r="AE1024" s="320">
        <v>8.1081081081081086E-2</v>
      </c>
      <c r="AF1024" s="317">
        <v>1.8108108108108107</v>
      </c>
      <c r="AG1024" s="347">
        <v>37</v>
      </c>
      <c r="AH1024" s="348">
        <v>0.35135135135135137</v>
      </c>
      <c r="AI1024" s="346">
        <v>37</v>
      </c>
      <c r="AJ1024" s="320">
        <v>2.7027027027027029E-2</v>
      </c>
      <c r="AK1024" s="324">
        <v>5803000</v>
      </c>
    </row>
    <row r="1025" spans="1:37" x14ac:dyDescent="0.2">
      <c r="A1025" s="303" t="s">
        <v>355</v>
      </c>
      <c r="B1025" s="304" t="s">
        <v>115</v>
      </c>
      <c r="C1025" s="305">
        <v>0.3529411764705882</v>
      </c>
      <c r="D1025" s="306">
        <v>0.71976401179940996</v>
      </c>
      <c r="E1025" s="306">
        <v>0.40117994100294985</v>
      </c>
      <c r="F1025" s="306">
        <v>0.34705882352941175</v>
      </c>
      <c r="G1025" s="356">
        <v>2.3913803574527153</v>
      </c>
      <c r="H1025" s="308">
        <v>1</v>
      </c>
      <c r="I1025" s="309">
        <v>340</v>
      </c>
      <c r="J1025" s="306">
        <v>0.27352941176470591</v>
      </c>
      <c r="K1025" s="306">
        <v>0.37352941176470589</v>
      </c>
      <c r="L1025" s="306">
        <v>0.25588235294117645</v>
      </c>
      <c r="M1025" s="306">
        <v>9.7058823529411767E-2</v>
      </c>
      <c r="N1025" s="307">
        <v>2.1764705882352939</v>
      </c>
      <c r="O1025" s="309">
        <v>339</v>
      </c>
      <c r="P1025" s="310">
        <v>7.9646017699115043E-2</v>
      </c>
      <c r="Q1025" s="311">
        <v>0.20058997050147492</v>
      </c>
      <c r="R1025" s="310">
        <v>0.33333333333333331</v>
      </c>
      <c r="S1025" s="310">
        <v>0.3864306784660767</v>
      </c>
      <c r="T1025" s="307">
        <v>3.0265486725663715</v>
      </c>
      <c r="U1025" s="309">
        <v>339</v>
      </c>
      <c r="V1025" s="310">
        <v>0.28908554572271389</v>
      </c>
      <c r="W1025" s="310">
        <v>0.30973451327433627</v>
      </c>
      <c r="X1025" s="310">
        <v>0.26253687315634217</v>
      </c>
      <c r="Y1025" s="310">
        <v>0.13864306784660768</v>
      </c>
      <c r="Z1025" s="307">
        <v>2.2507374631268435</v>
      </c>
      <c r="AA1025" s="309">
        <v>340</v>
      </c>
      <c r="AB1025" s="310">
        <v>0.37941176470588234</v>
      </c>
      <c r="AC1025" s="311">
        <v>0.27352941176470591</v>
      </c>
      <c r="AD1025" s="310">
        <v>0.20294117647058824</v>
      </c>
      <c r="AE1025" s="310">
        <v>0.14411764705882352</v>
      </c>
      <c r="AF1025" s="307">
        <v>2.111764705882353</v>
      </c>
      <c r="AG1025" s="362">
        <v>339</v>
      </c>
      <c r="AH1025" s="363">
        <v>0.41592920353982299</v>
      </c>
      <c r="AI1025" s="364">
        <v>340</v>
      </c>
      <c r="AJ1025" s="310">
        <v>0.1</v>
      </c>
      <c r="AK1025" s="312">
        <v>5803000</v>
      </c>
    </row>
    <row r="1026" spans="1:37" x14ac:dyDescent="0.2">
      <c r="A1026" s="313">
        <v>3</v>
      </c>
      <c r="B1026" s="314" t="s">
        <v>322</v>
      </c>
      <c r="C1026" s="315">
        <v>0.28421052631578947</v>
      </c>
      <c r="D1026" s="316">
        <v>0.54736842105263162</v>
      </c>
      <c r="E1026" s="316">
        <v>0.17894736842105263</v>
      </c>
      <c r="F1026" s="316">
        <v>0.16842105263157894</v>
      </c>
      <c r="G1026" s="353">
        <v>1.7289473684210526</v>
      </c>
      <c r="H1026" s="318">
        <v>5</v>
      </c>
      <c r="I1026" s="319">
        <v>95</v>
      </c>
      <c r="J1026" s="316">
        <v>0.23157894736842105</v>
      </c>
      <c r="K1026" s="316">
        <v>0.48421052631578948</v>
      </c>
      <c r="L1026" s="316">
        <v>0.21052631578947367</v>
      </c>
      <c r="M1026" s="316">
        <v>7.3684210526315783E-2</v>
      </c>
      <c r="N1026" s="317">
        <v>2.1263157894736842</v>
      </c>
      <c r="O1026" s="319">
        <v>95</v>
      </c>
      <c r="P1026" s="320">
        <v>5.2631578947368418E-2</v>
      </c>
      <c r="Q1026" s="321">
        <v>0.4</v>
      </c>
      <c r="R1026" s="320">
        <v>0.25263157894736843</v>
      </c>
      <c r="S1026" s="320">
        <v>0.29473684210526313</v>
      </c>
      <c r="T1026" s="317">
        <v>1.6</v>
      </c>
      <c r="U1026" s="319">
        <v>95</v>
      </c>
      <c r="V1026" s="320">
        <v>0.61052631578947369</v>
      </c>
      <c r="W1026" s="320">
        <v>0.21052631578947367</v>
      </c>
      <c r="X1026" s="320">
        <v>0.14736842105263157</v>
      </c>
      <c r="Y1026" s="320">
        <v>3.1578947368421054E-2</v>
      </c>
      <c r="Z1026" s="317">
        <v>1.6</v>
      </c>
      <c r="AA1026" s="319">
        <v>95</v>
      </c>
      <c r="AB1026" s="320">
        <v>0.65263157894736845</v>
      </c>
      <c r="AC1026" s="321">
        <v>0.17894736842105263</v>
      </c>
      <c r="AD1026" s="320">
        <v>9.4736842105263161E-2</v>
      </c>
      <c r="AE1026" s="320">
        <v>7.3684210526315783E-2</v>
      </c>
      <c r="AF1026" s="317">
        <v>1.5894736842105264</v>
      </c>
      <c r="AG1026" s="347">
        <v>95</v>
      </c>
      <c r="AH1026" s="348">
        <v>0.25263157894736843</v>
      </c>
      <c r="AI1026" s="346">
        <v>95</v>
      </c>
      <c r="AJ1026" s="320">
        <v>4.2105263157894736E-2</v>
      </c>
      <c r="AK1026" s="324">
        <v>5403000</v>
      </c>
    </row>
    <row r="1027" spans="1:37" x14ac:dyDescent="0.2">
      <c r="A1027" s="313">
        <v>4</v>
      </c>
      <c r="B1027" s="314" t="s">
        <v>322</v>
      </c>
      <c r="C1027" s="315">
        <v>0.22580645161290322</v>
      </c>
      <c r="D1027" s="316">
        <v>0.46236559139784944</v>
      </c>
      <c r="E1027" s="316">
        <v>0.17204301075268819</v>
      </c>
      <c r="F1027" s="316">
        <v>0.17204301075268819</v>
      </c>
      <c r="G1027" s="353">
        <v>1.739247311827957</v>
      </c>
      <c r="H1027" s="318">
        <v>5</v>
      </c>
      <c r="I1027" s="319">
        <v>93</v>
      </c>
      <c r="J1027" s="316">
        <v>0.25806451612903225</v>
      </c>
      <c r="K1027" s="316">
        <v>0.5161290322580645</v>
      </c>
      <c r="L1027" s="316">
        <v>0.20430107526881722</v>
      </c>
      <c r="M1027" s="316">
        <v>2.1505376344086023E-2</v>
      </c>
      <c r="N1027" s="317">
        <v>1.989247311827957</v>
      </c>
      <c r="O1027" s="319">
        <v>93</v>
      </c>
      <c r="P1027" s="320">
        <v>0.15053763440860216</v>
      </c>
      <c r="Q1027" s="321">
        <v>0.38709677419354838</v>
      </c>
      <c r="R1027" s="320">
        <v>0.30107526881720431</v>
      </c>
      <c r="S1027" s="320">
        <v>0.16129032258064516</v>
      </c>
      <c r="T1027" s="317">
        <v>1.6559139784946237</v>
      </c>
      <c r="U1027" s="319">
        <v>93</v>
      </c>
      <c r="V1027" s="320">
        <v>0.55913978494623651</v>
      </c>
      <c r="W1027" s="320">
        <v>0.26881720430107525</v>
      </c>
      <c r="X1027" s="320">
        <v>0.12903225806451613</v>
      </c>
      <c r="Y1027" s="320">
        <v>4.3010752688172046E-2</v>
      </c>
      <c r="Z1027" s="317">
        <v>1.6559139784946237</v>
      </c>
      <c r="AA1027" s="319">
        <v>92.999999999999986</v>
      </c>
      <c r="AB1027" s="320">
        <v>0.54838709677419351</v>
      </c>
      <c r="AC1027" s="321">
        <v>0.27956989247311825</v>
      </c>
      <c r="AD1027" s="320">
        <v>0.13978494623655913</v>
      </c>
      <c r="AE1027" s="320">
        <v>3.2258064516129031E-2</v>
      </c>
      <c r="AF1027" s="317">
        <v>1.6559139784946235</v>
      </c>
      <c r="AG1027" s="347">
        <v>93</v>
      </c>
      <c r="AH1027" s="348">
        <v>0.15053763440860216</v>
      </c>
      <c r="AI1027" s="346">
        <v>93</v>
      </c>
      <c r="AJ1027" s="320">
        <v>3.2258064516129031E-2</v>
      </c>
      <c r="AK1027" s="324">
        <v>5403000</v>
      </c>
    </row>
    <row r="1028" spans="1:37" x14ac:dyDescent="0.2">
      <c r="A1028" s="313">
        <v>5</v>
      </c>
      <c r="B1028" s="314" t="s">
        <v>322</v>
      </c>
      <c r="C1028" s="315">
        <v>6.7226890756302518E-2</v>
      </c>
      <c r="D1028" s="316">
        <v>0.43697478991596639</v>
      </c>
      <c r="E1028" s="316">
        <v>0.15966386554621848</v>
      </c>
      <c r="F1028" s="316">
        <v>9.2436974789915971E-2</v>
      </c>
      <c r="G1028" s="353">
        <v>1.5483193277310923</v>
      </c>
      <c r="H1028" s="318">
        <v>5</v>
      </c>
      <c r="I1028" s="319">
        <v>119</v>
      </c>
      <c r="J1028" s="316">
        <v>0.47058823529411764</v>
      </c>
      <c r="K1028" s="316">
        <v>0.46218487394957986</v>
      </c>
      <c r="L1028" s="316">
        <v>6.7226890756302518E-2</v>
      </c>
      <c r="M1028" s="316">
        <v>0</v>
      </c>
      <c r="N1028" s="317">
        <v>1.5966386554621848</v>
      </c>
      <c r="O1028" s="319">
        <v>119</v>
      </c>
      <c r="P1028" s="320">
        <v>9.2436974789915971E-2</v>
      </c>
      <c r="Q1028" s="321">
        <v>0.47058823529411764</v>
      </c>
      <c r="R1028" s="320">
        <v>0.26050420168067229</v>
      </c>
      <c r="S1028" s="320">
        <v>0.17647058823529413</v>
      </c>
      <c r="T1028" s="317">
        <v>1.5882352941176467</v>
      </c>
      <c r="U1028" s="319">
        <v>119</v>
      </c>
      <c r="V1028" s="320">
        <v>0.6386554621848739</v>
      </c>
      <c r="W1028" s="320">
        <v>0.20168067226890757</v>
      </c>
      <c r="X1028" s="320">
        <v>9.2436974789915971E-2</v>
      </c>
      <c r="Y1028" s="320">
        <v>6.7226890756302518E-2</v>
      </c>
      <c r="Z1028" s="317">
        <v>1.5882352941176467</v>
      </c>
      <c r="AA1028" s="319">
        <v>119</v>
      </c>
      <c r="AB1028" s="320">
        <v>0.69747899159663862</v>
      </c>
      <c r="AC1028" s="321">
        <v>0.21008403361344538</v>
      </c>
      <c r="AD1028" s="320">
        <v>6.7226890756302518E-2</v>
      </c>
      <c r="AE1028" s="320">
        <v>2.5210084033613446E-2</v>
      </c>
      <c r="AF1028" s="317">
        <v>1.4201680672268908</v>
      </c>
      <c r="AG1028" s="347">
        <v>119</v>
      </c>
      <c r="AH1028" s="348">
        <v>0.15126050420168066</v>
      </c>
      <c r="AI1028" s="346">
        <v>119</v>
      </c>
      <c r="AJ1028" s="320">
        <v>8.4033613445378148E-3</v>
      </c>
      <c r="AK1028" s="324">
        <v>5403000</v>
      </c>
    </row>
    <row r="1029" spans="1:37" x14ac:dyDescent="0.2">
      <c r="A1029" s="313">
        <v>6</v>
      </c>
      <c r="B1029" s="314" t="s">
        <v>322</v>
      </c>
      <c r="C1029" s="315">
        <v>0.1348314606741573</v>
      </c>
      <c r="D1029" s="316">
        <v>0.55172413793103448</v>
      </c>
      <c r="E1029" s="316">
        <v>0.1797752808988764</v>
      </c>
      <c r="F1029" s="316">
        <v>0.10227272727272728</v>
      </c>
      <c r="G1029" s="353">
        <v>1.6362040347293156</v>
      </c>
      <c r="H1029" s="318">
        <v>5</v>
      </c>
      <c r="I1029" s="319">
        <v>89</v>
      </c>
      <c r="J1029" s="316">
        <v>0.2696629213483146</v>
      </c>
      <c r="K1029" s="316">
        <v>0.5955056179775281</v>
      </c>
      <c r="L1029" s="316">
        <v>0.1348314606741573</v>
      </c>
      <c r="M1029" s="316">
        <v>0</v>
      </c>
      <c r="N1029" s="317">
        <v>1.8651685393258428</v>
      </c>
      <c r="O1029" s="319">
        <v>87</v>
      </c>
      <c r="P1029" s="320">
        <v>0.14942528735632185</v>
      </c>
      <c r="Q1029" s="321">
        <v>0.2988505747126437</v>
      </c>
      <c r="R1029" s="320">
        <v>0.33333333333333331</v>
      </c>
      <c r="S1029" s="320">
        <v>0.21839080459770116</v>
      </c>
      <c r="T1029" s="317">
        <v>1.595505617977528</v>
      </c>
      <c r="U1029" s="319">
        <v>89</v>
      </c>
      <c r="V1029" s="320">
        <v>0.6179775280898876</v>
      </c>
      <c r="W1029" s="320">
        <v>0.20224719101123595</v>
      </c>
      <c r="X1029" s="320">
        <v>0.14606741573033707</v>
      </c>
      <c r="Y1029" s="320">
        <v>3.3707865168539325E-2</v>
      </c>
      <c r="Z1029" s="317">
        <v>1.595505617977528</v>
      </c>
      <c r="AA1029" s="319">
        <v>88</v>
      </c>
      <c r="AB1029" s="320">
        <v>0.625</v>
      </c>
      <c r="AC1029" s="321">
        <v>0.27272727272727271</v>
      </c>
      <c r="AD1029" s="320">
        <v>9.0909090909090912E-2</v>
      </c>
      <c r="AE1029" s="320">
        <v>1.1363636363636364E-2</v>
      </c>
      <c r="AF1029" s="317">
        <v>1.4886363636363635</v>
      </c>
      <c r="AG1029" s="347">
        <v>86</v>
      </c>
      <c r="AH1029" s="348">
        <v>0.16279069767441862</v>
      </c>
      <c r="AI1029" s="346">
        <v>88</v>
      </c>
      <c r="AJ1029" s="320">
        <v>1.1363636363636364E-2</v>
      </c>
      <c r="AK1029" s="324">
        <v>5403000</v>
      </c>
    </row>
    <row r="1030" spans="1:37" x14ac:dyDescent="0.2">
      <c r="A1030" s="313">
        <v>7</v>
      </c>
      <c r="B1030" s="314" t="s">
        <v>322</v>
      </c>
      <c r="C1030" s="315">
        <v>0.16</v>
      </c>
      <c r="D1030" s="316">
        <v>0.62</v>
      </c>
      <c r="E1030" s="316">
        <v>0.13</v>
      </c>
      <c r="F1030" s="316">
        <v>0.21</v>
      </c>
      <c r="G1030" s="353">
        <v>1.6224999999999998</v>
      </c>
      <c r="H1030" s="318">
        <v>5</v>
      </c>
      <c r="I1030" s="319">
        <v>100</v>
      </c>
      <c r="J1030" s="316">
        <v>0.47</v>
      </c>
      <c r="K1030" s="316">
        <v>0.37</v>
      </c>
      <c r="L1030" s="316">
        <v>0.09</v>
      </c>
      <c r="M1030" s="316">
        <v>7.0000000000000007E-2</v>
      </c>
      <c r="N1030" s="317">
        <v>1.76</v>
      </c>
      <c r="O1030" s="319">
        <v>100</v>
      </c>
      <c r="P1030" s="320">
        <v>0.08</v>
      </c>
      <c r="Q1030" s="321">
        <v>0.3</v>
      </c>
      <c r="R1030" s="320">
        <v>0.36</v>
      </c>
      <c r="S1030" s="320">
        <v>0.26</v>
      </c>
      <c r="T1030" s="317">
        <v>1.5499999999999998</v>
      </c>
      <c r="U1030" s="319">
        <v>99.999999999999986</v>
      </c>
      <c r="V1030" s="320">
        <v>0.57999999999999996</v>
      </c>
      <c r="W1030" s="320">
        <v>0.28999999999999998</v>
      </c>
      <c r="X1030" s="320">
        <v>0.13</v>
      </c>
      <c r="Y1030" s="320">
        <v>0</v>
      </c>
      <c r="Z1030" s="317">
        <v>1.5499999999999998</v>
      </c>
      <c r="AA1030" s="319">
        <v>100</v>
      </c>
      <c r="AB1030" s="320">
        <v>0.61</v>
      </c>
      <c r="AC1030" s="321">
        <v>0.18</v>
      </c>
      <c r="AD1030" s="320">
        <v>0.18</v>
      </c>
      <c r="AE1030" s="320">
        <v>0.03</v>
      </c>
      <c r="AF1030" s="317">
        <v>1.63</v>
      </c>
      <c r="AG1030" s="347">
        <v>100</v>
      </c>
      <c r="AH1030" s="348">
        <v>0.21</v>
      </c>
      <c r="AI1030" s="346">
        <v>100</v>
      </c>
      <c r="AJ1030" s="320">
        <v>0.02</v>
      </c>
      <c r="AK1030" s="324">
        <v>5403000</v>
      </c>
    </row>
    <row r="1031" spans="1:37" x14ac:dyDescent="0.2">
      <c r="A1031" s="313">
        <v>8</v>
      </c>
      <c r="B1031" s="314" t="s">
        <v>322</v>
      </c>
      <c r="C1031" s="315">
        <v>0.22352941176470589</v>
      </c>
      <c r="D1031" s="316">
        <v>0.6</v>
      </c>
      <c r="E1031" s="316">
        <v>0.24705882352941178</v>
      </c>
      <c r="F1031" s="316">
        <v>0.2</v>
      </c>
      <c r="G1031" s="353">
        <v>1.8411764705882352</v>
      </c>
      <c r="H1031" s="318">
        <v>5</v>
      </c>
      <c r="I1031" s="319">
        <v>85</v>
      </c>
      <c r="J1031" s="316">
        <v>0.49411764705882355</v>
      </c>
      <c r="K1031" s="316">
        <v>0.28235294117647058</v>
      </c>
      <c r="L1031" s="316">
        <v>0.2</v>
      </c>
      <c r="M1031" s="316">
        <v>2.3529411764705882E-2</v>
      </c>
      <c r="N1031" s="317">
        <v>1.7529411764705882</v>
      </c>
      <c r="O1031" s="319">
        <v>85</v>
      </c>
      <c r="P1031" s="320">
        <v>0.14117647058823529</v>
      </c>
      <c r="Q1031" s="321">
        <v>0.25882352941176473</v>
      </c>
      <c r="R1031" s="320">
        <v>0.38823529411764707</v>
      </c>
      <c r="S1031" s="320">
        <v>0.21176470588235294</v>
      </c>
      <c r="T1031" s="317">
        <v>1.9529411764705882</v>
      </c>
      <c r="U1031" s="319">
        <v>85</v>
      </c>
      <c r="V1031" s="320">
        <v>0.37647058823529411</v>
      </c>
      <c r="W1031" s="320">
        <v>0.37647058823529411</v>
      </c>
      <c r="X1031" s="320">
        <v>0.16470588235294117</v>
      </c>
      <c r="Y1031" s="320">
        <v>8.2352941176470587E-2</v>
      </c>
      <c r="Z1031" s="317">
        <v>1.9529411764705882</v>
      </c>
      <c r="AA1031" s="319">
        <v>85</v>
      </c>
      <c r="AB1031" s="320">
        <v>0.56470588235294117</v>
      </c>
      <c r="AC1031" s="321">
        <v>0.23529411764705882</v>
      </c>
      <c r="AD1031" s="320">
        <v>0.12941176470588237</v>
      </c>
      <c r="AE1031" s="320">
        <v>7.0588235294117646E-2</v>
      </c>
      <c r="AF1031" s="317">
        <v>1.7058823529411762</v>
      </c>
      <c r="AG1031" s="347">
        <v>85</v>
      </c>
      <c r="AH1031" s="348">
        <v>0.18823529411764706</v>
      </c>
      <c r="AI1031" s="346">
        <v>85</v>
      </c>
      <c r="AJ1031" s="320">
        <v>2.3529411764705882E-2</v>
      </c>
      <c r="AK1031" s="324">
        <v>5403000</v>
      </c>
    </row>
    <row r="1032" spans="1:37" x14ac:dyDescent="0.2">
      <c r="A1032" s="313">
        <v>9</v>
      </c>
      <c r="B1032" s="314" t="s">
        <v>322</v>
      </c>
      <c r="C1032" s="315">
        <v>7.4999999999999997E-2</v>
      </c>
      <c r="D1032" s="316">
        <v>0.41975308641975306</v>
      </c>
      <c r="E1032" s="316">
        <v>0.22784810126582278</v>
      </c>
      <c r="F1032" s="316">
        <v>0.13924050632911392</v>
      </c>
      <c r="G1032" s="353">
        <v>1.6313686708860757</v>
      </c>
      <c r="H1032" s="318">
        <v>5</v>
      </c>
      <c r="I1032" s="319">
        <v>80</v>
      </c>
      <c r="J1032" s="316">
        <v>0.625</v>
      </c>
      <c r="K1032" s="316">
        <v>0.3</v>
      </c>
      <c r="L1032" s="316">
        <v>3.7499999999999999E-2</v>
      </c>
      <c r="M1032" s="316">
        <v>3.7499999999999999E-2</v>
      </c>
      <c r="N1032" s="317">
        <v>1.4875</v>
      </c>
      <c r="O1032" s="319">
        <v>81</v>
      </c>
      <c r="P1032" s="320">
        <v>0.24691358024691357</v>
      </c>
      <c r="Q1032" s="321">
        <v>0.33333333333333331</v>
      </c>
      <c r="R1032" s="320">
        <v>0.22222222222222221</v>
      </c>
      <c r="S1032" s="320">
        <v>0.19753086419753085</v>
      </c>
      <c r="T1032" s="317">
        <v>1.7468354430379747</v>
      </c>
      <c r="U1032" s="319">
        <v>79</v>
      </c>
      <c r="V1032" s="320">
        <v>0.51898734177215189</v>
      </c>
      <c r="W1032" s="320">
        <v>0.25316455696202533</v>
      </c>
      <c r="X1032" s="320">
        <v>0.189873417721519</v>
      </c>
      <c r="Y1032" s="320">
        <v>3.7974683544303799E-2</v>
      </c>
      <c r="Z1032" s="317">
        <v>1.7468354430379747</v>
      </c>
      <c r="AA1032" s="319">
        <v>79</v>
      </c>
      <c r="AB1032" s="320">
        <v>0.63291139240506333</v>
      </c>
      <c r="AC1032" s="321">
        <v>0.22784810126582278</v>
      </c>
      <c r="AD1032" s="320">
        <v>0.10126582278481013</v>
      </c>
      <c r="AE1032" s="320">
        <v>3.7974683544303799E-2</v>
      </c>
      <c r="AF1032" s="317">
        <v>1.5443037974683544</v>
      </c>
      <c r="AG1032" s="347">
        <v>79</v>
      </c>
      <c r="AH1032" s="348">
        <v>0.26582278481012656</v>
      </c>
      <c r="AI1032" s="346">
        <v>79</v>
      </c>
      <c r="AJ1032" s="320">
        <v>2.5316455696202531E-2</v>
      </c>
      <c r="AK1032" s="324">
        <v>5403000</v>
      </c>
    </row>
    <row r="1033" spans="1:37" x14ac:dyDescent="0.2">
      <c r="A1033" s="313">
        <v>10</v>
      </c>
      <c r="B1033" s="314" t="s">
        <v>322</v>
      </c>
      <c r="C1033" s="315">
        <v>4.8543689320388349E-2</v>
      </c>
      <c r="D1033" s="316">
        <v>0.3300970873786408</v>
      </c>
      <c r="E1033" s="316">
        <v>0.1650485436893204</v>
      </c>
      <c r="F1033" s="316">
        <v>8.7378640776699032E-2</v>
      </c>
      <c r="G1033" s="353">
        <v>1.4199029126213594</v>
      </c>
      <c r="H1033" s="318">
        <v>5</v>
      </c>
      <c r="I1033" s="319">
        <v>103</v>
      </c>
      <c r="J1033" s="316">
        <v>0.83495145631067957</v>
      </c>
      <c r="K1033" s="316">
        <v>0.11650485436893204</v>
      </c>
      <c r="L1033" s="316">
        <v>3.8834951456310676E-2</v>
      </c>
      <c r="M1033" s="316">
        <v>9.7087378640776691E-3</v>
      </c>
      <c r="N1033" s="317">
        <v>1.2233009708737863</v>
      </c>
      <c r="O1033" s="319">
        <v>103</v>
      </c>
      <c r="P1033" s="320">
        <v>0.38834951456310679</v>
      </c>
      <c r="Q1033" s="321">
        <v>0.28155339805825241</v>
      </c>
      <c r="R1033" s="320">
        <v>0.17475728155339806</v>
      </c>
      <c r="S1033" s="320">
        <v>0.1553398058252427</v>
      </c>
      <c r="T1033" s="317">
        <v>1.5339805825242718</v>
      </c>
      <c r="U1033" s="319">
        <v>103</v>
      </c>
      <c r="V1033" s="320">
        <v>0.65048543689320393</v>
      </c>
      <c r="W1033" s="320">
        <v>0.18446601941747573</v>
      </c>
      <c r="X1033" s="320">
        <v>0.14563106796116504</v>
      </c>
      <c r="Y1033" s="320">
        <v>1.9417475728155338E-2</v>
      </c>
      <c r="Z1033" s="317">
        <v>1.5339805825242718</v>
      </c>
      <c r="AA1033" s="319">
        <v>103</v>
      </c>
      <c r="AB1033" s="320">
        <v>0.71844660194174759</v>
      </c>
      <c r="AC1033" s="321">
        <v>0.1941747572815534</v>
      </c>
      <c r="AD1033" s="320">
        <v>6.7961165048543687E-2</v>
      </c>
      <c r="AE1033" s="320">
        <v>1.9417475728155338E-2</v>
      </c>
      <c r="AF1033" s="317">
        <v>1.3883495145631066</v>
      </c>
      <c r="AG1033" s="347">
        <v>103</v>
      </c>
      <c r="AH1033" s="348">
        <v>0.20388349514563106</v>
      </c>
      <c r="AI1033" s="346">
        <v>103</v>
      </c>
      <c r="AJ1033" s="320">
        <v>2.9126213592233011E-2</v>
      </c>
      <c r="AK1033" s="324">
        <v>5403000</v>
      </c>
    </row>
    <row r="1034" spans="1:37" x14ac:dyDescent="0.2">
      <c r="A1034" s="303" t="s">
        <v>355</v>
      </c>
      <c r="B1034" s="304" t="s">
        <v>322</v>
      </c>
      <c r="C1034" s="305">
        <v>0.14921465968586387</v>
      </c>
      <c r="D1034" s="306">
        <v>0.49279161205766708</v>
      </c>
      <c r="E1034" s="306">
        <v>0.17955439056356487</v>
      </c>
      <c r="F1034" s="306">
        <v>0.14435695538057741</v>
      </c>
      <c r="G1034" s="356">
        <v>1.8620010961242122</v>
      </c>
      <c r="H1034" s="308">
        <v>5</v>
      </c>
      <c r="I1034" s="309">
        <v>764</v>
      </c>
      <c r="J1034" s="306">
        <v>0.45942408376963351</v>
      </c>
      <c r="K1034" s="306">
        <v>0.3913612565445026</v>
      </c>
      <c r="L1034" s="306">
        <v>0.12041884816753927</v>
      </c>
      <c r="M1034" s="306">
        <v>2.879581151832461E-2</v>
      </c>
      <c r="N1034" s="307">
        <v>1.7185863874345551</v>
      </c>
      <c r="O1034" s="309">
        <v>763</v>
      </c>
      <c r="P1034" s="310">
        <v>0.16120576671035386</v>
      </c>
      <c r="Q1034" s="311">
        <v>0.34600262123197906</v>
      </c>
      <c r="R1034" s="310">
        <v>0.28440366972477066</v>
      </c>
      <c r="S1034" s="310">
        <v>0.20838794233289645</v>
      </c>
      <c r="T1034" s="307">
        <v>2.5399737876802098</v>
      </c>
      <c r="U1034" s="309">
        <v>763</v>
      </c>
      <c r="V1034" s="310">
        <v>0.57536041939711668</v>
      </c>
      <c r="W1034" s="310">
        <v>0.24508519003931847</v>
      </c>
      <c r="X1034" s="310">
        <v>0.14023591087811271</v>
      </c>
      <c r="Y1034" s="310">
        <v>3.9318479685452157E-2</v>
      </c>
      <c r="Z1034" s="307">
        <v>1.6435124508519003</v>
      </c>
      <c r="AA1034" s="309">
        <v>762</v>
      </c>
      <c r="AB1034" s="310">
        <v>0.6351706036745407</v>
      </c>
      <c r="AC1034" s="311">
        <v>0.22047244094488189</v>
      </c>
      <c r="AD1034" s="310">
        <v>0.10761154855643044</v>
      </c>
      <c r="AE1034" s="310">
        <v>3.6745406824146981E-2</v>
      </c>
      <c r="AF1034" s="307">
        <v>1.5459317585301835</v>
      </c>
      <c r="AG1034" s="362">
        <v>760</v>
      </c>
      <c r="AH1034" s="363">
        <v>0.19605263157894737</v>
      </c>
      <c r="AI1034" s="364">
        <v>762</v>
      </c>
      <c r="AJ1034" s="310">
        <v>2.3622047244094491E-2</v>
      </c>
      <c r="AK1034" s="312">
        <v>5403000</v>
      </c>
    </row>
    <row r="1035" spans="1:37" x14ac:dyDescent="0.2">
      <c r="A1035" s="313">
        <v>3</v>
      </c>
      <c r="B1035" s="314" t="s">
        <v>307</v>
      </c>
      <c r="C1035" s="315">
        <v>0.58974358974358976</v>
      </c>
      <c r="D1035" s="316">
        <v>0.71794871794871795</v>
      </c>
      <c r="E1035" s="316">
        <v>0.25641025641025639</v>
      </c>
      <c r="F1035" s="316">
        <v>0.35897435897435898</v>
      </c>
      <c r="G1035" s="353">
        <v>2.1602564102564101</v>
      </c>
      <c r="H1035" s="318">
        <v>5</v>
      </c>
      <c r="I1035" s="319">
        <v>39</v>
      </c>
      <c r="J1035" s="316">
        <v>0.17948717948717949</v>
      </c>
      <c r="K1035" s="316">
        <v>0.23076923076923078</v>
      </c>
      <c r="L1035" s="316">
        <v>0.33333333333333331</v>
      </c>
      <c r="M1035" s="316">
        <v>0.25641025641025639</v>
      </c>
      <c r="N1035" s="317">
        <v>2.6666666666666665</v>
      </c>
      <c r="O1035" s="319">
        <v>39</v>
      </c>
      <c r="P1035" s="320">
        <v>2.564102564102564E-2</v>
      </c>
      <c r="Q1035" s="321">
        <v>0.25641025641025639</v>
      </c>
      <c r="R1035" s="320">
        <v>0.30769230769230771</v>
      </c>
      <c r="S1035" s="320">
        <v>0.41025641025641024</v>
      </c>
      <c r="T1035" s="317">
        <v>1.9487179487179487</v>
      </c>
      <c r="U1035" s="319">
        <v>39</v>
      </c>
      <c r="V1035" s="320">
        <v>0.4358974358974359</v>
      </c>
      <c r="W1035" s="320">
        <v>0.30769230769230771</v>
      </c>
      <c r="X1035" s="320">
        <v>0.12820512820512819</v>
      </c>
      <c r="Y1035" s="320">
        <v>0.12820512820512819</v>
      </c>
      <c r="Z1035" s="317">
        <v>1.9487179487179487</v>
      </c>
      <c r="AA1035" s="319">
        <v>39</v>
      </c>
      <c r="AB1035" s="320">
        <v>0.51282051282051277</v>
      </c>
      <c r="AC1035" s="321">
        <v>0.12820512820512819</v>
      </c>
      <c r="AD1035" s="320">
        <v>0.12820512820512819</v>
      </c>
      <c r="AE1035" s="320">
        <v>0.23076923076923078</v>
      </c>
      <c r="AF1035" s="317">
        <v>2.0769230769230766</v>
      </c>
      <c r="AG1035" s="347">
        <v>39</v>
      </c>
      <c r="AH1035" s="348">
        <v>0.35897435897435898</v>
      </c>
      <c r="AI1035" s="346">
        <v>39</v>
      </c>
      <c r="AJ1035" s="320">
        <v>0.12820512820512819</v>
      </c>
      <c r="AK1035" s="324">
        <v>601000</v>
      </c>
    </row>
    <row r="1036" spans="1:37" x14ac:dyDescent="0.2">
      <c r="A1036" s="313">
        <v>4</v>
      </c>
      <c r="B1036" s="314" t="s">
        <v>307</v>
      </c>
      <c r="C1036" s="315">
        <v>0.45161290322580644</v>
      </c>
      <c r="D1036" s="316">
        <v>0.64516129032258063</v>
      </c>
      <c r="E1036" s="316">
        <v>0.29032258064516131</v>
      </c>
      <c r="F1036" s="316">
        <v>0.32258064516129031</v>
      </c>
      <c r="G1036" s="353">
        <v>2.096774193548387</v>
      </c>
      <c r="H1036" s="318">
        <v>5</v>
      </c>
      <c r="I1036" s="319">
        <v>31</v>
      </c>
      <c r="J1036" s="316">
        <v>0.12903225806451613</v>
      </c>
      <c r="K1036" s="316">
        <v>0.41935483870967744</v>
      </c>
      <c r="L1036" s="316">
        <v>0.41935483870967744</v>
      </c>
      <c r="M1036" s="316">
        <v>3.2258064516129031E-2</v>
      </c>
      <c r="N1036" s="317">
        <v>2.354838709677419</v>
      </c>
      <c r="O1036" s="319">
        <v>31</v>
      </c>
      <c r="P1036" s="320">
        <v>0.19354838709677419</v>
      </c>
      <c r="Q1036" s="321">
        <v>0.16129032258064516</v>
      </c>
      <c r="R1036" s="320">
        <v>0.45161290322580644</v>
      </c>
      <c r="S1036" s="320">
        <v>0.19354838709677419</v>
      </c>
      <c r="T1036" s="317">
        <v>2</v>
      </c>
      <c r="U1036" s="319">
        <v>31</v>
      </c>
      <c r="V1036" s="320">
        <v>0.45161290322580644</v>
      </c>
      <c r="W1036" s="320">
        <v>0.25806451612903225</v>
      </c>
      <c r="X1036" s="320">
        <v>0.12903225806451613</v>
      </c>
      <c r="Y1036" s="320">
        <v>0.16129032258064516</v>
      </c>
      <c r="Z1036" s="317">
        <v>2</v>
      </c>
      <c r="AA1036" s="319">
        <v>31</v>
      </c>
      <c r="AB1036" s="320">
        <v>0.35483870967741937</v>
      </c>
      <c r="AC1036" s="321">
        <v>0.32258064516129031</v>
      </c>
      <c r="AD1036" s="320">
        <v>0.25806451612903225</v>
      </c>
      <c r="AE1036" s="320">
        <v>6.4516129032258063E-2</v>
      </c>
      <c r="AF1036" s="317">
        <v>2.032258064516129</v>
      </c>
      <c r="AG1036" s="347">
        <v>31</v>
      </c>
      <c r="AH1036" s="348">
        <v>0.25806451612903225</v>
      </c>
      <c r="AI1036" s="346">
        <v>31</v>
      </c>
      <c r="AJ1036" s="320">
        <v>9.6774193548387094E-2</v>
      </c>
      <c r="AK1036" s="324">
        <v>601000</v>
      </c>
    </row>
    <row r="1037" spans="1:37" x14ac:dyDescent="0.2">
      <c r="A1037" s="313">
        <v>5</v>
      </c>
      <c r="B1037" s="314" t="s">
        <v>307</v>
      </c>
      <c r="C1037" s="315">
        <v>0.47368421052631576</v>
      </c>
      <c r="D1037" s="316">
        <v>0.71052631578947367</v>
      </c>
      <c r="E1037" s="316">
        <v>0.21052631578947367</v>
      </c>
      <c r="F1037" s="316">
        <v>0.36842105263157893</v>
      </c>
      <c r="G1037" s="353">
        <v>2.0460526315789473</v>
      </c>
      <c r="H1037" s="318">
        <v>5</v>
      </c>
      <c r="I1037" s="319">
        <v>38</v>
      </c>
      <c r="J1037" s="316">
        <v>0.13157894736842105</v>
      </c>
      <c r="K1037" s="316">
        <v>0.39473684210526316</v>
      </c>
      <c r="L1037" s="316">
        <v>0.34210526315789475</v>
      </c>
      <c r="M1037" s="316">
        <v>0.13157894736842105</v>
      </c>
      <c r="N1037" s="317">
        <v>2.4736842105263159</v>
      </c>
      <c r="O1037" s="319">
        <v>38</v>
      </c>
      <c r="P1037" s="320">
        <v>7.8947368421052627E-2</v>
      </c>
      <c r="Q1037" s="321">
        <v>0.21052631578947367</v>
      </c>
      <c r="R1037" s="320">
        <v>0.57894736842105265</v>
      </c>
      <c r="S1037" s="320">
        <v>0.13157894736842105</v>
      </c>
      <c r="T1037" s="317">
        <v>1.7894736842105261</v>
      </c>
      <c r="U1037" s="319">
        <v>38</v>
      </c>
      <c r="V1037" s="320">
        <v>0.47368421052631576</v>
      </c>
      <c r="W1037" s="320">
        <v>0.31578947368421051</v>
      </c>
      <c r="X1037" s="320">
        <v>0.15789473684210525</v>
      </c>
      <c r="Y1037" s="320">
        <v>5.2631578947368418E-2</v>
      </c>
      <c r="Z1037" s="317">
        <v>1.7894736842105261</v>
      </c>
      <c r="AA1037" s="319">
        <v>38</v>
      </c>
      <c r="AB1037" s="320">
        <v>0.36842105263157893</v>
      </c>
      <c r="AC1037" s="321">
        <v>0.26315789473684209</v>
      </c>
      <c r="AD1037" s="320">
        <v>0.23684210526315788</v>
      </c>
      <c r="AE1037" s="320">
        <v>0.13157894736842105</v>
      </c>
      <c r="AF1037" s="317">
        <v>2.1315789473684208</v>
      </c>
      <c r="AG1037" s="347">
        <v>38</v>
      </c>
      <c r="AH1037" s="348">
        <v>0.23684210526315788</v>
      </c>
      <c r="AI1037" s="346">
        <v>38</v>
      </c>
      <c r="AJ1037" s="320">
        <v>0.13157894736842105</v>
      </c>
      <c r="AK1037" s="324">
        <v>601000</v>
      </c>
    </row>
    <row r="1038" spans="1:37" x14ac:dyDescent="0.2">
      <c r="A1038" s="313">
        <v>6</v>
      </c>
      <c r="B1038" s="314" t="s">
        <v>307</v>
      </c>
      <c r="C1038" s="315">
        <v>0.55172413793103448</v>
      </c>
      <c r="D1038" s="316">
        <v>0.72413793103448276</v>
      </c>
      <c r="E1038" s="316">
        <v>0.37931034482758619</v>
      </c>
      <c r="F1038" s="316">
        <v>0.37931034482758619</v>
      </c>
      <c r="G1038" s="353">
        <v>2.25</v>
      </c>
      <c r="H1038" s="318">
        <v>5</v>
      </c>
      <c r="I1038" s="319">
        <v>29</v>
      </c>
      <c r="J1038" s="316">
        <v>0.13793103448275862</v>
      </c>
      <c r="K1038" s="316">
        <v>0.31034482758620691</v>
      </c>
      <c r="L1038" s="316">
        <v>0.41379310344827586</v>
      </c>
      <c r="M1038" s="316">
        <v>0.13793103448275862</v>
      </c>
      <c r="N1038" s="317">
        <v>2.5517241379310347</v>
      </c>
      <c r="O1038" s="319">
        <v>29</v>
      </c>
      <c r="P1038" s="320">
        <v>0.10344827586206896</v>
      </c>
      <c r="Q1038" s="321">
        <v>0.17241379310344829</v>
      </c>
      <c r="R1038" s="320">
        <v>0.2413793103448276</v>
      </c>
      <c r="S1038" s="320">
        <v>0.48275862068965519</v>
      </c>
      <c r="T1038" s="317">
        <v>2.1379310344827589</v>
      </c>
      <c r="U1038" s="319">
        <v>29</v>
      </c>
      <c r="V1038" s="320">
        <v>0.41379310344827586</v>
      </c>
      <c r="W1038" s="320">
        <v>0.20689655172413793</v>
      </c>
      <c r="X1038" s="320">
        <v>0.20689655172413793</v>
      </c>
      <c r="Y1038" s="320">
        <v>0.17241379310344829</v>
      </c>
      <c r="Z1038" s="317">
        <v>2.1379310344827589</v>
      </c>
      <c r="AA1038" s="319">
        <v>29</v>
      </c>
      <c r="AB1038" s="320">
        <v>0.34482758620689657</v>
      </c>
      <c r="AC1038" s="321">
        <v>0.27586206896551724</v>
      </c>
      <c r="AD1038" s="320">
        <v>0.2413793103448276</v>
      </c>
      <c r="AE1038" s="320">
        <v>0.13793103448275862</v>
      </c>
      <c r="AF1038" s="317">
        <v>2.1724137931034484</v>
      </c>
      <c r="AG1038" s="347">
        <v>29</v>
      </c>
      <c r="AH1038" s="348">
        <v>0.51724137931034486</v>
      </c>
      <c r="AI1038" s="346">
        <v>29</v>
      </c>
      <c r="AJ1038" s="320">
        <v>6.8965517241379309E-2</v>
      </c>
      <c r="AK1038" s="324">
        <v>601000</v>
      </c>
    </row>
    <row r="1039" spans="1:37" x14ac:dyDescent="0.2">
      <c r="A1039" s="313">
        <v>7</v>
      </c>
      <c r="B1039" s="314" t="s">
        <v>307</v>
      </c>
      <c r="C1039" s="315">
        <v>0.23684210526315788</v>
      </c>
      <c r="D1039" s="316">
        <v>0.73684210526315785</v>
      </c>
      <c r="E1039" s="316">
        <v>0.18421052631578946</v>
      </c>
      <c r="F1039" s="316">
        <v>0.23684210526315788</v>
      </c>
      <c r="G1039" s="353">
        <v>1.8026315789473686</v>
      </c>
      <c r="H1039" s="318">
        <v>5</v>
      </c>
      <c r="I1039" s="319">
        <v>38</v>
      </c>
      <c r="J1039" s="316">
        <v>0.31578947368421051</v>
      </c>
      <c r="K1039" s="316">
        <v>0.44736842105263158</v>
      </c>
      <c r="L1039" s="316">
        <v>0.18421052631578946</v>
      </c>
      <c r="M1039" s="316">
        <v>5.2631578947368418E-2</v>
      </c>
      <c r="N1039" s="317">
        <v>1.9736842105263157</v>
      </c>
      <c r="O1039" s="319">
        <v>38</v>
      </c>
      <c r="P1039" s="320">
        <v>0.15789473684210525</v>
      </c>
      <c r="Q1039" s="321">
        <v>0.10526315789473684</v>
      </c>
      <c r="R1039" s="320">
        <v>0.34210526315789475</v>
      </c>
      <c r="S1039" s="320">
        <v>0.39473684210526316</v>
      </c>
      <c r="T1039" s="317">
        <v>1.736842105263158</v>
      </c>
      <c r="U1039" s="319">
        <v>38</v>
      </c>
      <c r="V1039" s="320">
        <v>0.47368421052631576</v>
      </c>
      <c r="W1039" s="320">
        <v>0.34210526315789475</v>
      </c>
      <c r="X1039" s="320">
        <v>0.15789473684210525</v>
      </c>
      <c r="Y1039" s="320">
        <v>2.6315789473684209E-2</v>
      </c>
      <c r="Z1039" s="317">
        <v>1.736842105263158</v>
      </c>
      <c r="AA1039" s="319">
        <v>38</v>
      </c>
      <c r="AB1039" s="320">
        <v>0.57894736842105265</v>
      </c>
      <c r="AC1039" s="321">
        <v>0.18421052631578946</v>
      </c>
      <c r="AD1039" s="320">
        <v>0.13157894736842105</v>
      </c>
      <c r="AE1039" s="320">
        <v>0.10526315789473684</v>
      </c>
      <c r="AF1039" s="317">
        <v>1.763157894736842</v>
      </c>
      <c r="AG1039" s="347">
        <v>38</v>
      </c>
      <c r="AH1039" s="348">
        <v>0.31578947368421051</v>
      </c>
      <c r="AI1039" s="346">
        <v>38</v>
      </c>
      <c r="AJ1039" s="320">
        <v>2.6315789473684209E-2</v>
      </c>
      <c r="AK1039" s="324">
        <v>601000</v>
      </c>
    </row>
    <row r="1040" spans="1:37" x14ac:dyDescent="0.2">
      <c r="A1040" s="313">
        <v>8</v>
      </c>
      <c r="B1040" s="314" t="s">
        <v>307</v>
      </c>
      <c r="C1040" s="315">
        <v>0.45238095238095238</v>
      </c>
      <c r="D1040" s="316">
        <v>0.7142857142857143</v>
      </c>
      <c r="E1040" s="316">
        <v>0.38095238095238093</v>
      </c>
      <c r="F1040" s="316">
        <v>0.23809523809523808</v>
      </c>
      <c r="G1040" s="353">
        <v>2.1309523809523809</v>
      </c>
      <c r="H1040" s="318">
        <v>5</v>
      </c>
      <c r="I1040" s="319">
        <v>42</v>
      </c>
      <c r="J1040" s="316">
        <v>0.30952380952380953</v>
      </c>
      <c r="K1040" s="316">
        <v>0.23809523809523808</v>
      </c>
      <c r="L1040" s="316">
        <v>0.30952380952380953</v>
      </c>
      <c r="M1040" s="316">
        <v>0.14285714285714285</v>
      </c>
      <c r="N1040" s="317">
        <v>2.2857142857142856</v>
      </c>
      <c r="O1040" s="319">
        <v>42</v>
      </c>
      <c r="P1040" s="320">
        <v>9.5238095238095233E-2</v>
      </c>
      <c r="Q1040" s="321">
        <v>0.19047619047619047</v>
      </c>
      <c r="R1040" s="320">
        <v>0.26190476190476192</v>
      </c>
      <c r="S1040" s="320">
        <v>0.45238095238095238</v>
      </c>
      <c r="T1040" s="317">
        <v>2.1904761904761907</v>
      </c>
      <c r="U1040" s="319">
        <v>42</v>
      </c>
      <c r="V1040" s="320">
        <v>0.30952380952380953</v>
      </c>
      <c r="W1040" s="320">
        <v>0.30952380952380953</v>
      </c>
      <c r="X1040" s="320">
        <v>0.26190476190476192</v>
      </c>
      <c r="Y1040" s="320">
        <v>0.11904761904761904</v>
      </c>
      <c r="Z1040" s="317">
        <v>2.1904761904761907</v>
      </c>
      <c r="AA1040" s="319">
        <v>42</v>
      </c>
      <c r="AB1040" s="320">
        <v>0.5</v>
      </c>
      <c r="AC1040" s="321">
        <v>0.26190476190476192</v>
      </c>
      <c r="AD1040" s="320">
        <v>0.11904761904761904</v>
      </c>
      <c r="AE1040" s="320">
        <v>0.11904761904761904</v>
      </c>
      <c r="AF1040" s="317">
        <v>1.8571428571428572</v>
      </c>
      <c r="AG1040" s="347">
        <v>42</v>
      </c>
      <c r="AH1040" s="348">
        <v>0.40476190476190477</v>
      </c>
      <c r="AI1040" s="346">
        <v>42</v>
      </c>
      <c r="AJ1040" s="320">
        <v>9.5238095238095233E-2</v>
      </c>
      <c r="AK1040" s="324">
        <v>601000</v>
      </c>
    </row>
    <row r="1041" spans="1:37" x14ac:dyDescent="0.2">
      <c r="A1041" s="313">
        <v>9</v>
      </c>
      <c r="B1041" s="314" t="s">
        <v>307</v>
      </c>
      <c r="C1041" s="315">
        <v>0.125</v>
      </c>
      <c r="D1041" s="316">
        <v>0.3</v>
      </c>
      <c r="E1041" s="316">
        <v>0.125</v>
      </c>
      <c r="F1041" s="316">
        <v>0.22500000000000001</v>
      </c>
      <c r="G1041" s="353">
        <v>1.55</v>
      </c>
      <c r="H1041" s="318">
        <v>5</v>
      </c>
      <c r="I1041" s="319">
        <v>40</v>
      </c>
      <c r="J1041" s="316">
        <v>0.65</v>
      </c>
      <c r="K1041" s="316">
        <v>0.22500000000000001</v>
      </c>
      <c r="L1041" s="316">
        <v>0.1</v>
      </c>
      <c r="M1041" s="316">
        <v>2.5000000000000001E-2</v>
      </c>
      <c r="N1041" s="317">
        <v>1.5000000000000002</v>
      </c>
      <c r="O1041" s="319">
        <v>40</v>
      </c>
      <c r="P1041" s="320">
        <v>0.32500000000000001</v>
      </c>
      <c r="Q1041" s="321">
        <v>0.375</v>
      </c>
      <c r="R1041" s="320">
        <v>0.1</v>
      </c>
      <c r="S1041" s="320">
        <v>0.2</v>
      </c>
      <c r="T1041" s="317">
        <v>1.5250000000000001</v>
      </c>
      <c r="U1041" s="319">
        <v>40</v>
      </c>
      <c r="V1041" s="320">
        <v>0.65</v>
      </c>
      <c r="W1041" s="320">
        <v>0.22500000000000001</v>
      </c>
      <c r="X1041" s="320">
        <v>7.4999999999999997E-2</v>
      </c>
      <c r="Y1041" s="320">
        <v>0.05</v>
      </c>
      <c r="Z1041" s="317">
        <v>1.5250000000000001</v>
      </c>
      <c r="AA1041" s="319">
        <v>40</v>
      </c>
      <c r="AB1041" s="320">
        <v>0.625</v>
      </c>
      <c r="AC1041" s="321">
        <v>0.15</v>
      </c>
      <c r="AD1041" s="320">
        <v>0.17499999999999999</v>
      </c>
      <c r="AE1041" s="320">
        <v>0.05</v>
      </c>
      <c r="AF1041" s="317">
        <v>1.65</v>
      </c>
      <c r="AG1041" s="347">
        <v>40</v>
      </c>
      <c r="AH1041" s="348">
        <v>0.22500000000000001</v>
      </c>
      <c r="AI1041" s="346">
        <v>40</v>
      </c>
      <c r="AJ1041" s="320">
        <v>2.5000000000000001E-2</v>
      </c>
      <c r="AK1041" s="324">
        <v>601000</v>
      </c>
    </row>
    <row r="1042" spans="1:37" x14ac:dyDescent="0.2">
      <c r="A1042" s="313">
        <v>10</v>
      </c>
      <c r="B1042" s="314" t="s">
        <v>307</v>
      </c>
      <c r="C1042" s="315">
        <v>0.27272727272727271</v>
      </c>
      <c r="D1042" s="316">
        <v>0.51515151515151514</v>
      </c>
      <c r="E1042" s="316">
        <v>0.30303030303030304</v>
      </c>
      <c r="F1042" s="316">
        <v>0.36363636363636365</v>
      </c>
      <c r="G1042" s="353">
        <v>2.0075757575757578</v>
      </c>
      <c r="H1042" s="318">
        <v>5</v>
      </c>
      <c r="I1042" s="319">
        <v>33</v>
      </c>
      <c r="J1042" s="316">
        <v>0.48484848484848486</v>
      </c>
      <c r="K1042" s="316">
        <v>0.24242424242424243</v>
      </c>
      <c r="L1042" s="316">
        <v>0.18181818181818182</v>
      </c>
      <c r="M1042" s="316">
        <v>9.0909090909090912E-2</v>
      </c>
      <c r="N1042" s="317">
        <v>1.8787878787878789</v>
      </c>
      <c r="O1042" s="319">
        <v>33</v>
      </c>
      <c r="P1042" s="320">
        <v>0.30303030303030304</v>
      </c>
      <c r="Q1042" s="321">
        <v>0.18181818181818182</v>
      </c>
      <c r="R1042" s="320">
        <v>0.15151515151515152</v>
      </c>
      <c r="S1042" s="320">
        <v>0.36363636363636365</v>
      </c>
      <c r="T1042" s="317">
        <v>2.0303030303030303</v>
      </c>
      <c r="U1042" s="319">
        <v>33</v>
      </c>
      <c r="V1042" s="320">
        <v>0.42424242424242425</v>
      </c>
      <c r="W1042" s="320">
        <v>0.27272727272727271</v>
      </c>
      <c r="X1042" s="320">
        <v>0.15151515151515152</v>
      </c>
      <c r="Y1042" s="320">
        <v>0.15151515151515152</v>
      </c>
      <c r="Z1042" s="317">
        <v>2.0303030303030303</v>
      </c>
      <c r="AA1042" s="319">
        <v>33</v>
      </c>
      <c r="AB1042" s="320">
        <v>0.42424242424242425</v>
      </c>
      <c r="AC1042" s="321">
        <v>0.21212121212121213</v>
      </c>
      <c r="AD1042" s="320">
        <v>0.21212121212121213</v>
      </c>
      <c r="AE1042" s="320">
        <v>0.15151515151515152</v>
      </c>
      <c r="AF1042" s="317">
        <v>2.0909090909090908</v>
      </c>
      <c r="AG1042" s="347">
        <v>33</v>
      </c>
      <c r="AH1042" s="348">
        <v>0.39393939393939392</v>
      </c>
      <c r="AI1042" s="346">
        <v>33</v>
      </c>
      <c r="AJ1042" s="320">
        <v>0.15151515151515152</v>
      </c>
      <c r="AK1042" s="324">
        <v>601000</v>
      </c>
    </row>
    <row r="1043" spans="1:37" x14ac:dyDescent="0.2">
      <c r="A1043" s="303" t="s">
        <v>355</v>
      </c>
      <c r="B1043" s="304" t="s">
        <v>307</v>
      </c>
      <c r="C1043" s="305">
        <v>0.3896551724137931</v>
      </c>
      <c r="D1043" s="306">
        <v>0.63103448275862073</v>
      </c>
      <c r="E1043" s="306">
        <v>0.2620689655172414</v>
      </c>
      <c r="F1043" s="306">
        <v>0.30689655172413793</v>
      </c>
      <c r="G1043" s="356">
        <v>2.2172413793103445</v>
      </c>
      <c r="H1043" s="308">
        <v>5</v>
      </c>
      <c r="I1043" s="309">
        <v>290</v>
      </c>
      <c r="J1043" s="306">
        <v>0.3</v>
      </c>
      <c r="K1043" s="306">
        <v>0.31034482758620691</v>
      </c>
      <c r="L1043" s="306">
        <v>0.27931034482758621</v>
      </c>
      <c r="M1043" s="306">
        <v>0.1103448275862069</v>
      </c>
      <c r="N1043" s="307">
        <v>2.2000000000000002</v>
      </c>
      <c r="O1043" s="309">
        <v>290</v>
      </c>
      <c r="P1043" s="310">
        <v>0.15862068965517243</v>
      </c>
      <c r="Q1043" s="311">
        <v>0.2103448275862069</v>
      </c>
      <c r="R1043" s="310">
        <v>0.30344827586206896</v>
      </c>
      <c r="S1043" s="310">
        <v>0.32758620689655171</v>
      </c>
      <c r="T1043" s="307">
        <v>2.8</v>
      </c>
      <c r="U1043" s="309">
        <v>290</v>
      </c>
      <c r="V1043" s="310">
        <v>0.45517241379310347</v>
      </c>
      <c r="W1043" s="310">
        <v>0.28275862068965518</v>
      </c>
      <c r="X1043" s="310">
        <v>0.15862068965517243</v>
      </c>
      <c r="Y1043" s="310">
        <v>0.10344827586206896</v>
      </c>
      <c r="Z1043" s="307">
        <v>1.9103448275862069</v>
      </c>
      <c r="AA1043" s="309">
        <v>290</v>
      </c>
      <c r="AB1043" s="310">
        <v>0.47241379310344828</v>
      </c>
      <c r="AC1043" s="311">
        <v>0.22068965517241379</v>
      </c>
      <c r="AD1043" s="310">
        <v>0.18275862068965518</v>
      </c>
      <c r="AE1043" s="310">
        <v>0.12413793103448276</v>
      </c>
      <c r="AF1043" s="307">
        <v>1.9586206896551723</v>
      </c>
      <c r="AG1043" s="362">
        <v>290</v>
      </c>
      <c r="AH1043" s="363">
        <v>0.33448275862068966</v>
      </c>
      <c r="AI1043" s="364">
        <v>290</v>
      </c>
      <c r="AJ1043" s="310">
        <v>8.9655172413793102E-2</v>
      </c>
      <c r="AK1043" s="312">
        <v>601000</v>
      </c>
    </row>
    <row r="1044" spans="1:37" x14ac:dyDescent="0.2">
      <c r="A1044" s="313">
        <v>3</v>
      </c>
      <c r="B1044" s="314" t="s">
        <v>199</v>
      </c>
      <c r="C1044" s="315">
        <v>0.60810810810810811</v>
      </c>
      <c r="D1044" s="316">
        <v>0.77027027027027029</v>
      </c>
      <c r="E1044" s="316">
        <v>0.43243243243243246</v>
      </c>
      <c r="F1044" s="316">
        <v>0.40540540540540543</v>
      </c>
      <c r="G1044" s="353">
        <v>2.3513513513513513</v>
      </c>
      <c r="H1044" s="318">
        <v>2</v>
      </c>
      <c r="I1044" s="319">
        <v>148</v>
      </c>
      <c r="J1044" s="316">
        <v>0.16891891891891891</v>
      </c>
      <c r="K1044" s="316">
        <v>0.22297297297297297</v>
      </c>
      <c r="L1044" s="316">
        <v>0.32432432432432434</v>
      </c>
      <c r="M1044" s="316">
        <v>0.28378378378378377</v>
      </c>
      <c r="N1044" s="317">
        <v>2.7229729729729728</v>
      </c>
      <c r="O1044" s="319">
        <v>148</v>
      </c>
      <c r="P1044" s="320">
        <v>4.72972972972973E-2</v>
      </c>
      <c r="Q1044" s="321">
        <v>0.18243243243243243</v>
      </c>
      <c r="R1044" s="320">
        <v>0.25675675675675674</v>
      </c>
      <c r="S1044" s="320">
        <v>0.51351351351351349</v>
      </c>
      <c r="T1044" s="317">
        <v>2.2364864864864864</v>
      </c>
      <c r="U1044" s="319">
        <v>148</v>
      </c>
      <c r="V1044" s="320">
        <v>0.39864864864864863</v>
      </c>
      <c r="W1044" s="320">
        <v>0.16891891891891891</v>
      </c>
      <c r="X1044" s="320">
        <v>0.22972972972972974</v>
      </c>
      <c r="Y1044" s="320">
        <v>0.20270270270270271</v>
      </c>
      <c r="Z1044" s="317">
        <v>2.2364864864864864</v>
      </c>
      <c r="AA1044" s="319">
        <v>148</v>
      </c>
      <c r="AB1044" s="320">
        <v>0.44594594594594594</v>
      </c>
      <c r="AC1044" s="321">
        <v>0.14864864864864866</v>
      </c>
      <c r="AD1044" s="320">
        <v>0.1554054054054054</v>
      </c>
      <c r="AE1044" s="320">
        <v>0.25</v>
      </c>
      <c r="AF1044" s="317">
        <v>2.2094594594594597</v>
      </c>
      <c r="AG1044" s="347">
        <v>148</v>
      </c>
      <c r="AH1044" s="348">
        <v>0.45270270270270269</v>
      </c>
      <c r="AI1044" s="346">
        <v>148</v>
      </c>
      <c r="AJ1044" s="320">
        <v>0.23648648648648649</v>
      </c>
      <c r="AK1044" s="324">
        <v>6804000</v>
      </c>
    </row>
    <row r="1045" spans="1:37" x14ac:dyDescent="0.2">
      <c r="A1045" s="313">
        <v>4</v>
      </c>
      <c r="B1045" s="314" t="s">
        <v>199</v>
      </c>
      <c r="C1045" s="315">
        <v>0.58823529411764708</v>
      </c>
      <c r="D1045" s="316">
        <v>0.80672268907563027</v>
      </c>
      <c r="E1045" s="316">
        <v>0.50420168067226889</v>
      </c>
      <c r="F1045" s="316">
        <v>0.52941176470588236</v>
      </c>
      <c r="G1045" s="353">
        <v>2.4747899159663866</v>
      </c>
      <c r="H1045" s="318">
        <v>2</v>
      </c>
      <c r="I1045" s="319">
        <v>119</v>
      </c>
      <c r="J1045" s="316">
        <v>6.7226890756302518E-2</v>
      </c>
      <c r="K1045" s="316">
        <v>0.34453781512605042</v>
      </c>
      <c r="L1045" s="316">
        <v>0.42857142857142855</v>
      </c>
      <c r="M1045" s="316">
        <v>0.15966386554621848</v>
      </c>
      <c r="N1045" s="317">
        <v>2.6806722689075628</v>
      </c>
      <c r="O1045" s="319">
        <v>119</v>
      </c>
      <c r="P1045" s="320">
        <v>7.5630252100840331E-2</v>
      </c>
      <c r="Q1045" s="321">
        <v>0.11764705882352941</v>
      </c>
      <c r="R1045" s="320">
        <v>0.31092436974789917</v>
      </c>
      <c r="S1045" s="320">
        <v>0.49579831932773111</v>
      </c>
      <c r="T1045" s="317">
        <v>2.3781512605042012</v>
      </c>
      <c r="U1045" s="319">
        <v>119</v>
      </c>
      <c r="V1045" s="320">
        <v>0.2857142857142857</v>
      </c>
      <c r="W1045" s="320">
        <v>0.21008403361344538</v>
      </c>
      <c r="X1045" s="320">
        <v>0.34453781512605042</v>
      </c>
      <c r="Y1045" s="320">
        <v>0.15966386554621848</v>
      </c>
      <c r="Z1045" s="317">
        <v>2.3781512605042012</v>
      </c>
      <c r="AA1045" s="319">
        <v>119</v>
      </c>
      <c r="AB1045" s="320">
        <v>0.2857142857142857</v>
      </c>
      <c r="AC1045" s="321">
        <v>0.18487394957983194</v>
      </c>
      <c r="AD1045" s="320">
        <v>0.31092436974789917</v>
      </c>
      <c r="AE1045" s="320">
        <v>0.21848739495798319</v>
      </c>
      <c r="AF1045" s="317">
        <v>2.46218487394958</v>
      </c>
      <c r="AG1045" s="347">
        <v>119</v>
      </c>
      <c r="AH1045" s="348">
        <v>0.48739495798319327</v>
      </c>
      <c r="AI1045" s="346">
        <v>119</v>
      </c>
      <c r="AJ1045" s="320">
        <v>0.26890756302521007</v>
      </c>
      <c r="AK1045" s="324">
        <v>6804000</v>
      </c>
    </row>
    <row r="1046" spans="1:37" x14ac:dyDescent="0.2">
      <c r="A1046" s="313">
        <v>5</v>
      </c>
      <c r="B1046" s="314" t="s">
        <v>199</v>
      </c>
      <c r="C1046" s="315">
        <v>0.54838709677419351</v>
      </c>
      <c r="D1046" s="316">
        <v>0.74193548387096775</v>
      </c>
      <c r="E1046" s="316">
        <v>0.33064516129032256</v>
      </c>
      <c r="F1046" s="316">
        <v>0.37096774193548387</v>
      </c>
      <c r="G1046" s="353">
        <v>2.219758064516129</v>
      </c>
      <c r="H1046" s="318">
        <v>2</v>
      </c>
      <c r="I1046" s="319">
        <v>124</v>
      </c>
      <c r="J1046" s="316">
        <v>8.8709677419354843E-2</v>
      </c>
      <c r="K1046" s="316">
        <v>0.36290322580645162</v>
      </c>
      <c r="L1046" s="316">
        <v>0.41129032258064518</v>
      </c>
      <c r="M1046" s="316">
        <v>0.13709677419354838</v>
      </c>
      <c r="N1046" s="317">
        <v>2.596774193548387</v>
      </c>
      <c r="O1046" s="319">
        <v>124</v>
      </c>
      <c r="P1046" s="320">
        <v>2.4193548387096774E-2</v>
      </c>
      <c r="Q1046" s="321">
        <v>0.23387096774193547</v>
      </c>
      <c r="R1046" s="320">
        <v>0.33870967741935482</v>
      </c>
      <c r="S1046" s="320">
        <v>0.40322580645161288</v>
      </c>
      <c r="T1046" s="317">
        <v>2.056451612903226</v>
      </c>
      <c r="U1046" s="319">
        <v>124</v>
      </c>
      <c r="V1046" s="320">
        <v>0.39516129032258063</v>
      </c>
      <c r="W1046" s="320">
        <v>0.27419354838709675</v>
      </c>
      <c r="X1046" s="320">
        <v>0.20967741935483872</v>
      </c>
      <c r="Y1046" s="320">
        <v>0.12096774193548387</v>
      </c>
      <c r="Z1046" s="317">
        <v>2.056451612903226</v>
      </c>
      <c r="AA1046" s="319">
        <v>124</v>
      </c>
      <c r="AB1046" s="320">
        <v>0.33064516129032256</v>
      </c>
      <c r="AC1046" s="321">
        <v>0.29838709677419356</v>
      </c>
      <c r="AD1046" s="320">
        <v>0.24193548387096775</v>
      </c>
      <c r="AE1046" s="320">
        <v>0.12903225806451613</v>
      </c>
      <c r="AF1046" s="317">
        <v>2.1693548387096775</v>
      </c>
      <c r="AG1046" s="347">
        <v>124</v>
      </c>
      <c r="AH1046" s="348">
        <v>0.36290322580645162</v>
      </c>
      <c r="AI1046" s="346">
        <v>124</v>
      </c>
      <c r="AJ1046" s="320">
        <v>0.12096774193548387</v>
      </c>
      <c r="AK1046" s="324">
        <v>6804000</v>
      </c>
    </row>
    <row r="1047" spans="1:37" x14ac:dyDescent="0.2">
      <c r="A1047" s="313">
        <v>6</v>
      </c>
      <c r="B1047" s="314" t="s">
        <v>199</v>
      </c>
      <c r="C1047" s="315">
        <v>0.54330708661417326</v>
      </c>
      <c r="D1047" s="316">
        <v>0.75590551181102361</v>
      </c>
      <c r="E1047" s="316">
        <v>0.51181102362204722</v>
      </c>
      <c r="F1047" s="316">
        <v>0.44881889763779526</v>
      </c>
      <c r="G1047" s="353">
        <v>2.484251968503937</v>
      </c>
      <c r="H1047" s="318">
        <v>2</v>
      </c>
      <c r="I1047" s="319">
        <v>127</v>
      </c>
      <c r="J1047" s="316">
        <v>7.874015748031496E-2</v>
      </c>
      <c r="K1047" s="316">
        <v>0.37795275590551181</v>
      </c>
      <c r="L1047" s="316">
        <v>0.33858267716535434</v>
      </c>
      <c r="M1047" s="316">
        <v>0.20472440944881889</v>
      </c>
      <c r="N1047" s="317">
        <v>2.6692913385826769</v>
      </c>
      <c r="O1047" s="319">
        <v>127</v>
      </c>
      <c r="P1047" s="320">
        <v>4.7244094488188976E-2</v>
      </c>
      <c r="Q1047" s="321">
        <v>0.19685039370078741</v>
      </c>
      <c r="R1047" s="320">
        <v>0.27559055118110237</v>
      </c>
      <c r="S1047" s="320">
        <v>0.48031496062992124</v>
      </c>
      <c r="T1047" s="317">
        <v>2.4881889763779528</v>
      </c>
      <c r="U1047" s="319">
        <v>127</v>
      </c>
      <c r="V1047" s="320">
        <v>0.29133858267716534</v>
      </c>
      <c r="W1047" s="320">
        <v>0.19685039370078741</v>
      </c>
      <c r="X1047" s="320">
        <v>0.24409448818897639</v>
      </c>
      <c r="Y1047" s="320">
        <v>0.26771653543307089</v>
      </c>
      <c r="Z1047" s="317">
        <v>2.4881889763779528</v>
      </c>
      <c r="AA1047" s="319">
        <v>127</v>
      </c>
      <c r="AB1047" s="320">
        <v>0.29921259842519687</v>
      </c>
      <c r="AC1047" s="321">
        <v>0.25196850393700787</v>
      </c>
      <c r="AD1047" s="320">
        <v>0.30708661417322836</v>
      </c>
      <c r="AE1047" s="320">
        <v>0.14173228346456693</v>
      </c>
      <c r="AF1047" s="317">
        <v>2.2913385826771653</v>
      </c>
      <c r="AG1047" s="347">
        <v>127</v>
      </c>
      <c r="AH1047" s="348">
        <v>0.53543307086614178</v>
      </c>
      <c r="AI1047" s="346">
        <v>127</v>
      </c>
      <c r="AJ1047" s="320">
        <v>0.15748031496062992</v>
      </c>
      <c r="AK1047" s="324">
        <v>6804000</v>
      </c>
    </row>
    <row r="1048" spans="1:37" x14ac:dyDescent="0.2">
      <c r="A1048" s="313">
        <v>7</v>
      </c>
      <c r="B1048" s="314" t="s">
        <v>199</v>
      </c>
      <c r="C1048" s="315">
        <v>0.38655462184873951</v>
      </c>
      <c r="D1048" s="316">
        <v>0.73109243697478987</v>
      </c>
      <c r="E1048" s="316">
        <v>0.38655462184873951</v>
      </c>
      <c r="F1048" s="316">
        <v>0.38655462184873951</v>
      </c>
      <c r="G1048" s="353">
        <v>2.1764705882352939</v>
      </c>
      <c r="H1048" s="318">
        <v>2</v>
      </c>
      <c r="I1048" s="319">
        <v>119</v>
      </c>
      <c r="J1048" s="316">
        <v>0.23529411764705882</v>
      </c>
      <c r="K1048" s="316">
        <v>0.37815126050420167</v>
      </c>
      <c r="L1048" s="316">
        <v>0.23529411764705882</v>
      </c>
      <c r="M1048" s="316">
        <v>0.15126050420168066</v>
      </c>
      <c r="N1048" s="317">
        <v>2.3025210084033612</v>
      </c>
      <c r="O1048" s="319">
        <v>119</v>
      </c>
      <c r="P1048" s="320">
        <v>5.0420168067226892E-2</v>
      </c>
      <c r="Q1048" s="321">
        <v>0.21848739495798319</v>
      </c>
      <c r="R1048" s="320">
        <v>0.26050420168067229</v>
      </c>
      <c r="S1048" s="320">
        <v>0.47058823529411764</v>
      </c>
      <c r="T1048" s="317">
        <v>2.1176470588235294</v>
      </c>
      <c r="U1048" s="319">
        <v>119</v>
      </c>
      <c r="V1048" s="320">
        <v>0.33613445378151263</v>
      </c>
      <c r="W1048" s="320">
        <v>0.27731092436974791</v>
      </c>
      <c r="X1048" s="320">
        <v>0.31932773109243695</v>
      </c>
      <c r="Y1048" s="320">
        <v>6.7226890756302518E-2</v>
      </c>
      <c r="Z1048" s="317">
        <v>2.1176470588235294</v>
      </c>
      <c r="AA1048" s="319">
        <v>119</v>
      </c>
      <c r="AB1048" s="320">
        <v>0.41176470588235292</v>
      </c>
      <c r="AC1048" s="321">
        <v>0.20168067226890757</v>
      </c>
      <c r="AD1048" s="320">
        <v>0.19327731092436976</v>
      </c>
      <c r="AE1048" s="320">
        <v>0.19327731092436976</v>
      </c>
      <c r="AF1048" s="317">
        <v>2.1680672268907561</v>
      </c>
      <c r="AG1048" s="347">
        <v>119</v>
      </c>
      <c r="AH1048" s="348">
        <v>0.41176470588235292</v>
      </c>
      <c r="AI1048" s="346">
        <v>119</v>
      </c>
      <c r="AJ1048" s="320">
        <v>0.13445378151260504</v>
      </c>
      <c r="AK1048" s="324">
        <v>6804000</v>
      </c>
    </row>
    <row r="1049" spans="1:37" x14ac:dyDescent="0.2">
      <c r="A1049" s="313">
        <v>8</v>
      </c>
      <c r="B1049" s="314" t="s">
        <v>199</v>
      </c>
      <c r="C1049" s="315">
        <v>0.52671755725190839</v>
      </c>
      <c r="D1049" s="316">
        <v>0.80152671755725191</v>
      </c>
      <c r="E1049" s="316">
        <v>0.61832061068702293</v>
      </c>
      <c r="F1049" s="316">
        <v>0.48854961832061067</v>
      </c>
      <c r="G1049" s="353">
        <v>2.5553435114503817</v>
      </c>
      <c r="H1049" s="318">
        <v>2</v>
      </c>
      <c r="I1049" s="319">
        <v>131</v>
      </c>
      <c r="J1049" s="316">
        <v>0.17557251908396945</v>
      </c>
      <c r="K1049" s="316">
        <v>0.29770992366412213</v>
      </c>
      <c r="L1049" s="316">
        <v>0.28244274809160308</v>
      </c>
      <c r="M1049" s="316">
        <v>0.24427480916030533</v>
      </c>
      <c r="N1049" s="317">
        <v>2.5954198473282442</v>
      </c>
      <c r="O1049" s="319">
        <v>131</v>
      </c>
      <c r="P1049" s="320">
        <v>5.3435114503816793E-2</v>
      </c>
      <c r="Q1049" s="321">
        <v>0.14503816793893129</v>
      </c>
      <c r="R1049" s="320">
        <v>0.30534351145038169</v>
      </c>
      <c r="S1049" s="320">
        <v>0.49618320610687022</v>
      </c>
      <c r="T1049" s="317">
        <v>2.6030534351145036</v>
      </c>
      <c r="U1049" s="319">
        <v>131</v>
      </c>
      <c r="V1049" s="320">
        <v>0.18320610687022901</v>
      </c>
      <c r="W1049" s="320">
        <v>0.19847328244274809</v>
      </c>
      <c r="X1049" s="320">
        <v>0.45038167938931295</v>
      </c>
      <c r="Y1049" s="320">
        <v>0.16793893129770993</v>
      </c>
      <c r="Z1049" s="317">
        <v>2.6030534351145036</v>
      </c>
      <c r="AA1049" s="319">
        <v>131</v>
      </c>
      <c r="AB1049" s="320">
        <v>0.30534351145038169</v>
      </c>
      <c r="AC1049" s="321">
        <v>0.20610687022900764</v>
      </c>
      <c r="AD1049" s="320">
        <v>0.25190839694656486</v>
      </c>
      <c r="AE1049" s="320">
        <v>0.23664122137404581</v>
      </c>
      <c r="AF1049" s="317">
        <v>2.4198473282442752</v>
      </c>
      <c r="AG1049" s="347">
        <v>131</v>
      </c>
      <c r="AH1049" s="348">
        <v>0.49618320610687022</v>
      </c>
      <c r="AI1049" s="346">
        <v>131</v>
      </c>
      <c r="AJ1049" s="320">
        <v>0.18320610687022901</v>
      </c>
      <c r="AK1049" s="324">
        <v>6804000</v>
      </c>
    </row>
    <row r="1050" spans="1:37" x14ac:dyDescent="0.2">
      <c r="A1050" s="313">
        <v>9</v>
      </c>
      <c r="B1050" s="314" t="s">
        <v>199</v>
      </c>
      <c r="C1050" s="315">
        <v>0.36363636363636365</v>
      </c>
      <c r="D1050" s="316">
        <v>0.65034965034965031</v>
      </c>
      <c r="E1050" s="316">
        <v>0.42657342657342656</v>
      </c>
      <c r="F1050" s="316">
        <v>0.37062937062937062</v>
      </c>
      <c r="G1050" s="353">
        <v>2.2307692307692308</v>
      </c>
      <c r="H1050" s="318">
        <v>2</v>
      </c>
      <c r="I1050" s="319">
        <v>143</v>
      </c>
      <c r="J1050" s="316">
        <v>0.32167832167832167</v>
      </c>
      <c r="K1050" s="316">
        <v>0.31468531468531469</v>
      </c>
      <c r="L1050" s="316">
        <v>0.19580419580419581</v>
      </c>
      <c r="M1050" s="316">
        <v>0.16783216783216784</v>
      </c>
      <c r="N1050" s="317">
        <v>2.2097902097902096</v>
      </c>
      <c r="O1050" s="319">
        <v>143</v>
      </c>
      <c r="P1050" s="320">
        <v>0.12587412587412589</v>
      </c>
      <c r="Q1050" s="321">
        <v>0.22377622377622378</v>
      </c>
      <c r="R1050" s="320">
        <v>0.25174825174825177</v>
      </c>
      <c r="S1050" s="320">
        <v>0.39860139860139859</v>
      </c>
      <c r="T1050" s="317">
        <v>2.2517482517482517</v>
      </c>
      <c r="U1050" s="319">
        <v>143</v>
      </c>
      <c r="V1050" s="320">
        <v>0.32167832167832167</v>
      </c>
      <c r="W1050" s="320">
        <v>0.25174825174825177</v>
      </c>
      <c r="X1050" s="320">
        <v>0.27972027972027974</v>
      </c>
      <c r="Y1050" s="320">
        <v>0.14685314685314685</v>
      </c>
      <c r="Z1050" s="317">
        <v>2.2517482517482517</v>
      </c>
      <c r="AA1050" s="319">
        <v>143</v>
      </c>
      <c r="AB1050" s="320">
        <v>0.34965034965034963</v>
      </c>
      <c r="AC1050" s="321">
        <v>0.27972027972027974</v>
      </c>
      <c r="AD1050" s="320">
        <v>0.18181818181818182</v>
      </c>
      <c r="AE1050" s="320">
        <v>0.1888111888111888</v>
      </c>
      <c r="AF1050" s="317">
        <v>2.20979020979021</v>
      </c>
      <c r="AG1050" s="347">
        <v>143</v>
      </c>
      <c r="AH1050" s="348">
        <v>0.4825174825174825</v>
      </c>
      <c r="AI1050" s="346">
        <v>143</v>
      </c>
      <c r="AJ1050" s="320">
        <v>0.15384615384615385</v>
      </c>
      <c r="AK1050" s="324">
        <v>6804000</v>
      </c>
    </row>
    <row r="1051" spans="1:37" x14ac:dyDescent="0.2">
      <c r="A1051" s="313">
        <v>10</v>
      </c>
      <c r="B1051" s="314" t="s">
        <v>199</v>
      </c>
      <c r="C1051" s="315">
        <v>0.2391304347826087</v>
      </c>
      <c r="D1051" s="316">
        <v>0.52173913043478259</v>
      </c>
      <c r="E1051" s="316">
        <v>0.36956521739130432</v>
      </c>
      <c r="F1051" s="316">
        <v>0.34057971014492755</v>
      </c>
      <c r="G1051" s="353">
        <v>1.9891304347826089</v>
      </c>
      <c r="H1051" s="318">
        <v>2</v>
      </c>
      <c r="I1051" s="319">
        <v>138</v>
      </c>
      <c r="J1051" s="316">
        <v>0.47826086956521741</v>
      </c>
      <c r="K1051" s="316">
        <v>0.28260869565217389</v>
      </c>
      <c r="L1051" s="316">
        <v>0.13043478260869565</v>
      </c>
      <c r="M1051" s="316">
        <v>0.10869565217391304</v>
      </c>
      <c r="N1051" s="317">
        <v>1.8695652173913042</v>
      </c>
      <c r="O1051" s="319">
        <v>138</v>
      </c>
      <c r="P1051" s="320">
        <v>0.20289855072463769</v>
      </c>
      <c r="Q1051" s="321">
        <v>0.27536231884057971</v>
      </c>
      <c r="R1051" s="320">
        <v>0.18840579710144928</v>
      </c>
      <c r="S1051" s="320">
        <v>0.33333333333333331</v>
      </c>
      <c r="T1051" s="317">
        <v>2.0289855072463769</v>
      </c>
      <c r="U1051" s="319">
        <v>138</v>
      </c>
      <c r="V1051" s="320">
        <v>0.4420289855072464</v>
      </c>
      <c r="W1051" s="320">
        <v>0.18840579710144928</v>
      </c>
      <c r="X1051" s="320">
        <v>0.26811594202898553</v>
      </c>
      <c r="Y1051" s="320">
        <v>0.10144927536231885</v>
      </c>
      <c r="Z1051" s="317">
        <v>2.0289855072463769</v>
      </c>
      <c r="AA1051" s="319">
        <v>138</v>
      </c>
      <c r="AB1051" s="320">
        <v>0.46376811594202899</v>
      </c>
      <c r="AC1051" s="321">
        <v>0.19565217391304349</v>
      </c>
      <c r="AD1051" s="320">
        <v>0.18840579710144928</v>
      </c>
      <c r="AE1051" s="320">
        <v>0.15217391304347827</v>
      </c>
      <c r="AF1051" s="317">
        <v>2.0289855072463769</v>
      </c>
      <c r="AG1051" s="347">
        <v>138</v>
      </c>
      <c r="AH1051" s="348">
        <v>0.40579710144927539</v>
      </c>
      <c r="AI1051" s="346">
        <v>138</v>
      </c>
      <c r="AJ1051" s="320">
        <v>0.13043478260869565</v>
      </c>
      <c r="AK1051" s="324">
        <v>6804000</v>
      </c>
    </row>
    <row r="1052" spans="1:37" x14ac:dyDescent="0.2">
      <c r="A1052" s="303" t="s">
        <v>355</v>
      </c>
      <c r="B1052" s="304" t="s">
        <v>199</v>
      </c>
      <c r="C1052" s="305">
        <v>0.47378455672068637</v>
      </c>
      <c r="D1052" s="306">
        <v>0.71973307912297424</v>
      </c>
      <c r="E1052" s="306">
        <v>0.4470924690181125</v>
      </c>
      <c r="F1052" s="306">
        <v>0.41563393708293617</v>
      </c>
      <c r="G1052" s="356">
        <v>2.5121544327931362</v>
      </c>
      <c r="H1052" s="308">
        <v>2</v>
      </c>
      <c r="I1052" s="309">
        <v>1049</v>
      </c>
      <c r="J1052" s="306">
        <v>0.20686367969494757</v>
      </c>
      <c r="K1052" s="306">
        <v>0.31935176358436607</v>
      </c>
      <c r="L1052" s="306">
        <v>0.28979980934223071</v>
      </c>
      <c r="M1052" s="306">
        <v>0.18398474737845566</v>
      </c>
      <c r="N1052" s="307">
        <v>2.4509056244041947</v>
      </c>
      <c r="O1052" s="309">
        <v>1049</v>
      </c>
      <c r="P1052" s="310">
        <v>8.0076263107721646E-2</v>
      </c>
      <c r="Q1052" s="311">
        <v>0.20019065776930409</v>
      </c>
      <c r="R1052" s="310">
        <v>0.27168732125834127</v>
      </c>
      <c r="S1052" s="310">
        <v>0.44804575786463297</v>
      </c>
      <c r="T1052" s="307">
        <v>3.0877025738798856</v>
      </c>
      <c r="U1052" s="309">
        <v>1049</v>
      </c>
      <c r="V1052" s="310">
        <v>0.33365109628217349</v>
      </c>
      <c r="W1052" s="310">
        <v>0.21925643469971401</v>
      </c>
      <c r="X1052" s="310">
        <v>0.29170638703527169</v>
      </c>
      <c r="Y1052" s="310">
        <v>0.15538608198284079</v>
      </c>
      <c r="Z1052" s="307">
        <v>2.2688274547187799</v>
      </c>
      <c r="AA1052" s="309">
        <v>1049</v>
      </c>
      <c r="AB1052" s="310">
        <v>0.36415633937082936</v>
      </c>
      <c r="AC1052" s="311">
        <v>0.2202097235462345</v>
      </c>
      <c r="AD1052" s="310">
        <v>0.22592945662535749</v>
      </c>
      <c r="AE1052" s="310">
        <v>0.18970448045757865</v>
      </c>
      <c r="AF1052" s="307">
        <v>2.2411820781696852</v>
      </c>
      <c r="AG1052" s="362">
        <v>1049</v>
      </c>
      <c r="AH1052" s="363">
        <v>0.45471877979027647</v>
      </c>
      <c r="AI1052" s="364">
        <v>1049</v>
      </c>
      <c r="AJ1052" s="310">
        <v>0.17349857006673022</v>
      </c>
      <c r="AK1052" s="312">
        <v>6804000</v>
      </c>
    </row>
    <row r="1053" spans="1:37" x14ac:dyDescent="0.2">
      <c r="A1053" s="313">
        <v>3</v>
      </c>
      <c r="B1053" s="314" t="s">
        <v>181</v>
      </c>
      <c r="C1053" s="315">
        <v>0.73684210526315785</v>
      </c>
      <c r="D1053" s="316">
        <v>0.86842105263157898</v>
      </c>
      <c r="E1053" s="316">
        <v>0.5</v>
      </c>
      <c r="F1053" s="316">
        <v>0.44736842105263158</v>
      </c>
      <c r="G1053" s="353">
        <v>2.5592105263157894</v>
      </c>
      <c r="H1053" s="318">
        <v>2</v>
      </c>
      <c r="I1053" s="319">
        <v>38</v>
      </c>
      <c r="J1053" s="316">
        <v>5.2631578947368418E-2</v>
      </c>
      <c r="K1053" s="316">
        <v>0.21052631578947367</v>
      </c>
      <c r="L1053" s="316">
        <v>0.42105263157894735</v>
      </c>
      <c r="M1053" s="316">
        <v>0.31578947368421051</v>
      </c>
      <c r="N1053" s="317">
        <v>3</v>
      </c>
      <c r="O1053" s="319">
        <v>38</v>
      </c>
      <c r="P1053" s="320">
        <v>2.6315789473684209E-2</v>
      </c>
      <c r="Q1053" s="321">
        <v>0.10526315789473684</v>
      </c>
      <c r="R1053" s="320">
        <v>0.15789473684210525</v>
      </c>
      <c r="S1053" s="320">
        <v>0.71052631578947367</v>
      </c>
      <c r="T1053" s="317">
        <v>2.4736842105263159</v>
      </c>
      <c r="U1053" s="319">
        <v>38</v>
      </c>
      <c r="V1053" s="320">
        <v>0.21052631578947367</v>
      </c>
      <c r="W1053" s="320">
        <v>0.28947368421052633</v>
      </c>
      <c r="X1053" s="320">
        <v>0.31578947368421051</v>
      </c>
      <c r="Y1053" s="320">
        <v>0.18421052631578946</v>
      </c>
      <c r="Z1053" s="317">
        <v>2.4736842105263159</v>
      </c>
      <c r="AA1053" s="319">
        <v>38</v>
      </c>
      <c r="AB1053" s="320">
        <v>0.47368421052631576</v>
      </c>
      <c r="AC1053" s="321">
        <v>7.8947368421052627E-2</v>
      </c>
      <c r="AD1053" s="320">
        <v>0.13157894736842105</v>
      </c>
      <c r="AE1053" s="320">
        <v>0.31578947368421051</v>
      </c>
      <c r="AF1053" s="317">
        <v>2.2894736842105261</v>
      </c>
      <c r="AG1053" s="347">
        <v>38</v>
      </c>
      <c r="AH1053" s="348">
        <v>0.52631578947368418</v>
      </c>
      <c r="AI1053" s="346">
        <v>38</v>
      </c>
      <c r="AJ1053" s="320">
        <v>0.26315789473684209</v>
      </c>
      <c r="AK1053" s="324">
        <v>3809000</v>
      </c>
    </row>
    <row r="1054" spans="1:37" x14ac:dyDescent="0.2">
      <c r="A1054" s="313">
        <v>4</v>
      </c>
      <c r="B1054" s="314" t="s">
        <v>181</v>
      </c>
      <c r="C1054" s="315">
        <v>0.39473684210526316</v>
      </c>
      <c r="D1054" s="316">
        <v>0.55263157894736847</v>
      </c>
      <c r="E1054" s="316">
        <v>0.36842105263157893</v>
      </c>
      <c r="F1054" s="316">
        <v>0.34210526315789475</v>
      </c>
      <c r="G1054" s="353">
        <v>2.2368421052631575</v>
      </c>
      <c r="H1054" s="318">
        <v>2</v>
      </c>
      <c r="I1054" s="319">
        <v>38</v>
      </c>
      <c r="J1054" s="316">
        <v>0.10526315789473684</v>
      </c>
      <c r="K1054" s="316">
        <v>0.5</v>
      </c>
      <c r="L1054" s="316">
        <v>0.28947368421052633</v>
      </c>
      <c r="M1054" s="316">
        <v>0.10526315789473684</v>
      </c>
      <c r="N1054" s="317">
        <v>2.3947368421052628</v>
      </c>
      <c r="O1054" s="319">
        <v>38</v>
      </c>
      <c r="P1054" s="320">
        <v>7.8947368421052627E-2</v>
      </c>
      <c r="Q1054" s="321">
        <v>0.36842105263157893</v>
      </c>
      <c r="R1054" s="320">
        <v>0.28947368421052633</v>
      </c>
      <c r="S1054" s="320">
        <v>0.26315789473684209</v>
      </c>
      <c r="T1054" s="317">
        <v>2.2105263157894735</v>
      </c>
      <c r="U1054" s="319">
        <v>38</v>
      </c>
      <c r="V1054" s="320">
        <v>0.31578947368421051</v>
      </c>
      <c r="W1054" s="320">
        <v>0.31578947368421051</v>
      </c>
      <c r="X1054" s="320">
        <v>0.21052631578947367</v>
      </c>
      <c r="Y1054" s="320">
        <v>0.15789473684210525</v>
      </c>
      <c r="Z1054" s="317">
        <v>2.2105263157894735</v>
      </c>
      <c r="AA1054" s="319">
        <v>38</v>
      </c>
      <c r="AB1054" s="320">
        <v>0.39473684210526316</v>
      </c>
      <c r="AC1054" s="321">
        <v>0.26315789473684209</v>
      </c>
      <c r="AD1054" s="320">
        <v>0.15789473684210525</v>
      </c>
      <c r="AE1054" s="320">
        <v>0.18421052631578946</v>
      </c>
      <c r="AF1054" s="317">
        <v>2.1315789473684208</v>
      </c>
      <c r="AG1054" s="347">
        <v>38</v>
      </c>
      <c r="AH1054" s="348">
        <v>0.28947368421052633</v>
      </c>
      <c r="AI1054" s="346">
        <v>38</v>
      </c>
      <c r="AJ1054" s="320">
        <v>0.21052631578947367</v>
      </c>
      <c r="AK1054" s="324">
        <v>3809000</v>
      </c>
    </row>
    <row r="1055" spans="1:37" x14ac:dyDescent="0.2">
      <c r="A1055" s="313">
        <v>5</v>
      </c>
      <c r="B1055" s="314" t="s">
        <v>181</v>
      </c>
      <c r="C1055" s="315">
        <v>0.5357142857142857</v>
      </c>
      <c r="D1055" s="316">
        <v>0.6428571428571429</v>
      </c>
      <c r="E1055" s="316">
        <v>0.5357142857142857</v>
      </c>
      <c r="F1055" s="316">
        <v>0.5357142857142857</v>
      </c>
      <c r="G1055" s="353">
        <v>2.5178571428571423</v>
      </c>
      <c r="H1055" s="318">
        <v>2</v>
      </c>
      <c r="I1055" s="319">
        <v>28</v>
      </c>
      <c r="J1055" s="316">
        <v>0.10714285714285714</v>
      </c>
      <c r="K1055" s="316">
        <v>0.35714285714285715</v>
      </c>
      <c r="L1055" s="316">
        <v>0.32142857142857145</v>
      </c>
      <c r="M1055" s="316">
        <v>0.21428571428571427</v>
      </c>
      <c r="N1055" s="317">
        <v>2.6428571428571428</v>
      </c>
      <c r="O1055" s="319">
        <v>28</v>
      </c>
      <c r="P1055" s="320">
        <v>3.5714285714285712E-2</v>
      </c>
      <c r="Q1055" s="321">
        <v>0.32142857142857145</v>
      </c>
      <c r="R1055" s="320">
        <v>0.14285714285714285</v>
      </c>
      <c r="S1055" s="320">
        <v>0.5</v>
      </c>
      <c r="T1055" s="317">
        <v>2.5357142857142856</v>
      </c>
      <c r="U1055" s="319">
        <v>28</v>
      </c>
      <c r="V1055" s="320">
        <v>0.2857142857142857</v>
      </c>
      <c r="W1055" s="320">
        <v>0.17857142857142858</v>
      </c>
      <c r="X1055" s="320">
        <v>0.25</v>
      </c>
      <c r="Y1055" s="320">
        <v>0.2857142857142857</v>
      </c>
      <c r="Z1055" s="317">
        <v>2.5357142857142856</v>
      </c>
      <c r="AA1055" s="319">
        <v>28</v>
      </c>
      <c r="AB1055" s="320">
        <v>0.35714285714285715</v>
      </c>
      <c r="AC1055" s="321">
        <v>0.10714285714285714</v>
      </c>
      <c r="AD1055" s="320">
        <v>0.35714285714285715</v>
      </c>
      <c r="AE1055" s="320">
        <v>0.17857142857142858</v>
      </c>
      <c r="AF1055" s="317">
        <v>2.3571428571428572</v>
      </c>
      <c r="AG1055" s="347">
        <v>28</v>
      </c>
      <c r="AH1055" s="348">
        <v>0.6071428571428571</v>
      </c>
      <c r="AI1055" s="346">
        <v>28</v>
      </c>
      <c r="AJ1055" s="320">
        <v>0.25</v>
      </c>
      <c r="AK1055" s="324">
        <v>3809000</v>
      </c>
    </row>
    <row r="1056" spans="1:37" x14ac:dyDescent="0.2">
      <c r="A1056" s="313">
        <v>6</v>
      </c>
      <c r="B1056" s="314" t="s">
        <v>181</v>
      </c>
      <c r="C1056" s="315">
        <v>0.79166666666666663</v>
      </c>
      <c r="D1056" s="316">
        <v>0.83333333333333337</v>
      </c>
      <c r="E1056" s="316">
        <v>0.625</v>
      </c>
      <c r="F1056" s="316">
        <v>0.75</v>
      </c>
      <c r="G1056" s="353">
        <v>2.895833333333333</v>
      </c>
      <c r="H1056" s="318">
        <v>2</v>
      </c>
      <c r="I1056" s="319">
        <v>24</v>
      </c>
      <c r="J1056" s="316">
        <v>8.3333333333333329E-2</v>
      </c>
      <c r="K1056" s="316">
        <v>0.125</v>
      </c>
      <c r="L1056" s="316">
        <v>0.54166666666666663</v>
      </c>
      <c r="M1056" s="316">
        <v>0.25</v>
      </c>
      <c r="N1056" s="317">
        <v>2.958333333333333</v>
      </c>
      <c r="O1056" s="319">
        <v>24</v>
      </c>
      <c r="P1056" s="320">
        <v>8.3333333333333329E-2</v>
      </c>
      <c r="Q1056" s="321">
        <v>8.3333333333333329E-2</v>
      </c>
      <c r="R1056" s="320">
        <v>8.3333333333333329E-2</v>
      </c>
      <c r="S1056" s="320">
        <v>0.75</v>
      </c>
      <c r="T1056" s="317">
        <v>2.875</v>
      </c>
      <c r="U1056" s="319">
        <v>24</v>
      </c>
      <c r="V1056" s="320">
        <v>0.16666666666666666</v>
      </c>
      <c r="W1056" s="320">
        <v>0.20833333333333334</v>
      </c>
      <c r="X1056" s="320">
        <v>0.20833333333333334</v>
      </c>
      <c r="Y1056" s="320">
        <v>0.41666666666666669</v>
      </c>
      <c r="Z1056" s="317">
        <v>2.875</v>
      </c>
      <c r="AA1056" s="319">
        <v>24</v>
      </c>
      <c r="AB1056" s="320">
        <v>0.16666666666666666</v>
      </c>
      <c r="AC1056" s="321">
        <v>8.3333333333333329E-2</v>
      </c>
      <c r="AD1056" s="320">
        <v>0.45833333333333331</v>
      </c>
      <c r="AE1056" s="320">
        <v>0.29166666666666669</v>
      </c>
      <c r="AF1056" s="317">
        <v>2.875</v>
      </c>
      <c r="AG1056" s="347">
        <v>24</v>
      </c>
      <c r="AH1056" s="348">
        <v>0.75</v>
      </c>
      <c r="AI1056" s="346">
        <v>24</v>
      </c>
      <c r="AJ1056" s="320">
        <v>0.16666666666666666</v>
      </c>
      <c r="AK1056" s="324">
        <v>3809000</v>
      </c>
    </row>
    <row r="1057" spans="1:37" x14ac:dyDescent="0.2">
      <c r="A1057" s="313">
        <v>7</v>
      </c>
      <c r="B1057" s="314" t="s">
        <v>181</v>
      </c>
      <c r="C1057" s="315">
        <v>0.33333333333333331</v>
      </c>
      <c r="D1057" s="316">
        <v>0.7</v>
      </c>
      <c r="E1057" s="316">
        <v>0.3</v>
      </c>
      <c r="F1057" s="316">
        <v>0.36666666666666664</v>
      </c>
      <c r="G1057" s="353">
        <v>2.0666666666666664</v>
      </c>
      <c r="H1057" s="318">
        <v>2</v>
      </c>
      <c r="I1057" s="319">
        <v>30</v>
      </c>
      <c r="J1057" s="316">
        <v>0.26666666666666666</v>
      </c>
      <c r="K1057" s="316">
        <v>0.4</v>
      </c>
      <c r="L1057" s="316">
        <v>0.2</v>
      </c>
      <c r="M1057" s="316">
        <v>0.13333333333333333</v>
      </c>
      <c r="N1057" s="317">
        <v>2.2000000000000002</v>
      </c>
      <c r="O1057" s="319">
        <v>30</v>
      </c>
      <c r="P1057" s="320">
        <v>0.13333333333333333</v>
      </c>
      <c r="Q1057" s="321">
        <v>0.16666666666666666</v>
      </c>
      <c r="R1057" s="320">
        <v>0.23333333333333334</v>
      </c>
      <c r="S1057" s="320">
        <v>0.46666666666666667</v>
      </c>
      <c r="T1057" s="317">
        <v>2</v>
      </c>
      <c r="U1057" s="319">
        <v>30</v>
      </c>
      <c r="V1057" s="320">
        <v>0.4</v>
      </c>
      <c r="W1057" s="320">
        <v>0.3</v>
      </c>
      <c r="X1057" s="320">
        <v>0.2</v>
      </c>
      <c r="Y1057" s="320">
        <v>0.1</v>
      </c>
      <c r="Z1057" s="317">
        <v>2</v>
      </c>
      <c r="AA1057" s="319">
        <v>30</v>
      </c>
      <c r="AB1057" s="320">
        <v>0.4</v>
      </c>
      <c r="AC1057" s="321">
        <v>0.23333333333333334</v>
      </c>
      <c r="AD1057" s="320">
        <v>0.26666666666666666</v>
      </c>
      <c r="AE1057" s="320">
        <v>0.1</v>
      </c>
      <c r="AF1057" s="317">
        <v>2.0666666666666669</v>
      </c>
      <c r="AG1057" s="347">
        <v>30</v>
      </c>
      <c r="AH1057" s="348">
        <v>0.4</v>
      </c>
      <c r="AI1057" s="346">
        <v>30</v>
      </c>
      <c r="AJ1057" s="320">
        <v>0.1</v>
      </c>
      <c r="AK1057" s="324">
        <v>3809000</v>
      </c>
    </row>
    <row r="1058" spans="1:37" x14ac:dyDescent="0.2">
      <c r="A1058" s="313">
        <v>8</v>
      </c>
      <c r="B1058" s="314" t="s">
        <v>181</v>
      </c>
      <c r="C1058" s="315">
        <v>0.4642857142857143</v>
      </c>
      <c r="D1058" s="316">
        <v>0.8214285714285714</v>
      </c>
      <c r="E1058" s="316">
        <v>0.5</v>
      </c>
      <c r="F1058" s="316">
        <v>0.42857142857142855</v>
      </c>
      <c r="G1058" s="353">
        <v>2.3660714285714288</v>
      </c>
      <c r="H1058" s="318">
        <v>2</v>
      </c>
      <c r="I1058" s="319">
        <v>28</v>
      </c>
      <c r="J1058" s="316">
        <v>0.35714285714285715</v>
      </c>
      <c r="K1058" s="316">
        <v>0.17857142857142858</v>
      </c>
      <c r="L1058" s="316">
        <v>0.32142857142857145</v>
      </c>
      <c r="M1058" s="316">
        <v>0.14285714285714285</v>
      </c>
      <c r="N1058" s="317">
        <v>2.25</v>
      </c>
      <c r="O1058" s="319">
        <v>28</v>
      </c>
      <c r="P1058" s="320">
        <v>7.1428571428571425E-2</v>
      </c>
      <c r="Q1058" s="321">
        <v>0.10714285714285714</v>
      </c>
      <c r="R1058" s="320">
        <v>0.32142857142857145</v>
      </c>
      <c r="S1058" s="320">
        <v>0.5</v>
      </c>
      <c r="T1058" s="317">
        <v>2.5357142857142856</v>
      </c>
      <c r="U1058" s="319">
        <v>28</v>
      </c>
      <c r="V1058" s="320">
        <v>0.21428571428571427</v>
      </c>
      <c r="W1058" s="320">
        <v>0.2857142857142857</v>
      </c>
      <c r="X1058" s="320">
        <v>0.25</v>
      </c>
      <c r="Y1058" s="320">
        <v>0.25</v>
      </c>
      <c r="Z1058" s="317">
        <v>2.5357142857142856</v>
      </c>
      <c r="AA1058" s="319">
        <v>28</v>
      </c>
      <c r="AB1058" s="320">
        <v>0.39285714285714285</v>
      </c>
      <c r="AC1058" s="321">
        <v>0.17857142857142858</v>
      </c>
      <c r="AD1058" s="320">
        <v>0.32142857142857145</v>
      </c>
      <c r="AE1058" s="320">
        <v>0.10714285714285714</v>
      </c>
      <c r="AF1058" s="317">
        <v>2.1428571428571428</v>
      </c>
      <c r="AG1058" s="347">
        <v>28</v>
      </c>
      <c r="AH1058" s="348">
        <v>0.5</v>
      </c>
      <c r="AI1058" s="346">
        <v>28</v>
      </c>
      <c r="AJ1058" s="320">
        <v>0.10714285714285714</v>
      </c>
      <c r="AK1058" s="324">
        <v>3809000</v>
      </c>
    </row>
    <row r="1059" spans="1:37" x14ac:dyDescent="0.2">
      <c r="A1059" s="313">
        <v>9</v>
      </c>
      <c r="B1059" s="314" t="s">
        <v>181</v>
      </c>
      <c r="C1059" s="315">
        <v>0.24324324324324326</v>
      </c>
      <c r="D1059" s="316">
        <v>0.56756756756756754</v>
      </c>
      <c r="E1059" s="316">
        <v>0.40540540540540543</v>
      </c>
      <c r="F1059" s="316">
        <v>0.3783783783783784</v>
      </c>
      <c r="G1059" s="353">
        <v>2.0608108108108105</v>
      </c>
      <c r="H1059" s="318">
        <v>2</v>
      </c>
      <c r="I1059" s="319">
        <v>37</v>
      </c>
      <c r="J1059" s="316">
        <v>0.45945945945945948</v>
      </c>
      <c r="K1059" s="316">
        <v>0.29729729729729731</v>
      </c>
      <c r="L1059" s="316">
        <v>0.1891891891891892</v>
      </c>
      <c r="M1059" s="316">
        <v>5.4054054054054057E-2</v>
      </c>
      <c r="N1059" s="317">
        <v>1.8378378378378379</v>
      </c>
      <c r="O1059" s="319">
        <v>37</v>
      </c>
      <c r="P1059" s="320">
        <v>0.16216216216216217</v>
      </c>
      <c r="Q1059" s="321">
        <v>0.27027027027027029</v>
      </c>
      <c r="R1059" s="320">
        <v>0.27027027027027029</v>
      </c>
      <c r="S1059" s="320">
        <v>0.29729729729729731</v>
      </c>
      <c r="T1059" s="317">
        <v>2.1351351351351351</v>
      </c>
      <c r="U1059" s="319">
        <v>37</v>
      </c>
      <c r="V1059" s="320">
        <v>0.40540540540540543</v>
      </c>
      <c r="W1059" s="320">
        <v>0.1891891891891892</v>
      </c>
      <c r="X1059" s="320">
        <v>0.27027027027027029</v>
      </c>
      <c r="Y1059" s="320">
        <v>0.13513513513513514</v>
      </c>
      <c r="Z1059" s="317">
        <v>2.1351351351351351</v>
      </c>
      <c r="AA1059" s="319">
        <v>37</v>
      </c>
      <c r="AB1059" s="320">
        <v>0.32432432432432434</v>
      </c>
      <c r="AC1059" s="321">
        <v>0.29729729729729731</v>
      </c>
      <c r="AD1059" s="320">
        <v>0.29729729729729731</v>
      </c>
      <c r="AE1059" s="320">
        <v>8.1081081081081086E-2</v>
      </c>
      <c r="AF1059" s="317">
        <v>2.1351351351351351</v>
      </c>
      <c r="AG1059" s="347">
        <v>37</v>
      </c>
      <c r="AH1059" s="348">
        <v>0.43243243243243246</v>
      </c>
      <c r="AI1059" s="346">
        <v>37</v>
      </c>
      <c r="AJ1059" s="320">
        <v>8.1081081081081086E-2</v>
      </c>
      <c r="AK1059" s="324">
        <v>3809000</v>
      </c>
    </row>
    <row r="1060" spans="1:37" x14ac:dyDescent="0.2">
      <c r="A1060" s="313">
        <v>10</v>
      </c>
      <c r="B1060" s="314" t="s">
        <v>181</v>
      </c>
      <c r="C1060" s="315">
        <v>0.31578947368421051</v>
      </c>
      <c r="D1060" s="316">
        <v>0.55263157894736847</v>
      </c>
      <c r="E1060" s="316">
        <v>0.36842105263157893</v>
      </c>
      <c r="F1060" s="316">
        <v>0.39473684210526316</v>
      </c>
      <c r="G1060" s="353">
        <v>2.0789473684210527</v>
      </c>
      <c r="H1060" s="318">
        <v>2</v>
      </c>
      <c r="I1060" s="319">
        <v>38</v>
      </c>
      <c r="J1060" s="316">
        <v>0.55263157894736847</v>
      </c>
      <c r="K1060" s="316">
        <v>0.13157894736842105</v>
      </c>
      <c r="L1060" s="316">
        <v>0.21052631578947367</v>
      </c>
      <c r="M1060" s="316">
        <v>0.10526315789473684</v>
      </c>
      <c r="N1060" s="317">
        <v>1.868421052631579</v>
      </c>
      <c r="O1060" s="319">
        <v>38</v>
      </c>
      <c r="P1060" s="320">
        <v>0.21052631578947367</v>
      </c>
      <c r="Q1060" s="321">
        <v>0.23684210526315788</v>
      </c>
      <c r="R1060" s="320">
        <v>0.23684210526315788</v>
      </c>
      <c r="S1060" s="320">
        <v>0.31578947368421051</v>
      </c>
      <c r="T1060" s="317">
        <v>2.1315789473684212</v>
      </c>
      <c r="U1060" s="319">
        <v>38</v>
      </c>
      <c r="V1060" s="320">
        <v>0.31578947368421051</v>
      </c>
      <c r="W1060" s="320">
        <v>0.31578947368421051</v>
      </c>
      <c r="X1060" s="320">
        <v>0.28947368421052633</v>
      </c>
      <c r="Y1060" s="320">
        <v>7.8947368421052627E-2</v>
      </c>
      <c r="Z1060" s="317">
        <v>2.1315789473684212</v>
      </c>
      <c r="AA1060" s="319">
        <v>38</v>
      </c>
      <c r="AB1060" s="320">
        <v>0.44736842105263158</v>
      </c>
      <c r="AC1060" s="321">
        <v>0.15789473684210525</v>
      </c>
      <c r="AD1060" s="320">
        <v>0.15789473684210525</v>
      </c>
      <c r="AE1060" s="320">
        <v>0.23684210526315788</v>
      </c>
      <c r="AF1060" s="317">
        <v>2.1842105263157894</v>
      </c>
      <c r="AG1060" s="347">
        <v>38</v>
      </c>
      <c r="AH1060" s="348">
        <v>0.42105263157894735</v>
      </c>
      <c r="AI1060" s="346">
        <v>38</v>
      </c>
      <c r="AJ1060" s="320">
        <v>0.18421052631578946</v>
      </c>
      <c r="AK1060" s="324">
        <v>3809000</v>
      </c>
    </row>
    <row r="1061" spans="1:37" x14ac:dyDescent="0.2">
      <c r="A1061" s="303" t="s">
        <v>355</v>
      </c>
      <c r="B1061" s="304" t="s">
        <v>181</v>
      </c>
      <c r="C1061" s="305">
        <v>0.46360153256704983</v>
      </c>
      <c r="D1061" s="306">
        <v>0.68199233716475094</v>
      </c>
      <c r="E1061" s="306">
        <v>0.44061302681992343</v>
      </c>
      <c r="F1061" s="306">
        <v>0.44061302681992343</v>
      </c>
      <c r="G1061" s="356">
        <v>2.4971264367816093</v>
      </c>
      <c r="H1061" s="308">
        <v>2</v>
      </c>
      <c r="I1061" s="309">
        <v>261</v>
      </c>
      <c r="J1061" s="306">
        <v>0.25670498084291188</v>
      </c>
      <c r="K1061" s="306">
        <v>0.27969348659003829</v>
      </c>
      <c r="L1061" s="306">
        <v>0.30268199233716475</v>
      </c>
      <c r="M1061" s="306">
        <v>0.16091954022988506</v>
      </c>
      <c r="N1061" s="307">
        <v>2.367816091954023</v>
      </c>
      <c r="O1061" s="309">
        <v>261</v>
      </c>
      <c r="P1061" s="310">
        <v>0.10344827586206896</v>
      </c>
      <c r="Q1061" s="311">
        <v>0.21455938697318008</v>
      </c>
      <c r="R1061" s="310">
        <v>0.22222222222222221</v>
      </c>
      <c r="S1061" s="310">
        <v>0.45977011494252873</v>
      </c>
      <c r="T1061" s="307">
        <v>3.0383141762452106</v>
      </c>
      <c r="U1061" s="309">
        <v>261</v>
      </c>
      <c r="V1061" s="310">
        <v>0.2950191570881226</v>
      </c>
      <c r="W1061" s="310">
        <v>0.26436781609195403</v>
      </c>
      <c r="X1061" s="310">
        <v>0.25287356321839083</v>
      </c>
      <c r="Y1061" s="310">
        <v>0.18773946360153257</v>
      </c>
      <c r="Z1061" s="307">
        <v>2.3333333333333335</v>
      </c>
      <c r="AA1061" s="309">
        <v>261</v>
      </c>
      <c r="AB1061" s="310">
        <v>0.37931034482758619</v>
      </c>
      <c r="AC1061" s="311">
        <v>0.18007662835249041</v>
      </c>
      <c r="AD1061" s="310">
        <v>0.25287356321839083</v>
      </c>
      <c r="AE1061" s="310">
        <v>0.18773946360153257</v>
      </c>
      <c r="AF1061" s="307">
        <v>2.2490421455938701</v>
      </c>
      <c r="AG1061" s="362">
        <v>261</v>
      </c>
      <c r="AH1061" s="363">
        <v>0.47509578544061304</v>
      </c>
      <c r="AI1061" s="364">
        <v>261</v>
      </c>
      <c r="AJ1061" s="310">
        <v>0.17241379310344829</v>
      </c>
      <c r="AK1061" s="312">
        <v>3809000</v>
      </c>
    </row>
    <row r="1062" spans="1:37" x14ac:dyDescent="0.2">
      <c r="A1062" s="313">
        <v>3</v>
      </c>
      <c r="B1062" s="314" t="s">
        <v>272</v>
      </c>
      <c r="C1062" s="315">
        <v>0.46524064171122997</v>
      </c>
      <c r="D1062" s="316">
        <v>0.64171122994652408</v>
      </c>
      <c r="E1062" s="316">
        <v>0.25668449197860965</v>
      </c>
      <c r="F1062" s="316">
        <v>0.21390374331550802</v>
      </c>
      <c r="G1062" s="353">
        <v>1.9171122994652405</v>
      </c>
      <c r="H1062" s="318">
        <v>4</v>
      </c>
      <c r="I1062" s="319">
        <v>187</v>
      </c>
      <c r="J1062" s="316">
        <v>0.19786096256684493</v>
      </c>
      <c r="K1062" s="316">
        <v>0.33689839572192515</v>
      </c>
      <c r="L1062" s="316">
        <v>0.37433155080213903</v>
      </c>
      <c r="M1062" s="316">
        <v>9.0909090909090912E-2</v>
      </c>
      <c r="N1062" s="317">
        <v>2.358288770053476</v>
      </c>
      <c r="O1062" s="319">
        <v>187</v>
      </c>
      <c r="P1062" s="320">
        <v>6.4171122994652413E-2</v>
      </c>
      <c r="Q1062" s="321">
        <v>0.29411764705882354</v>
      </c>
      <c r="R1062" s="320">
        <v>0.33689839572192515</v>
      </c>
      <c r="S1062" s="320">
        <v>0.30481283422459893</v>
      </c>
      <c r="T1062" s="317">
        <v>1.7914438502673797</v>
      </c>
      <c r="U1062" s="319">
        <v>187</v>
      </c>
      <c r="V1062" s="320">
        <v>0.55614973262032086</v>
      </c>
      <c r="W1062" s="320">
        <v>0.18716577540106952</v>
      </c>
      <c r="X1062" s="320">
        <v>0.16577540106951871</v>
      </c>
      <c r="Y1062" s="320">
        <v>9.0909090909090912E-2</v>
      </c>
      <c r="Z1062" s="317">
        <v>1.7914438502673797</v>
      </c>
      <c r="AA1062" s="319">
        <v>187</v>
      </c>
      <c r="AB1062" s="320">
        <v>0.5935828877005348</v>
      </c>
      <c r="AC1062" s="321">
        <v>0.19251336898395721</v>
      </c>
      <c r="AD1062" s="320">
        <v>0.10695187165775401</v>
      </c>
      <c r="AE1062" s="320">
        <v>0.10695187165775401</v>
      </c>
      <c r="AF1062" s="317">
        <v>1.7272727272727273</v>
      </c>
      <c r="AG1062" s="347">
        <v>187</v>
      </c>
      <c r="AH1062" s="348">
        <v>0.29946524064171121</v>
      </c>
      <c r="AI1062" s="346">
        <v>187</v>
      </c>
      <c r="AJ1062" s="320">
        <v>8.5561497326203204E-2</v>
      </c>
      <c r="AK1062" s="324">
        <v>2903000</v>
      </c>
    </row>
    <row r="1063" spans="1:37" x14ac:dyDescent="0.2">
      <c r="A1063" s="313">
        <v>4</v>
      </c>
      <c r="B1063" s="314" t="s">
        <v>272</v>
      </c>
      <c r="C1063" s="315">
        <v>0.36942675159235666</v>
      </c>
      <c r="D1063" s="316">
        <v>0.57961783439490444</v>
      </c>
      <c r="E1063" s="316">
        <v>0.35668789808917195</v>
      </c>
      <c r="F1063" s="316">
        <v>0.24203821656050956</v>
      </c>
      <c r="G1063" s="353">
        <v>2.0621019108280256</v>
      </c>
      <c r="H1063" s="318">
        <v>4</v>
      </c>
      <c r="I1063" s="319">
        <v>157</v>
      </c>
      <c r="J1063" s="316">
        <v>0.13375796178343949</v>
      </c>
      <c r="K1063" s="316">
        <v>0.49681528662420382</v>
      </c>
      <c r="L1063" s="316">
        <v>0.31847133757961782</v>
      </c>
      <c r="M1063" s="316">
        <v>5.0955414012738856E-2</v>
      </c>
      <c r="N1063" s="317">
        <v>2.2866242038216562</v>
      </c>
      <c r="O1063" s="319">
        <v>157</v>
      </c>
      <c r="P1063" s="320">
        <v>0.10828025477707007</v>
      </c>
      <c r="Q1063" s="321">
        <v>0.31210191082802546</v>
      </c>
      <c r="R1063" s="320">
        <v>0.4140127388535032</v>
      </c>
      <c r="S1063" s="320">
        <v>0.16560509554140126</v>
      </c>
      <c r="T1063" s="317">
        <v>2.0636942675159236</v>
      </c>
      <c r="U1063" s="319">
        <v>157</v>
      </c>
      <c r="V1063" s="320">
        <v>0.36305732484076431</v>
      </c>
      <c r="W1063" s="320">
        <v>0.28025477707006369</v>
      </c>
      <c r="X1063" s="320">
        <v>0.28662420382165604</v>
      </c>
      <c r="Y1063" s="320">
        <v>7.0063694267515922E-2</v>
      </c>
      <c r="Z1063" s="317">
        <v>2.0636942675159236</v>
      </c>
      <c r="AA1063" s="319">
        <v>157</v>
      </c>
      <c r="AB1063" s="320">
        <v>0.45859872611464969</v>
      </c>
      <c r="AC1063" s="321">
        <v>0.29936305732484075</v>
      </c>
      <c r="AD1063" s="320">
        <v>0.19108280254777071</v>
      </c>
      <c r="AE1063" s="320">
        <v>5.0955414012738856E-2</v>
      </c>
      <c r="AF1063" s="317">
        <v>1.8343949044585988</v>
      </c>
      <c r="AG1063" s="347">
        <v>157</v>
      </c>
      <c r="AH1063" s="348">
        <v>0.26114649681528662</v>
      </c>
      <c r="AI1063" s="346">
        <v>157</v>
      </c>
      <c r="AJ1063" s="320">
        <v>7.6433121019108277E-2</v>
      </c>
      <c r="AK1063" s="324">
        <v>2903000</v>
      </c>
    </row>
    <row r="1064" spans="1:37" x14ac:dyDescent="0.2">
      <c r="A1064" s="313">
        <v>5</v>
      </c>
      <c r="B1064" s="314" t="s">
        <v>272</v>
      </c>
      <c r="C1064" s="315">
        <v>0.26315789473684209</v>
      </c>
      <c r="D1064" s="316">
        <v>0.60233918128654973</v>
      </c>
      <c r="E1064" s="316">
        <v>0.19298245614035087</v>
      </c>
      <c r="F1064" s="316">
        <v>0.18128654970760233</v>
      </c>
      <c r="G1064" s="353">
        <v>1.8026315789473686</v>
      </c>
      <c r="H1064" s="318">
        <v>4</v>
      </c>
      <c r="I1064" s="319">
        <v>171</v>
      </c>
      <c r="J1064" s="316">
        <v>0.19298245614035087</v>
      </c>
      <c r="K1064" s="316">
        <v>0.54385964912280704</v>
      </c>
      <c r="L1064" s="316">
        <v>0.22807017543859648</v>
      </c>
      <c r="M1064" s="316">
        <v>3.5087719298245612E-2</v>
      </c>
      <c r="N1064" s="317">
        <v>2.1052631578947367</v>
      </c>
      <c r="O1064" s="319">
        <v>171</v>
      </c>
      <c r="P1064" s="320">
        <v>5.8479532163742687E-2</v>
      </c>
      <c r="Q1064" s="321">
        <v>0.33918128654970758</v>
      </c>
      <c r="R1064" s="320">
        <v>0.43274853801169588</v>
      </c>
      <c r="S1064" s="320">
        <v>0.16959064327485379</v>
      </c>
      <c r="T1064" s="317">
        <v>1.695906432748538</v>
      </c>
      <c r="U1064" s="319">
        <v>171</v>
      </c>
      <c r="V1064" s="320">
        <v>0.56725146198830412</v>
      </c>
      <c r="W1064" s="320">
        <v>0.23976608187134502</v>
      </c>
      <c r="X1064" s="320">
        <v>0.12280701754385964</v>
      </c>
      <c r="Y1064" s="320">
        <v>7.0175438596491224E-2</v>
      </c>
      <c r="Z1064" s="317">
        <v>1.695906432748538</v>
      </c>
      <c r="AA1064" s="319">
        <v>171</v>
      </c>
      <c r="AB1064" s="320">
        <v>0.50877192982456143</v>
      </c>
      <c r="AC1064" s="321">
        <v>0.30994152046783624</v>
      </c>
      <c r="AD1064" s="320">
        <v>0.14035087719298245</v>
      </c>
      <c r="AE1064" s="320">
        <v>4.0935672514619881E-2</v>
      </c>
      <c r="AF1064" s="317">
        <v>1.7134502923976609</v>
      </c>
      <c r="AG1064" s="347">
        <v>171</v>
      </c>
      <c r="AH1064" s="348">
        <v>0.19883040935672514</v>
      </c>
      <c r="AI1064" s="346">
        <v>171</v>
      </c>
      <c r="AJ1064" s="320">
        <v>2.3391812865497075E-2</v>
      </c>
      <c r="AK1064" s="324">
        <v>2903000</v>
      </c>
    </row>
    <row r="1065" spans="1:37" x14ac:dyDescent="0.2">
      <c r="A1065" s="313">
        <v>6</v>
      </c>
      <c r="B1065" s="314" t="s">
        <v>272</v>
      </c>
      <c r="C1065" s="315">
        <v>0.36702127659574468</v>
      </c>
      <c r="D1065" s="316">
        <v>0.67553191489361697</v>
      </c>
      <c r="E1065" s="316">
        <v>0.25531914893617019</v>
      </c>
      <c r="F1065" s="316">
        <v>0.26063829787234044</v>
      </c>
      <c r="G1065" s="353">
        <v>2.0106382978723407</v>
      </c>
      <c r="H1065" s="318">
        <v>4</v>
      </c>
      <c r="I1065" s="319">
        <v>188</v>
      </c>
      <c r="J1065" s="316">
        <v>0.1702127659574468</v>
      </c>
      <c r="K1065" s="316">
        <v>0.46276595744680848</v>
      </c>
      <c r="L1065" s="316">
        <v>0.31914893617021278</v>
      </c>
      <c r="M1065" s="316">
        <v>4.7872340425531915E-2</v>
      </c>
      <c r="N1065" s="317">
        <v>2.2446808510638299</v>
      </c>
      <c r="O1065" s="319">
        <v>188</v>
      </c>
      <c r="P1065" s="320">
        <v>6.9148936170212769E-2</v>
      </c>
      <c r="Q1065" s="321">
        <v>0.25531914893617019</v>
      </c>
      <c r="R1065" s="320">
        <v>0.35638297872340424</v>
      </c>
      <c r="S1065" s="320">
        <v>0.31914893617021278</v>
      </c>
      <c r="T1065" s="317">
        <v>1.9574468085106385</v>
      </c>
      <c r="U1065" s="319">
        <v>188</v>
      </c>
      <c r="V1065" s="320">
        <v>0.39361702127659576</v>
      </c>
      <c r="W1065" s="320">
        <v>0.35106382978723405</v>
      </c>
      <c r="X1065" s="320">
        <v>0.15957446808510639</v>
      </c>
      <c r="Y1065" s="320">
        <v>9.5744680851063829E-2</v>
      </c>
      <c r="Z1065" s="317">
        <v>1.9574468085106385</v>
      </c>
      <c r="AA1065" s="319">
        <v>188</v>
      </c>
      <c r="AB1065" s="320">
        <v>0.42553191489361702</v>
      </c>
      <c r="AC1065" s="321">
        <v>0.31382978723404253</v>
      </c>
      <c r="AD1065" s="320">
        <v>0.21276595744680851</v>
      </c>
      <c r="AE1065" s="320">
        <v>4.7872340425531915E-2</v>
      </c>
      <c r="AF1065" s="317">
        <v>1.8829787234042552</v>
      </c>
      <c r="AG1065" s="347">
        <v>188</v>
      </c>
      <c r="AH1065" s="348">
        <v>0.2978723404255319</v>
      </c>
      <c r="AI1065" s="346">
        <v>188</v>
      </c>
      <c r="AJ1065" s="320">
        <v>3.7234042553191488E-2</v>
      </c>
      <c r="AK1065" s="324">
        <v>2903000</v>
      </c>
    </row>
    <row r="1066" spans="1:37" x14ac:dyDescent="0.2">
      <c r="A1066" s="313">
        <v>7</v>
      </c>
      <c r="B1066" s="314" t="s">
        <v>272</v>
      </c>
      <c r="C1066" s="315">
        <v>0.2361111111111111</v>
      </c>
      <c r="D1066" s="316">
        <v>0.71724137931034482</v>
      </c>
      <c r="E1066" s="316">
        <v>0.2638888888888889</v>
      </c>
      <c r="F1066" s="316">
        <v>0.3611111111111111</v>
      </c>
      <c r="G1066" s="353">
        <v>1.9635416666666665</v>
      </c>
      <c r="H1066" s="318">
        <v>4</v>
      </c>
      <c r="I1066" s="319">
        <v>144</v>
      </c>
      <c r="J1066" s="316">
        <v>0.35416666666666669</v>
      </c>
      <c r="K1066" s="316">
        <v>0.40972222222222221</v>
      </c>
      <c r="L1066" s="316">
        <v>0.16666666666666666</v>
      </c>
      <c r="M1066" s="316">
        <v>6.9444444444444448E-2</v>
      </c>
      <c r="N1066" s="317">
        <v>1.9513888888888888</v>
      </c>
      <c r="O1066" s="319">
        <v>145</v>
      </c>
      <c r="P1066" s="320">
        <v>4.1379310344827586E-2</v>
      </c>
      <c r="Q1066" s="321">
        <v>0.2413793103448276</v>
      </c>
      <c r="R1066" s="320">
        <v>0.33103448275862069</v>
      </c>
      <c r="S1066" s="320">
        <v>0.38620689655172413</v>
      </c>
      <c r="T1066" s="317">
        <v>1.9305555555555556</v>
      </c>
      <c r="U1066" s="319">
        <v>144</v>
      </c>
      <c r="V1066" s="320">
        <v>0.3611111111111111</v>
      </c>
      <c r="W1066" s="320">
        <v>0.375</v>
      </c>
      <c r="X1066" s="320">
        <v>0.2361111111111111</v>
      </c>
      <c r="Y1066" s="320">
        <v>2.7777777777777776E-2</v>
      </c>
      <c r="Z1066" s="317">
        <v>1.9305555555555556</v>
      </c>
      <c r="AA1066" s="319">
        <v>144</v>
      </c>
      <c r="AB1066" s="320">
        <v>0.41666666666666669</v>
      </c>
      <c r="AC1066" s="321">
        <v>0.22222222222222221</v>
      </c>
      <c r="AD1066" s="320">
        <v>0.2638888888888889</v>
      </c>
      <c r="AE1066" s="320">
        <v>9.7222222222222224E-2</v>
      </c>
      <c r="AF1066" s="317">
        <v>2.041666666666667</v>
      </c>
      <c r="AG1066" s="347">
        <v>144</v>
      </c>
      <c r="AH1066" s="348">
        <v>0.3263888888888889</v>
      </c>
      <c r="AI1066" s="346">
        <v>144</v>
      </c>
      <c r="AJ1066" s="320">
        <v>4.8611111111111112E-2</v>
      </c>
      <c r="AK1066" s="324">
        <v>2903000</v>
      </c>
    </row>
    <row r="1067" spans="1:37" x14ac:dyDescent="0.2">
      <c r="A1067" s="313">
        <v>8</v>
      </c>
      <c r="B1067" s="314" t="s">
        <v>272</v>
      </c>
      <c r="C1067" s="315">
        <v>0.28749999999999998</v>
      </c>
      <c r="D1067" s="316">
        <v>0.71069182389937102</v>
      </c>
      <c r="E1067" s="316">
        <v>0.36249999999999999</v>
      </c>
      <c r="F1067" s="316">
        <v>0.33750000000000002</v>
      </c>
      <c r="G1067" s="353">
        <v>2.046875</v>
      </c>
      <c r="H1067" s="318">
        <v>4</v>
      </c>
      <c r="I1067" s="319">
        <v>160</v>
      </c>
      <c r="J1067" s="316">
        <v>0.38124999999999998</v>
      </c>
      <c r="K1067" s="316">
        <v>0.33124999999999999</v>
      </c>
      <c r="L1067" s="316">
        <v>0.19375000000000001</v>
      </c>
      <c r="M1067" s="316">
        <v>9.375E-2</v>
      </c>
      <c r="N1067" s="317">
        <v>2</v>
      </c>
      <c r="O1067" s="319">
        <v>159</v>
      </c>
      <c r="P1067" s="320">
        <v>0.15094339622641509</v>
      </c>
      <c r="Q1067" s="321">
        <v>0.13836477987421383</v>
      </c>
      <c r="R1067" s="320">
        <v>0.26415094339622641</v>
      </c>
      <c r="S1067" s="320">
        <v>0.44654088050314467</v>
      </c>
      <c r="T1067" s="317">
        <v>2.09375</v>
      </c>
      <c r="U1067" s="319">
        <v>160</v>
      </c>
      <c r="V1067" s="320">
        <v>0.36249999999999999</v>
      </c>
      <c r="W1067" s="320">
        <v>0.27500000000000002</v>
      </c>
      <c r="X1067" s="320">
        <v>0.26874999999999999</v>
      </c>
      <c r="Y1067" s="320">
        <v>9.375E-2</v>
      </c>
      <c r="Z1067" s="317">
        <v>2.09375</v>
      </c>
      <c r="AA1067" s="319">
        <v>160</v>
      </c>
      <c r="AB1067" s="320">
        <v>0.43125000000000002</v>
      </c>
      <c r="AC1067" s="321">
        <v>0.23125000000000001</v>
      </c>
      <c r="AD1067" s="320">
        <v>0.24374999999999999</v>
      </c>
      <c r="AE1067" s="320">
        <v>9.375E-2</v>
      </c>
      <c r="AF1067" s="317">
        <v>2</v>
      </c>
      <c r="AG1067" s="347">
        <v>159</v>
      </c>
      <c r="AH1067" s="348">
        <v>0.38993710691823902</v>
      </c>
      <c r="AI1067" s="346">
        <v>160</v>
      </c>
      <c r="AJ1067" s="320">
        <v>4.3749999999999997E-2</v>
      </c>
      <c r="AK1067" s="324">
        <v>2903000</v>
      </c>
    </row>
    <row r="1068" spans="1:37" x14ac:dyDescent="0.2">
      <c r="A1068" s="313">
        <v>9</v>
      </c>
      <c r="B1068" s="314" t="s">
        <v>272</v>
      </c>
      <c r="C1068" s="315">
        <v>0.11888111888111888</v>
      </c>
      <c r="D1068" s="316">
        <v>0.39860139860139859</v>
      </c>
      <c r="E1068" s="316">
        <v>0.1888111888111888</v>
      </c>
      <c r="F1068" s="316">
        <v>0.16783216783216784</v>
      </c>
      <c r="G1068" s="353">
        <v>1.6258741258741258</v>
      </c>
      <c r="H1068" s="318">
        <v>4</v>
      </c>
      <c r="I1068" s="319">
        <v>143</v>
      </c>
      <c r="J1068" s="316">
        <v>0.71328671328671334</v>
      </c>
      <c r="K1068" s="316">
        <v>0.16783216783216784</v>
      </c>
      <c r="L1068" s="316">
        <v>0.11188811188811189</v>
      </c>
      <c r="M1068" s="316">
        <v>6.993006993006993E-3</v>
      </c>
      <c r="N1068" s="317">
        <v>1.4125874125874125</v>
      </c>
      <c r="O1068" s="319">
        <v>143</v>
      </c>
      <c r="P1068" s="320">
        <v>0.31468531468531469</v>
      </c>
      <c r="Q1068" s="321">
        <v>0.28671328671328672</v>
      </c>
      <c r="R1068" s="320">
        <v>0.27272727272727271</v>
      </c>
      <c r="S1068" s="320">
        <v>0.12587412587412589</v>
      </c>
      <c r="T1068" s="317">
        <v>1.6993006993006994</v>
      </c>
      <c r="U1068" s="319">
        <v>143</v>
      </c>
      <c r="V1068" s="320">
        <v>0.55944055944055948</v>
      </c>
      <c r="W1068" s="320">
        <v>0.25174825174825177</v>
      </c>
      <c r="X1068" s="320">
        <v>0.11888111888111888</v>
      </c>
      <c r="Y1068" s="320">
        <v>6.9930069930069935E-2</v>
      </c>
      <c r="Z1068" s="317">
        <v>1.6993006993006994</v>
      </c>
      <c r="AA1068" s="319">
        <v>143</v>
      </c>
      <c r="AB1068" s="320">
        <v>0.53146853146853146</v>
      </c>
      <c r="AC1068" s="321">
        <v>0.30069930069930068</v>
      </c>
      <c r="AD1068" s="320">
        <v>0.11188811188811189</v>
      </c>
      <c r="AE1068" s="320">
        <v>5.5944055944055944E-2</v>
      </c>
      <c r="AF1068" s="317">
        <v>1.6923076923076923</v>
      </c>
      <c r="AG1068" s="347">
        <v>143</v>
      </c>
      <c r="AH1068" s="348">
        <v>0.24475524475524477</v>
      </c>
      <c r="AI1068" s="346">
        <v>143</v>
      </c>
      <c r="AJ1068" s="320">
        <v>2.7972027972027972E-2</v>
      </c>
      <c r="AK1068" s="324">
        <v>2903000</v>
      </c>
    </row>
    <row r="1069" spans="1:37" x14ac:dyDescent="0.2">
      <c r="A1069" s="313">
        <v>10</v>
      </c>
      <c r="B1069" s="314" t="s">
        <v>272</v>
      </c>
      <c r="C1069" s="315">
        <v>1.9867549668874173E-2</v>
      </c>
      <c r="D1069" s="316">
        <v>0.31788079470198677</v>
      </c>
      <c r="E1069" s="316">
        <v>0.13907284768211919</v>
      </c>
      <c r="F1069" s="316">
        <v>8.6092715231788075E-2</v>
      </c>
      <c r="G1069" s="353">
        <v>1.4205298013245033</v>
      </c>
      <c r="H1069" s="318">
        <v>4</v>
      </c>
      <c r="I1069" s="319">
        <v>151</v>
      </c>
      <c r="J1069" s="316">
        <v>0.82119205298013243</v>
      </c>
      <c r="K1069" s="316">
        <v>0.15894039735099338</v>
      </c>
      <c r="L1069" s="316">
        <v>1.3245033112582781E-2</v>
      </c>
      <c r="M1069" s="316">
        <v>6.6225165562913907E-3</v>
      </c>
      <c r="N1069" s="317">
        <v>1.2052980132450331</v>
      </c>
      <c r="O1069" s="319">
        <v>151</v>
      </c>
      <c r="P1069" s="320">
        <v>0.37748344370860926</v>
      </c>
      <c r="Q1069" s="321">
        <v>0.30463576158940397</v>
      </c>
      <c r="R1069" s="320">
        <v>0.15231788079470199</v>
      </c>
      <c r="S1069" s="320">
        <v>0.16556291390728478</v>
      </c>
      <c r="T1069" s="317">
        <v>1.5298013245033113</v>
      </c>
      <c r="U1069" s="319">
        <v>151</v>
      </c>
      <c r="V1069" s="320">
        <v>0.61589403973509937</v>
      </c>
      <c r="W1069" s="320">
        <v>0.24503311258278146</v>
      </c>
      <c r="X1069" s="320">
        <v>0.13245033112582782</v>
      </c>
      <c r="Y1069" s="320">
        <v>6.6225165562913907E-3</v>
      </c>
      <c r="Z1069" s="317">
        <v>1.5298013245033113</v>
      </c>
      <c r="AA1069" s="319">
        <v>151</v>
      </c>
      <c r="AB1069" s="320">
        <v>0.68211920529801329</v>
      </c>
      <c r="AC1069" s="321">
        <v>0.23178807947019867</v>
      </c>
      <c r="AD1069" s="320">
        <v>7.2847682119205295E-2</v>
      </c>
      <c r="AE1069" s="320">
        <v>1.3245033112582781E-2</v>
      </c>
      <c r="AF1069" s="317">
        <v>1.4172185430463577</v>
      </c>
      <c r="AG1069" s="347">
        <v>151</v>
      </c>
      <c r="AH1069" s="348">
        <v>0.2185430463576159</v>
      </c>
      <c r="AI1069" s="346">
        <v>151</v>
      </c>
      <c r="AJ1069" s="320">
        <v>1.3245033112582781E-2</v>
      </c>
      <c r="AK1069" s="324">
        <v>2903000</v>
      </c>
    </row>
    <row r="1070" spans="1:37" x14ac:dyDescent="0.2">
      <c r="A1070" s="303" t="s">
        <v>355</v>
      </c>
      <c r="B1070" s="304" t="s">
        <v>272</v>
      </c>
      <c r="C1070" s="305">
        <v>0.27594158339738661</v>
      </c>
      <c r="D1070" s="306">
        <v>0.58647194465795538</v>
      </c>
      <c r="E1070" s="306">
        <v>0.25288239815526514</v>
      </c>
      <c r="F1070" s="306">
        <v>0.23136049192928515</v>
      </c>
      <c r="G1070" s="356">
        <v>2.0795541890853189</v>
      </c>
      <c r="H1070" s="308">
        <v>4</v>
      </c>
      <c r="I1070" s="309">
        <v>1301</v>
      </c>
      <c r="J1070" s="306">
        <v>0.35434281322059952</v>
      </c>
      <c r="K1070" s="306">
        <v>0.36971560338201381</v>
      </c>
      <c r="L1070" s="306">
        <v>0.22444273635664874</v>
      </c>
      <c r="M1070" s="306">
        <v>5.1498847040737893E-2</v>
      </c>
      <c r="N1070" s="307">
        <v>1.9730976172175247</v>
      </c>
      <c r="O1070" s="309">
        <v>1301</v>
      </c>
      <c r="P1070" s="310">
        <v>0.14142966948501154</v>
      </c>
      <c r="Q1070" s="311">
        <v>0.27209838585703305</v>
      </c>
      <c r="R1070" s="310">
        <v>0.32359723289777093</v>
      </c>
      <c r="S1070" s="310">
        <v>0.26287471176018445</v>
      </c>
      <c r="T1070" s="307">
        <v>2.7079169869331281</v>
      </c>
      <c r="U1070" s="309">
        <v>1301</v>
      </c>
      <c r="V1070" s="310">
        <v>0.47271329746348961</v>
      </c>
      <c r="W1070" s="310">
        <v>0.27440430438124519</v>
      </c>
      <c r="X1070" s="310">
        <v>0.18524212144504226</v>
      </c>
      <c r="Y1070" s="310">
        <v>6.7640276710222907E-2</v>
      </c>
      <c r="Z1070" s="307">
        <v>1.8478093774019984</v>
      </c>
      <c r="AA1070" s="309">
        <v>1301</v>
      </c>
      <c r="AB1070" s="310">
        <v>0.5057647963105304</v>
      </c>
      <c r="AC1070" s="311">
        <v>0.26287471176018445</v>
      </c>
      <c r="AD1070" s="310">
        <v>0.16756341275941583</v>
      </c>
      <c r="AE1070" s="310">
        <v>6.3797079169869333E-2</v>
      </c>
      <c r="AF1070" s="307">
        <v>1.789392774788624</v>
      </c>
      <c r="AG1070" s="362">
        <v>1300</v>
      </c>
      <c r="AH1070" s="363">
        <v>0.28000000000000003</v>
      </c>
      <c r="AI1070" s="364">
        <v>1301</v>
      </c>
      <c r="AJ1070" s="310">
        <v>4.5349730976172183E-2</v>
      </c>
      <c r="AK1070" s="312">
        <v>2903000</v>
      </c>
    </row>
    <row r="1071" spans="1:37" x14ac:dyDescent="0.2">
      <c r="A1071" s="313">
        <v>3</v>
      </c>
      <c r="B1071" s="314" t="s">
        <v>297</v>
      </c>
      <c r="C1071" s="315">
        <v>0.76363636363636367</v>
      </c>
      <c r="D1071" s="316">
        <v>0.90909090909090906</v>
      </c>
      <c r="E1071" s="316">
        <v>0.47272727272727272</v>
      </c>
      <c r="F1071" s="316">
        <v>0.45454545454545453</v>
      </c>
      <c r="G1071" s="353">
        <v>2.586363636363636</v>
      </c>
      <c r="H1071" s="318">
        <v>4</v>
      </c>
      <c r="I1071" s="319">
        <v>55</v>
      </c>
      <c r="J1071" s="316">
        <v>1.8181818181818181E-2</v>
      </c>
      <c r="K1071" s="316">
        <v>0.21818181818181817</v>
      </c>
      <c r="L1071" s="316">
        <v>0.49090909090909091</v>
      </c>
      <c r="M1071" s="316">
        <v>0.27272727272727271</v>
      </c>
      <c r="N1071" s="317">
        <v>3.0181818181818181</v>
      </c>
      <c r="O1071" s="319">
        <v>55</v>
      </c>
      <c r="P1071" s="320">
        <v>0</v>
      </c>
      <c r="Q1071" s="321">
        <v>9.0909090909090912E-2</v>
      </c>
      <c r="R1071" s="320">
        <v>0.34545454545454546</v>
      </c>
      <c r="S1071" s="320">
        <v>0.5636363636363636</v>
      </c>
      <c r="T1071" s="317">
        <v>2.418181818181818</v>
      </c>
      <c r="U1071" s="319">
        <v>55</v>
      </c>
      <c r="V1071" s="320">
        <v>0.2</v>
      </c>
      <c r="W1071" s="320">
        <v>0.32727272727272727</v>
      </c>
      <c r="X1071" s="320">
        <v>0.32727272727272727</v>
      </c>
      <c r="Y1071" s="320">
        <v>0.14545454545454545</v>
      </c>
      <c r="Z1071" s="317">
        <v>2.418181818181818</v>
      </c>
      <c r="AA1071" s="319">
        <v>55</v>
      </c>
      <c r="AB1071" s="320">
        <v>0.30909090909090908</v>
      </c>
      <c r="AC1071" s="321">
        <v>0.23636363636363636</v>
      </c>
      <c r="AD1071" s="320">
        <v>0.10909090909090909</v>
      </c>
      <c r="AE1071" s="320">
        <v>0.34545454545454546</v>
      </c>
      <c r="AF1071" s="317">
        <v>2.4909090909090907</v>
      </c>
      <c r="AG1071" s="347">
        <v>55</v>
      </c>
      <c r="AH1071" s="348">
        <v>0.50909090909090904</v>
      </c>
      <c r="AI1071" s="346">
        <v>55</v>
      </c>
      <c r="AJ1071" s="320">
        <v>0.27272727272727271</v>
      </c>
      <c r="AK1071" s="324">
        <v>6703000</v>
      </c>
    </row>
    <row r="1072" spans="1:37" x14ac:dyDescent="0.2">
      <c r="A1072" s="313">
        <v>4</v>
      </c>
      <c r="B1072" s="314" t="s">
        <v>297</v>
      </c>
      <c r="C1072" s="315">
        <v>0.51282051282051277</v>
      </c>
      <c r="D1072" s="316">
        <v>0.70512820512820518</v>
      </c>
      <c r="E1072" s="316">
        <v>0.46153846153846156</v>
      </c>
      <c r="F1072" s="316">
        <v>0.47435897435897434</v>
      </c>
      <c r="G1072" s="353">
        <v>2.358974358974359</v>
      </c>
      <c r="H1072" s="318">
        <v>4</v>
      </c>
      <c r="I1072" s="319">
        <v>78</v>
      </c>
      <c r="J1072" s="316">
        <v>7.6923076923076927E-2</v>
      </c>
      <c r="K1072" s="316">
        <v>0.41025641025641024</v>
      </c>
      <c r="L1072" s="316">
        <v>0.42307692307692307</v>
      </c>
      <c r="M1072" s="316">
        <v>8.9743589743589744E-2</v>
      </c>
      <c r="N1072" s="317">
        <v>2.5256410256410255</v>
      </c>
      <c r="O1072" s="319">
        <v>78</v>
      </c>
      <c r="P1072" s="320">
        <v>0.10256410256410256</v>
      </c>
      <c r="Q1072" s="321">
        <v>0.19230769230769232</v>
      </c>
      <c r="R1072" s="320">
        <v>0.26923076923076922</v>
      </c>
      <c r="S1072" s="320">
        <v>0.4358974358974359</v>
      </c>
      <c r="T1072" s="317">
        <v>2.3076923076923079</v>
      </c>
      <c r="U1072" s="319">
        <v>78</v>
      </c>
      <c r="V1072" s="320">
        <v>0.34615384615384615</v>
      </c>
      <c r="W1072" s="320">
        <v>0.19230769230769232</v>
      </c>
      <c r="X1072" s="320">
        <v>0.26923076923076922</v>
      </c>
      <c r="Y1072" s="320">
        <v>0.19230769230769232</v>
      </c>
      <c r="Z1072" s="317">
        <v>2.3076923076923079</v>
      </c>
      <c r="AA1072" s="319">
        <v>78</v>
      </c>
      <c r="AB1072" s="320">
        <v>0.32051282051282054</v>
      </c>
      <c r="AC1072" s="321">
        <v>0.20512820512820512</v>
      </c>
      <c r="AD1072" s="320">
        <v>0.33333333333333331</v>
      </c>
      <c r="AE1072" s="320">
        <v>0.14102564102564102</v>
      </c>
      <c r="AF1072" s="317">
        <v>2.2948717948717947</v>
      </c>
      <c r="AG1072" s="347">
        <v>78</v>
      </c>
      <c r="AH1072" s="348">
        <v>0.4358974358974359</v>
      </c>
      <c r="AI1072" s="346">
        <v>78</v>
      </c>
      <c r="AJ1072" s="320">
        <v>0.20512820512820512</v>
      </c>
      <c r="AK1072" s="324">
        <v>6703000</v>
      </c>
    </row>
    <row r="1073" spans="1:37" x14ac:dyDescent="0.2">
      <c r="A1073" s="313">
        <v>5</v>
      </c>
      <c r="B1073" s="314" t="s">
        <v>297</v>
      </c>
      <c r="C1073" s="315">
        <v>0.45333333333333331</v>
      </c>
      <c r="D1073" s="316">
        <v>0.69333333333333336</v>
      </c>
      <c r="E1073" s="316">
        <v>0.25333333333333335</v>
      </c>
      <c r="F1073" s="316">
        <v>0.46666666666666667</v>
      </c>
      <c r="G1073" s="353">
        <v>2.1466666666666665</v>
      </c>
      <c r="H1073" s="318">
        <v>4</v>
      </c>
      <c r="I1073" s="319">
        <v>75</v>
      </c>
      <c r="J1073" s="316">
        <v>9.3333333333333338E-2</v>
      </c>
      <c r="K1073" s="316">
        <v>0.45333333333333331</v>
      </c>
      <c r="L1073" s="316">
        <v>0.38666666666666666</v>
      </c>
      <c r="M1073" s="316">
        <v>6.6666666666666666E-2</v>
      </c>
      <c r="N1073" s="317">
        <v>2.4266666666666667</v>
      </c>
      <c r="O1073" s="319">
        <v>75</v>
      </c>
      <c r="P1073" s="320">
        <v>1.3333333333333334E-2</v>
      </c>
      <c r="Q1073" s="321">
        <v>0.29333333333333333</v>
      </c>
      <c r="R1073" s="320">
        <v>0.42666666666666669</v>
      </c>
      <c r="S1073" s="320">
        <v>0.26666666666666666</v>
      </c>
      <c r="T1073" s="317">
        <v>1.9733333333333334</v>
      </c>
      <c r="U1073" s="319">
        <v>75</v>
      </c>
      <c r="V1073" s="320">
        <v>0.38666666666666666</v>
      </c>
      <c r="W1073" s="320">
        <v>0.36</v>
      </c>
      <c r="X1073" s="320">
        <v>0.14666666666666667</v>
      </c>
      <c r="Y1073" s="320">
        <v>0.10666666666666667</v>
      </c>
      <c r="Z1073" s="317">
        <v>1.9733333333333334</v>
      </c>
      <c r="AA1073" s="319">
        <v>75</v>
      </c>
      <c r="AB1073" s="320">
        <v>0.29333333333333333</v>
      </c>
      <c r="AC1073" s="321">
        <v>0.24</v>
      </c>
      <c r="AD1073" s="320">
        <v>0.42666666666666669</v>
      </c>
      <c r="AE1073" s="320">
        <v>0.04</v>
      </c>
      <c r="AF1073" s="317">
        <v>2.2133333333333334</v>
      </c>
      <c r="AG1073" s="347">
        <v>75</v>
      </c>
      <c r="AH1073" s="348">
        <v>0.21333333333333335</v>
      </c>
      <c r="AI1073" s="346">
        <v>75</v>
      </c>
      <c r="AJ1073" s="320">
        <v>6.6666666666666666E-2</v>
      </c>
      <c r="AK1073" s="324">
        <v>6703000</v>
      </c>
    </row>
    <row r="1074" spans="1:37" x14ac:dyDescent="0.2">
      <c r="A1074" s="313">
        <v>6</v>
      </c>
      <c r="B1074" s="314" t="s">
        <v>297</v>
      </c>
      <c r="C1074" s="315">
        <v>0.56756756756756754</v>
      </c>
      <c r="D1074" s="316">
        <v>0.77027027027027029</v>
      </c>
      <c r="E1074" s="316">
        <v>0.43243243243243246</v>
      </c>
      <c r="F1074" s="316">
        <v>0.48648648648648651</v>
      </c>
      <c r="G1074" s="353">
        <v>2.4121621621621623</v>
      </c>
      <c r="H1074" s="318">
        <v>4</v>
      </c>
      <c r="I1074" s="319">
        <v>74</v>
      </c>
      <c r="J1074" s="316">
        <v>6.7567567567567571E-2</v>
      </c>
      <c r="K1074" s="316">
        <v>0.36486486486486486</v>
      </c>
      <c r="L1074" s="316">
        <v>0.43243243243243246</v>
      </c>
      <c r="M1074" s="316">
        <v>0.13513513513513514</v>
      </c>
      <c r="N1074" s="317">
        <v>2.6351351351351351</v>
      </c>
      <c r="O1074" s="319">
        <v>74</v>
      </c>
      <c r="P1074" s="320">
        <v>2.7027027027027029E-2</v>
      </c>
      <c r="Q1074" s="321">
        <v>0.20270270270270271</v>
      </c>
      <c r="R1074" s="320">
        <v>0.35135135135135137</v>
      </c>
      <c r="S1074" s="320">
        <v>0.41891891891891891</v>
      </c>
      <c r="T1074" s="317">
        <v>2.3243243243243246</v>
      </c>
      <c r="U1074" s="319">
        <v>74</v>
      </c>
      <c r="V1074" s="320">
        <v>0.3108108108108108</v>
      </c>
      <c r="W1074" s="320">
        <v>0.25675675675675674</v>
      </c>
      <c r="X1074" s="320">
        <v>0.22972972972972974</v>
      </c>
      <c r="Y1074" s="320">
        <v>0.20270270270270271</v>
      </c>
      <c r="Z1074" s="317">
        <v>2.3243243243243246</v>
      </c>
      <c r="AA1074" s="319">
        <v>74</v>
      </c>
      <c r="AB1074" s="320">
        <v>0.22972972972972974</v>
      </c>
      <c r="AC1074" s="321">
        <v>0.28378378378378377</v>
      </c>
      <c r="AD1074" s="320">
        <v>0.3783783783783784</v>
      </c>
      <c r="AE1074" s="320">
        <v>0.10810810810810811</v>
      </c>
      <c r="AF1074" s="317">
        <v>2.3648648648648649</v>
      </c>
      <c r="AG1074" s="347">
        <v>74</v>
      </c>
      <c r="AH1074" s="348">
        <v>0.43243243243243246</v>
      </c>
      <c r="AI1074" s="346">
        <v>74</v>
      </c>
      <c r="AJ1074" s="320">
        <v>9.45945945945946E-2</v>
      </c>
      <c r="AK1074" s="324">
        <v>6703000</v>
      </c>
    </row>
    <row r="1075" spans="1:37" x14ac:dyDescent="0.2">
      <c r="A1075" s="313">
        <v>7</v>
      </c>
      <c r="B1075" s="314" t="s">
        <v>297</v>
      </c>
      <c r="C1075" s="315">
        <v>0.32653061224489793</v>
      </c>
      <c r="D1075" s="316">
        <v>0.83673469387755106</v>
      </c>
      <c r="E1075" s="316">
        <v>0.46938775510204084</v>
      </c>
      <c r="F1075" s="316">
        <v>0.48979591836734693</v>
      </c>
      <c r="G1075" s="353">
        <v>2.3316326530612246</v>
      </c>
      <c r="H1075" s="318">
        <v>4</v>
      </c>
      <c r="I1075" s="319">
        <v>49</v>
      </c>
      <c r="J1075" s="316">
        <v>0.16326530612244897</v>
      </c>
      <c r="K1075" s="316">
        <v>0.51020408163265307</v>
      </c>
      <c r="L1075" s="316">
        <v>0.22448979591836735</v>
      </c>
      <c r="M1075" s="316">
        <v>0.10204081632653061</v>
      </c>
      <c r="N1075" s="317">
        <v>2.2653061224489797</v>
      </c>
      <c r="O1075" s="319">
        <v>49</v>
      </c>
      <c r="P1075" s="320">
        <v>0</v>
      </c>
      <c r="Q1075" s="321">
        <v>0.16326530612244897</v>
      </c>
      <c r="R1075" s="320">
        <v>0.40816326530612246</v>
      </c>
      <c r="S1075" s="320">
        <v>0.42857142857142855</v>
      </c>
      <c r="T1075" s="317">
        <v>2.2857142857142856</v>
      </c>
      <c r="U1075" s="319">
        <v>49</v>
      </c>
      <c r="V1075" s="320">
        <v>0.24489795918367346</v>
      </c>
      <c r="W1075" s="320">
        <v>0.2857142857142857</v>
      </c>
      <c r="X1075" s="320">
        <v>0.40816326530612246</v>
      </c>
      <c r="Y1075" s="320">
        <v>6.1224489795918366E-2</v>
      </c>
      <c r="Z1075" s="317">
        <v>2.2857142857142856</v>
      </c>
      <c r="AA1075" s="319">
        <v>49</v>
      </c>
      <c r="AB1075" s="320">
        <v>0.20408163265306123</v>
      </c>
      <c r="AC1075" s="321">
        <v>0.30612244897959184</v>
      </c>
      <c r="AD1075" s="320">
        <v>0.2857142857142857</v>
      </c>
      <c r="AE1075" s="320">
        <v>0.20408163265306123</v>
      </c>
      <c r="AF1075" s="317">
        <v>2.489795918367347</v>
      </c>
      <c r="AG1075" s="347">
        <v>49</v>
      </c>
      <c r="AH1075" s="348">
        <v>0.42857142857142855</v>
      </c>
      <c r="AI1075" s="346">
        <v>49</v>
      </c>
      <c r="AJ1075" s="320">
        <v>0.10204081632653061</v>
      </c>
      <c r="AK1075" s="324">
        <v>6703000</v>
      </c>
    </row>
    <row r="1076" spans="1:37" x14ac:dyDescent="0.2">
      <c r="A1076" s="313">
        <v>8</v>
      </c>
      <c r="B1076" s="314" t="s">
        <v>297</v>
      </c>
      <c r="C1076" s="315">
        <v>0.359375</v>
      </c>
      <c r="D1076" s="316">
        <v>0.78125</v>
      </c>
      <c r="E1076" s="316">
        <v>0.46875</v>
      </c>
      <c r="F1076" s="316">
        <v>0.28125</v>
      </c>
      <c r="G1076" s="353">
        <v>2.2890625</v>
      </c>
      <c r="H1076" s="318">
        <v>4</v>
      </c>
      <c r="I1076" s="319">
        <v>64</v>
      </c>
      <c r="J1076" s="316">
        <v>0.328125</v>
      </c>
      <c r="K1076" s="316">
        <v>0.3125</v>
      </c>
      <c r="L1076" s="316">
        <v>0.21875</v>
      </c>
      <c r="M1076" s="316">
        <v>0.140625</v>
      </c>
      <c r="N1076" s="317">
        <v>2.171875</v>
      </c>
      <c r="O1076" s="319">
        <v>64</v>
      </c>
      <c r="P1076" s="320">
        <v>6.25E-2</v>
      </c>
      <c r="Q1076" s="321">
        <v>0.15625</v>
      </c>
      <c r="R1076" s="320">
        <v>0.453125</v>
      </c>
      <c r="S1076" s="320">
        <v>0.328125</v>
      </c>
      <c r="T1076" s="317">
        <v>2.453125</v>
      </c>
      <c r="U1076" s="319">
        <v>64</v>
      </c>
      <c r="V1076" s="320">
        <v>0.203125</v>
      </c>
      <c r="W1076" s="320">
        <v>0.328125</v>
      </c>
      <c r="X1076" s="320">
        <v>0.28125</v>
      </c>
      <c r="Y1076" s="320">
        <v>0.1875</v>
      </c>
      <c r="Z1076" s="317">
        <v>2.453125</v>
      </c>
      <c r="AA1076" s="319">
        <v>64</v>
      </c>
      <c r="AB1076" s="320">
        <v>0.34375</v>
      </c>
      <c r="AC1076" s="321">
        <v>0.375</v>
      </c>
      <c r="AD1076" s="320">
        <v>0.140625</v>
      </c>
      <c r="AE1076" s="320">
        <v>0.140625</v>
      </c>
      <c r="AF1076" s="317">
        <v>2.078125</v>
      </c>
      <c r="AG1076" s="347">
        <v>64</v>
      </c>
      <c r="AH1076" s="348">
        <v>0.359375</v>
      </c>
      <c r="AI1076" s="346">
        <v>64</v>
      </c>
      <c r="AJ1076" s="320">
        <v>9.375E-2</v>
      </c>
      <c r="AK1076" s="324">
        <v>6703000</v>
      </c>
    </row>
    <row r="1077" spans="1:37" x14ac:dyDescent="0.2">
      <c r="A1077" s="313">
        <v>9</v>
      </c>
      <c r="B1077" s="314" t="s">
        <v>297</v>
      </c>
      <c r="C1077" s="315">
        <v>0.21428571428571427</v>
      </c>
      <c r="D1077" s="316">
        <v>0.4642857142857143</v>
      </c>
      <c r="E1077" s="316">
        <v>0.26190476190476192</v>
      </c>
      <c r="F1077" s="316">
        <v>0.19047619047619047</v>
      </c>
      <c r="G1077" s="353">
        <v>1.7946428571428572</v>
      </c>
      <c r="H1077" s="318">
        <v>4</v>
      </c>
      <c r="I1077" s="319">
        <v>84</v>
      </c>
      <c r="J1077" s="316">
        <v>0.48809523809523808</v>
      </c>
      <c r="K1077" s="316">
        <v>0.29761904761904762</v>
      </c>
      <c r="L1077" s="316">
        <v>0.15476190476190477</v>
      </c>
      <c r="M1077" s="316">
        <v>5.9523809523809521E-2</v>
      </c>
      <c r="N1077" s="317">
        <v>1.7857142857142856</v>
      </c>
      <c r="O1077" s="319">
        <v>84</v>
      </c>
      <c r="P1077" s="320">
        <v>0.19047619047619047</v>
      </c>
      <c r="Q1077" s="321">
        <v>0.34523809523809523</v>
      </c>
      <c r="R1077" s="320">
        <v>0.20238095238095238</v>
      </c>
      <c r="S1077" s="320">
        <v>0.26190476190476192</v>
      </c>
      <c r="T1077" s="317">
        <v>1.8571428571428572</v>
      </c>
      <c r="U1077" s="319">
        <v>84</v>
      </c>
      <c r="V1077" s="320">
        <v>0.4642857142857143</v>
      </c>
      <c r="W1077" s="320">
        <v>0.27380952380952384</v>
      </c>
      <c r="X1077" s="320">
        <v>0.20238095238095238</v>
      </c>
      <c r="Y1077" s="320">
        <v>5.9523809523809521E-2</v>
      </c>
      <c r="Z1077" s="317">
        <v>1.8571428571428572</v>
      </c>
      <c r="AA1077" s="319">
        <v>84</v>
      </c>
      <c r="AB1077" s="320">
        <v>0.58333333333333337</v>
      </c>
      <c r="AC1077" s="321">
        <v>0.22619047619047619</v>
      </c>
      <c r="AD1077" s="320">
        <v>0.11904761904761904</v>
      </c>
      <c r="AE1077" s="320">
        <v>7.1428571428571425E-2</v>
      </c>
      <c r="AF1077" s="317">
        <v>1.6785714285714284</v>
      </c>
      <c r="AG1077" s="347">
        <v>84</v>
      </c>
      <c r="AH1077" s="348">
        <v>0.30952380952380953</v>
      </c>
      <c r="AI1077" s="346">
        <v>84</v>
      </c>
      <c r="AJ1077" s="320">
        <v>5.9523809523809521E-2</v>
      </c>
      <c r="AK1077" s="324">
        <v>6703000</v>
      </c>
    </row>
    <row r="1078" spans="1:37" x14ac:dyDescent="0.2">
      <c r="A1078" s="313">
        <v>10</v>
      </c>
      <c r="B1078" s="314" t="s">
        <v>297</v>
      </c>
      <c r="C1078" s="315">
        <v>0.14814814814814814</v>
      </c>
      <c r="D1078" s="316">
        <v>0.72222222222222221</v>
      </c>
      <c r="E1078" s="316">
        <v>0.37037037037037035</v>
      </c>
      <c r="F1078" s="316">
        <v>0.31481481481481483</v>
      </c>
      <c r="G1078" s="353">
        <v>1.9907407407407405</v>
      </c>
      <c r="H1078" s="318">
        <v>4</v>
      </c>
      <c r="I1078" s="319">
        <v>54</v>
      </c>
      <c r="J1078" s="316">
        <v>0.51851851851851849</v>
      </c>
      <c r="K1078" s="316">
        <v>0.33333333333333331</v>
      </c>
      <c r="L1078" s="316">
        <v>0.1111111111111111</v>
      </c>
      <c r="M1078" s="316">
        <v>3.7037037037037035E-2</v>
      </c>
      <c r="N1078" s="317">
        <v>1.6666666666666665</v>
      </c>
      <c r="O1078" s="319">
        <v>54</v>
      </c>
      <c r="P1078" s="320">
        <v>0.12962962962962962</v>
      </c>
      <c r="Q1078" s="321">
        <v>0.14814814814814814</v>
      </c>
      <c r="R1078" s="320">
        <v>0.33333333333333331</v>
      </c>
      <c r="S1078" s="320">
        <v>0.3888888888888889</v>
      </c>
      <c r="T1078" s="317">
        <v>2.1296296296296293</v>
      </c>
      <c r="U1078" s="319">
        <v>54</v>
      </c>
      <c r="V1078" s="320">
        <v>0.33333333333333331</v>
      </c>
      <c r="W1078" s="320">
        <v>0.29629629629629628</v>
      </c>
      <c r="X1078" s="320">
        <v>0.27777777777777779</v>
      </c>
      <c r="Y1078" s="320">
        <v>9.2592592592592587E-2</v>
      </c>
      <c r="Z1078" s="317">
        <v>2.1296296296296293</v>
      </c>
      <c r="AA1078" s="319">
        <v>54</v>
      </c>
      <c r="AB1078" s="320">
        <v>0.42592592592592593</v>
      </c>
      <c r="AC1078" s="321">
        <v>0.25925925925925924</v>
      </c>
      <c r="AD1078" s="320">
        <v>0.16666666666666666</v>
      </c>
      <c r="AE1078" s="320">
        <v>0.14814814814814814</v>
      </c>
      <c r="AF1078" s="317">
        <v>2.0370370370370372</v>
      </c>
      <c r="AG1078" s="347">
        <v>54</v>
      </c>
      <c r="AH1078" s="348">
        <v>0.51851851851851849</v>
      </c>
      <c r="AI1078" s="346">
        <v>54</v>
      </c>
      <c r="AJ1078" s="320">
        <v>7.407407407407407E-2</v>
      </c>
      <c r="AK1078" s="324">
        <v>6703000</v>
      </c>
    </row>
    <row r="1079" spans="1:37" x14ac:dyDescent="0.2">
      <c r="A1079" s="303" t="s">
        <v>355</v>
      </c>
      <c r="B1079" s="304" t="s">
        <v>297</v>
      </c>
      <c r="C1079" s="305">
        <v>0.41838649155722329</v>
      </c>
      <c r="D1079" s="306">
        <v>0.71857410881801131</v>
      </c>
      <c r="E1079" s="306">
        <v>0.3902439024390244</v>
      </c>
      <c r="F1079" s="306">
        <v>0.3902439024390244</v>
      </c>
      <c r="G1079" s="356">
        <v>2.4287054409005631</v>
      </c>
      <c r="H1079" s="308">
        <v>4</v>
      </c>
      <c r="I1079" s="309">
        <v>533</v>
      </c>
      <c r="J1079" s="306">
        <v>0.21951219512195122</v>
      </c>
      <c r="K1079" s="306">
        <v>0.36210131332082551</v>
      </c>
      <c r="L1079" s="306">
        <v>0.30956848030018763</v>
      </c>
      <c r="M1079" s="306">
        <v>0.10881801125703565</v>
      </c>
      <c r="N1079" s="307">
        <v>2.3076923076923075</v>
      </c>
      <c r="O1079" s="309">
        <v>533</v>
      </c>
      <c r="P1079" s="310">
        <v>7.1294559099437146E-2</v>
      </c>
      <c r="Q1079" s="311">
        <v>0.21013133208255161</v>
      </c>
      <c r="R1079" s="310">
        <v>0.34146341463414637</v>
      </c>
      <c r="S1079" s="310">
        <v>0.37711069418386489</v>
      </c>
      <c r="T1079" s="307">
        <v>3.024390243902439</v>
      </c>
      <c r="U1079" s="309">
        <v>533</v>
      </c>
      <c r="V1079" s="310">
        <v>0.32270168855534709</v>
      </c>
      <c r="W1079" s="310">
        <v>0.28705440900562851</v>
      </c>
      <c r="X1079" s="310">
        <v>0.25703564727954969</v>
      </c>
      <c r="Y1079" s="310">
        <v>0.13320825515947468</v>
      </c>
      <c r="Z1079" s="307">
        <v>2.2007504690431521</v>
      </c>
      <c r="AA1079" s="309">
        <v>533</v>
      </c>
      <c r="AB1079" s="310">
        <v>0.34709193245778613</v>
      </c>
      <c r="AC1079" s="311">
        <v>0.26266416510318952</v>
      </c>
      <c r="AD1079" s="310">
        <v>0.25140712945590993</v>
      </c>
      <c r="AE1079" s="310">
        <v>0.13883677298311445</v>
      </c>
      <c r="AF1079" s="307">
        <v>2.1819887429643527</v>
      </c>
      <c r="AG1079" s="362">
        <v>533</v>
      </c>
      <c r="AH1079" s="363">
        <v>0.3902439024390244</v>
      </c>
      <c r="AI1079" s="364">
        <v>533</v>
      </c>
      <c r="AJ1079" s="310">
        <v>0.11819887429643527</v>
      </c>
      <c r="AK1079" s="312">
        <v>6703000</v>
      </c>
    </row>
    <row r="1080" spans="1:37" x14ac:dyDescent="0.2">
      <c r="A1080" s="313">
        <v>3</v>
      </c>
      <c r="B1080" s="314" t="s">
        <v>219</v>
      </c>
      <c r="C1080" s="315">
        <v>0.60064935064935066</v>
      </c>
      <c r="D1080" s="316">
        <v>0.70129870129870131</v>
      </c>
      <c r="E1080" s="316">
        <v>0.34415584415584416</v>
      </c>
      <c r="F1080" s="316">
        <v>0.34853420195439738</v>
      </c>
      <c r="G1080" s="353">
        <v>2.2086541308854013</v>
      </c>
      <c r="H1080" s="318">
        <v>3</v>
      </c>
      <c r="I1080" s="319">
        <v>308</v>
      </c>
      <c r="J1080" s="316">
        <v>0.15584415584415584</v>
      </c>
      <c r="K1080" s="316">
        <v>0.2435064935064935</v>
      </c>
      <c r="L1080" s="316">
        <v>0.38961038961038963</v>
      </c>
      <c r="M1080" s="316">
        <v>0.21103896103896103</v>
      </c>
      <c r="N1080" s="317">
        <v>2.6558441558441559</v>
      </c>
      <c r="O1080" s="319">
        <v>308</v>
      </c>
      <c r="P1080" s="320">
        <v>4.5454545454545456E-2</v>
      </c>
      <c r="Q1080" s="321">
        <v>0.25324675324675322</v>
      </c>
      <c r="R1080" s="320">
        <v>0.2792207792207792</v>
      </c>
      <c r="S1080" s="320">
        <v>0.42207792207792205</v>
      </c>
      <c r="T1080" s="317">
        <v>2.0584415584415585</v>
      </c>
      <c r="U1080" s="319">
        <v>308</v>
      </c>
      <c r="V1080" s="320">
        <v>0.43831168831168832</v>
      </c>
      <c r="W1080" s="320">
        <v>0.21753246753246752</v>
      </c>
      <c r="X1080" s="320">
        <v>0.19155844155844157</v>
      </c>
      <c r="Y1080" s="320">
        <v>0.15259740259740259</v>
      </c>
      <c r="Z1080" s="317">
        <v>2.0584415584415585</v>
      </c>
      <c r="AA1080" s="319">
        <v>307</v>
      </c>
      <c r="AB1080" s="320">
        <v>0.45928338762214982</v>
      </c>
      <c r="AC1080" s="321">
        <v>0.19218241042345277</v>
      </c>
      <c r="AD1080" s="320">
        <v>0.1758957654723127</v>
      </c>
      <c r="AE1080" s="320">
        <v>0.17263843648208468</v>
      </c>
      <c r="AF1080" s="317">
        <v>2.0618892508143323</v>
      </c>
      <c r="AG1080" s="347">
        <v>308</v>
      </c>
      <c r="AH1080" s="348">
        <v>0.39935064935064934</v>
      </c>
      <c r="AI1080" s="346">
        <v>307</v>
      </c>
      <c r="AJ1080" s="320">
        <v>0.16612377850162866</v>
      </c>
      <c r="AK1080" s="324">
        <v>2603000</v>
      </c>
    </row>
    <row r="1081" spans="1:37" x14ac:dyDescent="0.2">
      <c r="A1081" s="313">
        <v>4</v>
      </c>
      <c r="B1081" s="314" t="s">
        <v>219</v>
      </c>
      <c r="C1081" s="315">
        <v>0.59531772575250841</v>
      </c>
      <c r="D1081" s="316">
        <v>0.7558528428093646</v>
      </c>
      <c r="E1081" s="316">
        <v>0.50167224080267558</v>
      </c>
      <c r="F1081" s="316">
        <v>0.43771043771043772</v>
      </c>
      <c r="G1081" s="353">
        <v>2.4628813215769738</v>
      </c>
      <c r="H1081" s="318">
        <v>3</v>
      </c>
      <c r="I1081" s="319">
        <v>299</v>
      </c>
      <c r="J1081" s="316">
        <v>7.3578595317725759E-2</v>
      </c>
      <c r="K1081" s="316">
        <v>0.33110367892976589</v>
      </c>
      <c r="L1081" s="316">
        <v>0.46488294314381273</v>
      </c>
      <c r="M1081" s="316">
        <v>0.13043478260869565</v>
      </c>
      <c r="N1081" s="317">
        <v>2.6521739130434785</v>
      </c>
      <c r="O1081" s="319">
        <v>299</v>
      </c>
      <c r="P1081" s="320">
        <v>8.0267558528428096E-2</v>
      </c>
      <c r="Q1081" s="321">
        <v>0.16387959866220736</v>
      </c>
      <c r="R1081" s="320">
        <v>0.32441471571906355</v>
      </c>
      <c r="S1081" s="320">
        <v>0.43143812709030099</v>
      </c>
      <c r="T1081" s="317">
        <v>2.448160535117057</v>
      </c>
      <c r="U1081" s="319">
        <v>299</v>
      </c>
      <c r="V1081" s="320">
        <v>0.24414715719063546</v>
      </c>
      <c r="W1081" s="320">
        <v>0.25418060200668896</v>
      </c>
      <c r="X1081" s="320">
        <v>0.31103678929765888</v>
      </c>
      <c r="Y1081" s="320">
        <v>0.19063545150501673</v>
      </c>
      <c r="Z1081" s="317">
        <v>2.448160535117057</v>
      </c>
      <c r="AA1081" s="319">
        <v>297</v>
      </c>
      <c r="AB1081" s="320">
        <v>0.28956228956228958</v>
      </c>
      <c r="AC1081" s="321">
        <v>0.27272727272727271</v>
      </c>
      <c r="AD1081" s="320">
        <v>0.28282828282828282</v>
      </c>
      <c r="AE1081" s="320">
        <v>0.15488215488215487</v>
      </c>
      <c r="AF1081" s="317">
        <v>2.3030303030303028</v>
      </c>
      <c r="AG1081" s="347">
        <v>297</v>
      </c>
      <c r="AH1081" s="348">
        <v>0.46127946127946129</v>
      </c>
      <c r="AI1081" s="346">
        <v>297</v>
      </c>
      <c r="AJ1081" s="320">
        <v>0.20875420875420875</v>
      </c>
      <c r="AK1081" s="324">
        <v>2603000</v>
      </c>
    </row>
    <row r="1082" spans="1:37" x14ac:dyDescent="0.2">
      <c r="A1082" s="313">
        <v>5</v>
      </c>
      <c r="B1082" s="314" t="s">
        <v>219</v>
      </c>
      <c r="C1082" s="315">
        <v>0.4838709677419355</v>
      </c>
      <c r="D1082" s="316">
        <v>0.7338709677419355</v>
      </c>
      <c r="E1082" s="316">
        <v>0.33064516129032256</v>
      </c>
      <c r="F1082" s="316">
        <v>0.31451612903225806</v>
      </c>
      <c r="G1082" s="353">
        <v>2.153225806451613</v>
      </c>
      <c r="H1082" s="318">
        <v>3</v>
      </c>
      <c r="I1082" s="319">
        <v>248</v>
      </c>
      <c r="J1082" s="316">
        <v>8.0645161290322578E-2</v>
      </c>
      <c r="K1082" s="316">
        <v>0.43548387096774194</v>
      </c>
      <c r="L1082" s="316">
        <v>0.40322580645161288</v>
      </c>
      <c r="M1082" s="316">
        <v>8.0645161290322578E-2</v>
      </c>
      <c r="N1082" s="317">
        <v>2.4838709677419355</v>
      </c>
      <c r="O1082" s="319">
        <v>248</v>
      </c>
      <c r="P1082" s="320">
        <v>4.4354838709677422E-2</v>
      </c>
      <c r="Q1082" s="321">
        <v>0.22177419354838709</v>
      </c>
      <c r="R1082" s="320">
        <v>0.44758064516129031</v>
      </c>
      <c r="S1082" s="320">
        <v>0.28629032258064518</v>
      </c>
      <c r="T1082" s="317">
        <v>2.0443548387096775</v>
      </c>
      <c r="U1082" s="319">
        <v>248</v>
      </c>
      <c r="V1082" s="320">
        <v>0.37903225806451613</v>
      </c>
      <c r="W1082" s="320">
        <v>0.29032258064516131</v>
      </c>
      <c r="X1082" s="320">
        <v>0.23790322580645162</v>
      </c>
      <c r="Y1082" s="320">
        <v>9.2741935483870969E-2</v>
      </c>
      <c r="Z1082" s="317">
        <v>2.0443548387096775</v>
      </c>
      <c r="AA1082" s="319">
        <v>248</v>
      </c>
      <c r="AB1082" s="320">
        <v>0.38709677419354838</v>
      </c>
      <c r="AC1082" s="321">
        <v>0.29838709677419356</v>
      </c>
      <c r="AD1082" s="320">
        <v>0.20161290322580644</v>
      </c>
      <c r="AE1082" s="320">
        <v>0.11290322580645161</v>
      </c>
      <c r="AF1082" s="317">
        <v>2.040322580645161</v>
      </c>
      <c r="AG1082" s="347">
        <v>248</v>
      </c>
      <c r="AH1082" s="348">
        <v>0.33467741935483869</v>
      </c>
      <c r="AI1082" s="346">
        <v>248</v>
      </c>
      <c r="AJ1082" s="320">
        <v>0.10080645161290322</v>
      </c>
      <c r="AK1082" s="324">
        <v>2603000</v>
      </c>
    </row>
    <row r="1083" spans="1:37" x14ac:dyDescent="0.2">
      <c r="A1083" s="313">
        <v>6</v>
      </c>
      <c r="B1083" s="314" t="s">
        <v>219</v>
      </c>
      <c r="C1083" s="315">
        <v>0.50862068965517238</v>
      </c>
      <c r="D1083" s="316">
        <v>0.64655172413793105</v>
      </c>
      <c r="E1083" s="316">
        <v>0.36206896551724138</v>
      </c>
      <c r="F1083" s="316">
        <v>0.38793103448275862</v>
      </c>
      <c r="G1083" s="353">
        <v>2.2219827586206895</v>
      </c>
      <c r="H1083" s="318">
        <v>3</v>
      </c>
      <c r="I1083" s="319">
        <v>232</v>
      </c>
      <c r="J1083" s="316">
        <v>0.12931034482758622</v>
      </c>
      <c r="K1083" s="316">
        <v>0.36206896551724138</v>
      </c>
      <c r="L1083" s="316">
        <v>0.34913793103448276</v>
      </c>
      <c r="M1083" s="316">
        <v>0.15948275862068967</v>
      </c>
      <c r="N1083" s="317">
        <v>2.5387931034482758</v>
      </c>
      <c r="O1083" s="319">
        <v>232</v>
      </c>
      <c r="P1083" s="320">
        <v>6.0344827586206899E-2</v>
      </c>
      <c r="Q1083" s="321">
        <v>0.29310344827586204</v>
      </c>
      <c r="R1083" s="320">
        <v>0.29310344827586204</v>
      </c>
      <c r="S1083" s="320">
        <v>0.35344827586206895</v>
      </c>
      <c r="T1083" s="317">
        <v>2.125</v>
      </c>
      <c r="U1083" s="319">
        <v>232</v>
      </c>
      <c r="V1083" s="320">
        <v>0.39655172413793105</v>
      </c>
      <c r="W1083" s="320">
        <v>0.2413793103448276</v>
      </c>
      <c r="X1083" s="320">
        <v>0.20258620689655171</v>
      </c>
      <c r="Y1083" s="320">
        <v>0.15948275862068967</v>
      </c>
      <c r="Z1083" s="317">
        <v>2.125</v>
      </c>
      <c r="AA1083" s="319">
        <v>232</v>
      </c>
      <c r="AB1083" s="320">
        <v>0.41379310344827586</v>
      </c>
      <c r="AC1083" s="321">
        <v>0.19827586206896552</v>
      </c>
      <c r="AD1083" s="320">
        <v>0.26293103448275862</v>
      </c>
      <c r="AE1083" s="320">
        <v>0.125</v>
      </c>
      <c r="AF1083" s="317">
        <v>2.0991379310344827</v>
      </c>
      <c r="AG1083" s="347">
        <v>232</v>
      </c>
      <c r="AH1083" s="348">
        <v>0.40086206896551724</v>
      </c>
      <c r="AI1083" s="346">
        <v>232</v>
      </c>
      <c r="AJ1083" s="320">
        <v>0.11637931034482758</v>
      </c>
      <c r="AK1083" s="324">
        <v>2603000</v>
      </c>
    </row>
    <row r="1084" spans="1:37" x14ac:dyDescent="0.2">
      <c r="A1084" s="313">
        <v>7</v>
      </c>
      <c r="B1084" s="314" t="s">
        <v>219</v>
      </c>
      <c r="C1084" s="315">
        <v>0.28346456692913385</v>
      </c>
      <c r="D1084" s="316">
        <v>0.75590551181102361</v>
      </c>
      <c r="E1084" s="316">
        <v>0.29019607843137257</v>
      </c>
      <c r="F1084" s="316">
        <v>0.29411764705882354</v>
      </c>
      <c r="G1084" s="353">
        <v>1.932379959857959</v>
      </c>
      <c r="H1084" s="318">
        <v>3</v>
      </c>
      <c r="I1084" s="319">
        <v>254</v>
      </c>
      <c r="J1084" s="316">
        <v>0.34645669291338582</v>
      </c>
      <c r="K1084" s="316">
        <v>0.37007874015748032</v>
      </c>
      <c r="L1084" s="316">
        <v>0.19291338582677164</v>
      </c>
      <c r="M1084" s="316">
        <v>9.055118110236221E-2</v>
      </c>
      <c r="N1084" s="317">
        <v>2.0275590551181102</v>
      </c>
      <c r="O1084" s="319">
        <v>254</v>
      </c>
      <c r="P1084" s="320">
        <v>7.874015748031496E-2</v>
      </c>
      <c r="Q1084" s="321">
        <v>0.16535433070866143</v>
      </c>
      <c r="R1084" s="320">
        <v>0.34251968503937008</v>
      </c>
      <c r="S1084" s="320">
        <v>0.41338582677165353</v>
      </c>
      <c r="T1084" s="317">
        <v>1.8980392156862744</v>
      </c>
      <c r="U1084" s="319">
        <v>255</v>
      </c>
      <c r="V1084" s="320">
        <v>0.44313725490196076</v>
      </c>
      <c r="W1084" s="320">
        <v>0.26666666666666666</v>
      </c>
      <c r="X1084" s="320">
        <v>0.23921568627450981</v>
      </c>
      <c r="Y1084" s="320">
        <v>5.0980392156862744E-2</v>
      </c>
      <c r="Z1084" s="317">
        <v>1.8980392156862744</v>
      </c>
      <c r="AA1084" s="319">
        <v>255</v>
      </c>
      <c r="AB1084" s="320">
        <v>0.51764705882352946</v>
      </c>
      <c r="AC1084" s="321">
        <v>0.18823529411764706</v>
      </c>
      <c r="AD1084" s="320">
        <v>0.16470588235294117</v>
      </c>
      <c r="AE1084" s="320">
        <v>0.12941176470588237</v>
      </c>
      <c r="AF1084" s="317">
        <v>1.9058823529411764</v>
      </c>
      <c r="AG1084" s="347">
        <v>254</v>
      </c>
      <c r="AH1084" s="348">
        <v>0.32677165354330706</v>
      </c>
      <c r="AI1084" s="346">
        <v>254</v>
      </c>
      <c r="AJ1084" s="320">
        <v>8.2677165354330714E-2</v>
      </c>
      <c r="AK1084" s="324">
        <v>2603000</v>
      </c>
    </row>
    <row r="1085" spans="1:37" x14ac:dyDescent="0.2">
      <c r="A1085" s="313">
        <v>8</v>
      </c>
      <c r="B1085" s="314" t="s">
        <v>219</v>
      </c>
      <c r="C1085" s="315">
        <v>0.3347457627118644</v>
      </c>
      <c r="D1085" s="316">
        <v>0.7076271186440678</v>
      </c>
      <c r="E1085" s="316">
        <v>0.44915254237288138</v>
      </c>
      <c r="F1085" s="316">
        <v>0.3559322033898305</v>
      </c>
      <c r="G1085" s="353">
        <v>2.1694915254237293</v>
      </c>
      <c r="H1085" s="318">
        <v>3</v>
      </c>
      <c r="I1085" s="319">
        <v>236</v>
      </c>
      <c r="J1085" s="316">
        <v>0.38135593220338981</v>
      </c>
      <c r="K1085" s="316">
        <v>0.28389830508474578</v>
      </c>
      <c r="L1085" s="316">
        <v>0.22457627118644069</v>
      </c>
      <c r="M1085" s="316">
        <v>0.11016949152542373</v>
      </c>
      <c r="N1085" s="317">
        <v>2.0635593220338984</v>
      </c>
      <c r="O1085" s="319">
        <v>236</v>
      </c>
      <c r="P1085" s="320">
        <v>0.13559322033898305</v>
      </c>
      <c r="Q1085" s="321">
        <v>0.15677966101694915</v>
      </c>
      <c r="R1085" s="320">
        <v>0.25</v>
      </c>
      <c r="S1085" s="320">
        <v>0.4576271186440678</v>
      </c>
      <c r="T1085" s="317">
        <v>2.2711864406779663</v>
      </c>
      <c r="U1085" s="319">
        <v>236</v>
      </c>
      <c r="V1085" s="320">
        <v>0.34745762711864409</v>
      </c>
      <c r="W1085" s="320">
        <v>0.20338983050847459</v>
      </c>
      <c r="X1085" s="320">
        <v>0.27966101694915252</v>
      </c>
      <c r="Y1085" s="320">
        <v>0.16949152542372881</v>
      </c>
      <c r="Z1085" s="317">
        <v>2.2711864406779663</v>
      </c>
      <c r="AA1085" s="319">
        <v>236</v>
      </c>
      <c r="AB1085" s="320">
        <v>0.4364406779661017</v>
      </c>
      <c r="AC1085" s="321">
        <v>0.2076271186440678</v>
      </c>
      <c r="AD1085" s="320">
        <v>0.20338983050847459</v>
      </c>
      <c r="AE1085" s="320">
        <v>0.15254237288135594</v>
      </c>
      <c r="AF1085" s="317">
        <v>2.0720338983050848</v>
      </c>
      <c r="AG1085" s="347">
        <v>236</v>
      </c>
      <c r="AH1085" s="348">
        <v>0.42372881355932202</v>
      </c>
      <c r="AI1085" s="346">
        <v>236</v>
      </c>
      <c r="AJ1085" s="320">
        <v>8.4745762711864403E-2</v>
      </c>
      <c r="AK1085" s="324">
        <v>2603000</v>
      </c>
    </row>
    <row r="1086" spans="1:37" x14ac:dyDescent="0.2">
      <c r="A1086" s="313">
        <v>9</v>
      </c>
      <c r="B1086" s="314" t="s">
        <v>219</v>
      </c>
      <c r="C1086" s="315">
        <v>0.14285714285714285</v>
      </c>
      <c r="D1086" s="316">
        <v>0.47413793103448276</v>
      </c>
      <c r="E1086" s="316">
        <v>0.25862068965517243</v>
      </c>
      <c r="F1086" s="316">
        <v>0.24242424242424243</v>
      </c>
      <c r="G1086" s="353">
        <v>1.7977776533811016</v>
      </c>
      <c r="H1086" s="318">
        <v>3</v>
      </c>
      <c r="I1086" s="319">
        <v>231</v>
      </c>
      <c r="J1086" s="316">
        <v>0.61471861471861466</v>
      </c>
      <c r="K1086" s="316">
        <v>0.24242424242424243</v>
      </c>
      <c r="L1086" s="316">
        <v>9.5238095238095233E-2</v>
      </c>
      <c r="M1086" s="316">
        <v>4.7619047619047616E-2</v>
      </c>
      <c r="N1086" s="317">
        <v>1.5757575757575755</v>
      </c>
      <c r="O1086" s="319">
        <v>232</v>
      </c>
      <c r="P1086" s="320">
        <v>0.28017241379310343</v>
      </c>
      <c r="Q1086" s="321">
        <v>0.24568965517241378</v>
      </c>
      <c r="R1086" s="320">
        <v>0.26293103448275862</v>
      </c>
      <c r="S1086" s="320">
        <v>0.21120689655172414</v>
      </c>
      <c r="T1086" s="317">
        <v>1.9267241379310345</v>
      </c>
      <c r="U1086" s="319">
        <v>232</v>
      </c>
      <c r="V1086" s="320">
        <v>0.45258620689655171</v>
      </c>
      <c r="W1086" s="320">
        <v>0.28879310344827586</v>
      </c>
      <c r="X1086" s="320">
        <v>0.13793103448275862</v>
      </c>
      <c r="Y1086" s="320">
        <v>0.1206896551724138</v>
      </c>
      <c r="Z1086" s="317">
        <v>1.9267241379310345</v>
      </c>
      <c r="AA1086" s="319">
        <v>231</v>
      </c>
      <c r="AB1086" s="320">
        <v>0.5670995670995671</v>
      </c>
      <c r="AC1086" s="321">
        <v>0.19047619047619047</v>
      </c>
      <c r="AD1086" s="320">
        <v>0.15584415584415584</v>
      </c>
      <c r="AE1086" s="320">
        <v>8.6580086580086577E-2</v>
      </c>
      <c r="AF1086" s="317">
        <v>1.7619047619047619</v>
      </c>
      <c r="AG1086" s="347">
        <v>232</v>
      </c>
      <c r="AH1086" s="348">
        <v>0.29310344827586204</v>
      </c>
      <c r="AI1086" s="346">
        <v>231</v>
      </c>
      <c r="AJ1086" s="320">
        <v>5.1948051948051951E-2</v>
      </c>
      <c r="AK1086" s="324">
        <v>2603000</v>
      </c>
    </row>
    <row r="1087" spans="1:37" x14ac:dyDescent="0.2">
      <c r="A1087" s="313">
        <v>10</v>
      </c>
      <c r="B1087" s="314" t="s">
        <v>219</v>
      </c>
      <c r="C1087" s="315">
        <v>0.16591928251121077</v>
      </c>
      <c r="D1087" s="316">
        <v>0.49775784753363228</v>
      </c>
      <c r="E1087" s="316">
        <v>0.22869955156950672</v>
      </c>
      <c r="F1087" s="316">
        <v>0.23766816143497757</v>
      </c>
      <c r="G1087" s="353">
        <v>1.7040358744394619</v>
      </c>
      <c r="H1087" s="318">
        <v>3</v>
      </c>
      <c r="I1087" s="319">
        <v>223</v>
      </c>
      <c r="J1087" s="316">
        <v>0.63228699551569512</v>
      </c>
      <c r="K1087" s="316">
        <v>0.20179372197309417</v>
      </c>
      <c r="L1087" s="316">
        <v>0.10762331838565023</v>
      </c>
      <c r="M1087" s="316">
        <v>5.829596412556054E-2</v>
      </c>
      <c r="N1087" s="317">
        <v>1.5919282511210764</v>
      </c>
      <c r="O1087" s="319">
        <v>223</v>
      </c>
      <c r="P1087" s="320">
        <v>0.30044843049327352</v>
      </c>
      <c r="Q1087" s="321">
        <v>0.20179372197309417</v>
      </c>
      <c r="R1087" s="320">
        <v>0.26008968609865468</v>
      </c>
      <c r="S1087" s="320">
        <v>0.23766816143497757</v>
      </c>
      <c r="T1087" s="317">
        <v>1.7309417040358743</v>
      </c>
      <c r="U1087" s="319">
        <v>223</v>
      </c>
      <c r="V1087" s="320">
        <v>0.55605381165919288</v>
      </c>
      <c r="W1087" s="320">
        <v>0.21524663677130046</v>
      </c>
      <c r="X1087" s="320">
        <v>0.17040358744394618</v>
      </c>
      <c r="Y1087" s="320">
        <v>5.829596412556054E-2</v>
      </c>
      <c r="Z1087" s="317">
        <v>1.7309417040358743</v>
      </c>
      <c r="AA1087" s="319">
        <v>223</v>
      </c>
      <c r="AB1087" s="320">
        <v>0.55605381165919288</v>
      </c>
      <c r="AC1087" s="321">
        <v>0.20627802690582961</v>
      </c>
      <c r="AD1087" s="320">
        <v>0.15695067264573992</v>
      </c>
      <c r="AE1087" s="320">
        <v>8.0717488789237665E-2</v>
      </c>
      <c r="AF1087" s="317">
        <v>1.7623318385650226</v>
      </c>
      <c r="AG1087" s="347">
        <v>223</v>
      </c>
      <c r="AH1087" s="348">
        <v>0.31390134529147984</v>
      </c>
      <c r="AI1087" s="346">
        <v>223</v>
      </c>
      <c r="AJ1087" s="320">
        <v>9.417040358744394E-2</v>
      </c>
      <c r="AK1087" s="324">
        <v>2603000</v>
      </c>
    </row>
    <row r="1088" spans="1:37" x14ac:dyDescent="0.2">
      <c r="A1088" s="303" t="s">
        <v>355</v>
      </c>
      <c r="B1088" s="304" t="s">
        <v>219</v>
      </c>
      <c r="C1088" s="305">
        <v>0.40472673559822747</v>
      </c>
      <c r="D1088" s="306">
        <v>0.66633858267716528</v>
      </c>
      <c r="E1088" s="306">
        <v>0.35071323167732416</v>
      </c>
      <c r="F1088" s="306">
        <v>0.33169048792508626</v>
      </c>
      <c r="G1088" s="356">
        <v>2.3062498201086146</v>
      </c>
      <c r="H1088" s="308">
        <v>3</v>
      </c>
      <c r="I1088" s="309">
        <v>2031</v>
      </c>
      <c r="J1088" s="306">
        <v>0.2860659773510586</v>
      </c>
      <c r="K1088" s="306">
        <v>0.30920728705071393</v>
      </c>
      <c r="L1088" s="306">
        <v>0.28951255539143278</v>
      </c>
      <c r="M1088" s="306">
        <v>0.11521418020679468</v>
      </c>
      <c r="N1088" s="307">
        <v>2.2338749384539636</v>
      </c>
      <c r="O1088" s="309">
        <v>2032</v>
      </c>
      <c r="P1088" s="310">
        <v>0.12155511811023623</v>
      </c>
      <c r="Q1088" s="311">
        <v>0.21210629921259844</v>
      </c>
      <c r="R1088" s="310">
        <v>0.30856299212598426</v>
      </c>
      <c r="S1088" s="310">
        <v>0.35777559055118108</v>
      </c>
      <c r="T1088" s="307">
        <v>2.9025590551181102</v>
      </c>
      <c r="U1088" s="309">
        <v>2033</v>
      </c>
      <c r="V1088" s="310">
        <v>0.40236104279390061</v>
      </c>
      <c r="W1088" s="310">
        <v>0.2469257255287752</v>
      </c>
      <c r="X1088" s="310">
        <v>0.22380718150516479</v>
      </c>
      <c r="Y1088" s="310">
        <v>0.12690605017215936</v>
      </c>
      <c r="Z1088" s="307">
        <v>2.0752582390555832</v>
      </c>
      <c r="AA1088" s="309">
        <v>2029</v>
      </c>
      <c r="AB1088" s="310">
        <v>0.44800394282897982</v>
      </c>
      <c r="AC1088" s="311">
        <v>0.22030556924593395</v>
      </c>
      <c r="AD1088" s="310">
        <v>0.20206998521439132</v>
      </c>
      <c r="AE1088" s="310">
        <v>0.12962050271069492</v>
      </c>
      <c r="AF1088" s="307">
        <v>2.0133070478068014</v>
      </c>
      <c r="AG1088" s="362">
        <v>2030</v>
      </c>
      <c r="AH1088" s="363">
        <v>0.3729064039408867</v>
      </c>
      <c r="AI1088" s="364">
        <v>2028</v>
      </c>
      <c r="AJ1088" s="310">
        <v>0.11785009861932939</v>
      </c>
      <c r="AK1088" s="312">
        <v>2603000</v>
      </c>
    </row>
    <row r="1089" spans="1:37" x14ac:dyDescent="0.2">
      <c r="A1089" s="313">
        <v>3</v>
      </c>
      <c r="B1089" s="314" t="s">
        <v>179</v>
      </c>
      <c r="C1089" s="315">
        <v>0.5901639344262295</v>
      </c>
      <c r="D1089" s="316">
        <v>0.77049180327868849</v>
      </c>
      <c r="E1089" s="316">
        <v>0.4098360655737705</v>
      </c>
      <c r="F1089" s="316">
        <v>0.49180327868852458</v>
      </c>
      <c r="G1089" s="353">
        <v>2.418032786885246</v>
      </c>
      <c r="H1089" s="318">
        <v>2</v>
      </c>
      <c r="I1089" s="319">
        <v>61</v>
      </c>
      <c r="J1089" s="316">
        <v>0.14754098360655737</v>
      </c>
      <c r="K1089" s="316">
        <v>0.26229508196721313</v>
      </c>
      <c r="L1089" s="316">
        <v>0.42622950819672129</v>
      </c>
      <c r="M1089" s="316">
        <v>0.16393442622950818</v>
      </c>
      <c r="N1089" s="317">
        <v>2.6065573770491803</v>
      </c>
      <c r="O1089" s="319">
        <v>61</v>
      </c>
      <c r="P1089" s="320">
        <v>1.6393442622950821E-2</v>
      </c>
      <c r="Q1089" s="321">
        <v>0.21311475409836064</v>
      </c>
      <c r="R1089" s="320">
        <v>0.21311475409836064</v>
      </c>
      <c r="S1089" s="320">
        <v>0.55737704918032782</v>
      </c>
      <c r="T1089" s="317">
        <v>2.3770491803278686</v>
      </c>
      <c r="U1089" s="319">
        <v>61</v>
      </c>
      <c r="V1089" s="320">
        <v>0.24590163934426229</v>
      </c>
      <c r="W1089" s="320">
        <v>0.34426229508196721</v>
      </c>
      <c r="X1089" s="320">
        <v>0.19672131147540983</v>
      </c>
      <c r="Y1089" s="320">
        <v>0.21311475409836064</v>
      </c>
      <c r="Z1089" s="317">
        <v>2.3770491803278686</v>
      </c>
      <c r="AA1089" s="319">
        <v>61</v>
      </c>
      <c r="AB1089" s="320">
        <v>0.4098360655737705</v>
      </c>
      <c r="AC1089" s="321">
        <v>9.8360655737704916E-2</v>
      </c>
      <c r="AD1089" s="320">
        <v>0.26229508196721313</v>
      </c>
      <c r="AE1089" s="320">
        <v>0.22950819672131148</v>
      </c>
      <c r="AF1089" s="317">
        <v>2.3114754098360657</v>
      </c>
      <c r="AG1089" s="347">
        <v>61</v>
      </c>
      <c r="AH1089" s="348">
        <v>0.4098360655737705</v>
      </c>
      <c r="AI1089" s="346">
        <v>61</v>
      </c>
      <c r="AJ1089" s="320">
        <v>0.14754098360655737</v>
      </c>
      <c r="AK1089" s="324">
        <v>3804000</v>
      </c>
    </row>
    <row r="1090" spans="1:37" x14ac:dyDescent="0.2">
      <c r="A1090" s="313">
        <v>4</v>
      </c>
      <c r="B1090" s="314" t="s">
        <v>179</v>
      </c>
      <c r="C1090" s="315">
        <v>0.52542372881355937</v>
      </c>
      <c r="D1090" s="316">
        <v>0.88135593220338981</v>
      </c>
      <c r="E1090" s="316">
        <v>0.3559322033898305</v>
      </c>
      <c r="F1090" s="316">
        <v>0.38983050847457629</v>
      </c>
      <c r="G1090" s="353">
        <v>2.300847457627119</v>
      </c>
      <c r="H1090" s="318">
        <v>2</v>
      </c>
      <c r="I1090" s="319">
        <v>59</v>
      </c>
      <c r="J1090" s="316">
        <v>0</v>
      </c>
      <c r="K1090" s="316">
        <v>0.47457627118644069</v>
      </c>
      <c r="L1090" s="316">
        <v>0.47457627118644069</v>
      </c>
      <c r="M1090" s="316">
        <v>5.0847457627118647E-2</v>
      </c>
      <c r="N1090" s="317">
        <v>2.5762711864406778</v>
      </c>
      <c r="O1090" s="319">
        <v>59</v>
      </c>
      <c r="P1090" s="320">
        <v>0</v>
      </c>
      <c r="Q1090" s="321">
        <v>0.11864406779661017</v>
      </c>
      <c r="R1090" s="320">
        <v>0.5423728813559322</v>
      </c>
      <c r="S1090" s="320">
        <v>0.33898305084745761</v>
      </c>
      <c r="T1090" s="317">
        <v>2.1864406779661021</v>
      </c>
      <c r="U1090" s="319">
        <v>59</v>
      </c>
      <c r="V1090" s="320">
        <v>0.23728813559322035</v>
      </c>
      <c r="W1090" s="320">
        <v>0.40677966101694918</v>
      </c>
      <c r="X1090" s="320">
        <v>0.28813559322033899</v>
      </c>
      <c r="Y1090" s="320">
        <v>6.7796610169491525E-2</v>
      </c>
      <c r="Z1090" s="317">
        <v>2.1864406779661021</v>
      </c>
      <c r="AA1090" s="319">
        <v>59</v>
      </c>
      <c r="AB1090" s="320">
        <v>0.23728813559322035</v>
      </c>
      <c r="AC1090" s="321">
        <v>0.3728813559322034</v>
      </c>
      <c r="AD1090" s="320">
        <v>0.28813559322033899</v>
      </c>
      <c r="AE1090" s="320">
        <v>0.10169491525423729</v>
      </c>
      <c r="AF1090" s="317">
        <v>2.2542372881355934</v>
      </c>
      <c r="AG1090" s="347">
        <v>59</v>
      </c>
      <c r="AH1090" s="348">
        <v>0.3559322033898305</v>
      </c>
      <c r="AI1090" s="346">
        <v>59</v>
      </c>
      <c r="AJ1090" s="320">
        <v>8.4745762711864403E-2</v>
      </c>
      <c r="AK1090" s="324">
        <v>3804000</v>
      </c>
    </row>
    <row r="1091" spans="1:37" x14ac:dyDescent="0.2">
      <c r="A1091" s="313">
        <v>5</v>
      </c>
      <c r="B1091" s="314" t="s">
        <v>179</v>
      </c>
      <c r="C1091" s="315">
        <v>0.45161290322580644</v>
      </c>
      <c r="D1091" s="316">
        <v>0.74193548387096775</v>
      </c>
      <c r="E1091" s="316">
        <v>0.35483870967741937</v>
      </c>
      <c r="F1091" s="316">
        <v>0.37096774193548387</v>
      </c>
      <c r="G1091" s="353">
        <v>2.2379032258064515</v>
      </c>
      <c r="H1091" s="318">
        <v>2</v>
      </c>
      <c r="I1091" s="319">
        <v>62</v>
      </c>
      <c r="J1091" s="316">
        <v>8.0645161290322578E-2</v>
      </c>
      <c r="K1091" s="316">
        <v>0.46774193548387094</v>
      </c>
      <c r="L1091" s="316">
        <v>0.37096774193548387</v>
      </c>
      <c r="M1091" s="316">
        <v>8.0645161290322578E-2</v>
      </c>
      <c r="N1091" s="317">
        <v>2.4516129032258065</v>
      </c>
      <c r="O1091" s="319">
        <v>62</v>
      </c>
      <c r="P1091" s="320">
        <v>6.4516129032258063E-2</v>
      </c>
      <c r="Q1091" s="321">
        <v>0.19354838709677419</v>
      </c>
      <c r="R1091" s="320">
        <v>0.40322580645161288</v>
      </c>
      <c r="S1091" s="320">
        <v>0.33870967741935482</v>
      </c>
      <c r="T1091" s="317">
        <v>2.1129032258064515</v>
      </c>
      <c r="U1091" s="319">
        <v>62</v>
      </c>
      <c r="V1091" s="320">
        <v>0.37096774193548387</v>
      </c>
      <c r="W1091" s="320">
        <v>0.27419354838709675</v>
      </c>
      <c r="X1091" s="320">
        <v>0.22580645161290322</v>
      </c>
      <c r="Y1091" s="320">
        <v>0.12903225806451613</v>
      </c>
      <c r="Z1091" s="317">
        <v>2.1129032258064515</v>
      </c>
      <c r="AA1091" s="319">
        <v>62</v>
      </c>
      <c r="AB1091" s="320">
        <v>0.20967741935483872</v>
      </c>
      <c r="AC1091" s="321">
        <v>0.41935483870967744</v>
      </c>
      <c r="AD1091" s="320">
        <v>0.25806451612903225</v>
      </c>
      <c r="AE1091" s="320">
        <v>0.11290322580645161</v>
      </c>
      <c r="AF1091" s="317">
        <v>2.2741935483870965</v>
      </c>
      <c r="AG1091" s="347">
        <v>62</v>
      </c>
      <c r="AH1091" s="348">
        <v>0.40322580645161288</v>
      </c>
      <c r="AI1091" s="346">
        <v>62</v>
      </c>
      <c r="AJ1091" s="320">
        <v>9.6774193548387094E-2</v>
      </c>
      <c r="AK1091" s="324">
        <v>3804000</v>
      </c>
    </row>
    <row r="1092" spans="1:37" x14ac:dyDescent="0.2">
      <c r="A1092" s="313">
        <v>6</v>
      </c>
      <c r="B1092" s="314" t="s">
        <v>179</v>
      </c>
      <c r="C1092" s="315">
        <v>0.45588235294117646</v>
      </c>
      <c r="D1092" s="316">
        <v>0.79411764705882348</v>
      </c>
      <c r="E1092" s="316">
        <v>0.38235294117647056</v>
      </c>
      <c r="F1092" s="316">
        <v>0.38235294117647056</v>
      </c>
      <c r="G1092" s="353">
        <v>2.2169117647058822</v>
      </c>
      <c r="H1092" s="318">
        <v>2</v>
      </c>
      <c r="I1092" s="319">
        <v>68</v>
      </c>
      <c r="J1092" s="316">
        <v>0.20588235294117646</v>
      </c>
      <c r="K1092" s="316">
        <v>0.33823529411764708</v>
      </c>
      <c r="L1092" s="316">
        <v>0.36764705882352944</v>
      </c>
      <c r="M1092" s="316">
        <v>8.8235294117647065E-2</v>
      </c>
      <c r="N1092" s="317">
        <v>2.3382352941176472</v>
      </c>
      <c r="O1092" s="319">
        <v>68</v>
      </c>
      <c r="P1092" s="320">
        <v>2.9411764705882353E-2</v>
      </c>
      <c r="Q1092" s="321">
        <v>0.17647058823529413</v>
      </c>
      <c r="R1092" s="320">
        <v>0.27941176470588236</v>
      </c>
      <c r="S1092" s="320">
        <v>0.51470588235294112</v>
      </c>
      <c r="T1092" s="317">
        <v>2.1911764705882351</v>
      </c>
      <c r="U1092" s="319">
        <v>68</v>
      </c>
      <c r="V1092" s="320">
        <v>0.38235294117647056</v>
      </c>
      <c r="W1092" s="320">
        <v>0.23529411764705882</v>
      </c>
      <c r="X1092" s="320">
        <v>0.19117647058823528</v>
      </c>
      <c r="Y1092" s="320">
        <v>0.19117647058823528</v>
      </c>
      <c r="Z1092" s="317">
        <v>2.1911764705882351</v>
      </c>
      <c r="AA1092" s="319">
        <v>68</v>
      </c>
      <c r="AB1092" s="320">
        <v>0.36764705882352944</v>
      </c>
      <c r="AC1092" s="321">
        <v>0.25</v>
      </c>
      <c r="AD1092" s="320">
        <v>0.25</v>
      </c>
      <c r="AE1092" s="320">
        <v>0.13235294117647059</v>
      </c>
      <c r="AF1092" s="317">
        <v>2.1470588235294117</v>
      </c>
      <c r="AG1092" s="347">
        <v>68</v>
      </c>
      <c r="AH1092" s="348">
        <v>0.48529411764705882</v>
      </c>
      <c r="AI1092" s="346">
        <v>68</v>
      </c>
      <c r="AJ1092" s="320">
        <v>8.8235294117647065E-2</v>
      </c>
      <c r="AK1092" s="324">
        <v>3804000</v>
      </c>
    </row>
    <row r="1093" spans="1:37" x14ac:dyDescent="0.2">
      <c r="A1093" s="313">
        <v>7</v>
      </c>
      <c r="B1093" s="314" t="s">
        <v>179</v>
      </c>
      <c r="C1093" s="315">
        <v>0.18421052631578946</v>
      </c>
      <c r="D1093" s="316">
        <v>0.73684210526315785</v>
      </c>
      <c r="E1093" s="316">
        <v>0.22368421052631579</v>
      </c>
      <c r="F1093" s="316">
        <v>0.34210526315789475</v>
      </c>
      <c r="G1093" s="353">
        <v>1.8059210526315788</v>
      </c>
      <c r="H1093" s="318">
        <v>2</v>
      </c>
      <c r="I1093" s="319">
        <v>76</v>
      </c>
      <c r="J1093" s="316">
        <v>0.42105263157894735</v>
      </c>
      <c r="K1093" s="316">
        <v>0.39473684210526316</v>
      </c>
      <c r="L1093" s="316">
        <v>0.14473684210526316</v>
      </c>
      <c r="M1093" s="316">
        <v>3.9473684210526314E-2</v>
      </c>
      <c r="N1093" s="317">
        <v>1.8026315789473686</v>
      </c>
      <c r="O1093" s="319">
        <v>76</v>
      </c>
      <c r="P1093" s="320">
        <v>6.5789473684210523E-2</v>
      </c>
      <c r="Q1093" s="321">
        <v>0.19736842105263158</v>
      </c>
      <c r="R1093" s="320">
        <v>0.28947368421052633</v>
      </c>
      <c r="S1093" s="320">
        <v>0.44736842105263158</v>
      </c>
      <c r="T1093" s="317">
        <v>1.75</v>
      </c>
      <c r="U1093" s="319">
        <v>76</v>
      </c>
      <c r="V1093" s="320">
        <v>0.5</v>
      </c>
      <c r="W1093" s="320">
        <v>0.27631578947368424</v>
      </c>
      <c r="X1093" s="320">
        <v>0.19736842105263158</v>
      </c>
      <c r="Y1093" s="320">
        <v>2.6315789473684209E-2</v>
      </c>
      <c r="Z1093" s="317">
        <v>1.75</v>
      </c>
      <c r="AA1093" s="319">
        <v>76</v>
      </c>
      <c r="AB1093" s="320">
        <v>0.53947368421052633</v>
      </c>
      <c r="AC1093" s="321">
        <v>0.11842105263157894</v>
      </c>
      <c r="AD1093" s="320">
        <v>0.22368421052631579</v>
      </c>
      <c r="AE1093" s="320">
        <v>0.11842105263157894</v>
      </c>
      <c r="AF1093" s="317">
        <v>1.9210526315789471</v>
      </c>
      <c r="AG1093" s="347">
        <v>76</v>
      </c>
      <c r="AH1093" s="348">
        <v>0.27631578947368424</v>
      </c>
      <c r="AI1093" s="346">
        <v>76</v>
      </c>
      <c r="AJ1093" s="320">
        <v>5.2631578947368418E-2</v>
      </c>
      <c r="AK1093" s="324">
        <v>3804000</v>
      </c>
    </row>
    <row r="1094" spans="1:37" x14ac:dyDescent="0.2">
      <c r="A1094" s="313">
        <v>8</v>
      </c>
      <c r="B1094" s="314" t="s">
        <v>179</v>
      </c>
      <c r="C1094" s="315">
        <v>0.50819672131147542</v>
      </c>
      <c r="D1094" s="316">
        <v>0.8666666666666667</v>
      </c>
      <c r="E1094" s="316">
        <v>0.51666666666666672</v>
      </c>
      <c r="F1094" s="316">
        <v>0.45901639344262296</v>
      </c>
      <c r="G1094" s="353">
        <v>2.4008196721311474</v>
      </c>
      <c r="H1094" s="318">
        <v>2</v>
      </c>
      <c r="I1094" s="319">
        <v>61</v>
      </c>
      <c r="J1094" s="316">
        <v>0.22950819672131148</v>
      </c>
      <c r="K1094" s="316">
        <v>0.26229508196721313</v>
      </c>
      <c r="L1094" s="316">
        <v>0.27868852459016391</v>
      </c>
      <c r="M1094" s="316">
        <v>0.22950819672131148</v>
      </c>
      <c r="N1094" s="317">
        <v>2.5081967213114753</v>
      </c>
      <c r="O1094" s="319">
        <v>60</v>
      </c>
      <c r="P1094" s="320">
        <v>8.3333333333333329E-2</v>
      </c>
      <c r="Q1094" s="321">
        <v>0.05</v>
      </c>
      <c r="R1094" s="320">
        <v>0.2</v>
      </c>
      <c r="S1094" s="320">
        <v>0.66666666666666663</v>
      </c>
      <c r="T1094" s="317">
        <v>2.4000000000000004</v>
      </c>
      <c r="U1094" s="319">
        <v>60</v>
      </c>
      <c r="V1094" s="320">
        <v>0.35</v>
      </c>
      <c r="W1094" s="320">
        <v>0.13333333333333333</v>
      </c>
      <c r="X1094" s="320">
        <v>0.28333333333333333</v>
      </c>
      <c r="Y1094" s="320">
        <v>0.23333333333333334</v>
      </c>
      <c r="Z1094" s="317">
        <v>2.4000000000000004</v>
      </c>
      <c r="AA1094" s="319">
        <v>61</v>
      </c>
      <c r="AB1094" s="320">
        <v>0.32786885245901637</v>
      </c>
      <c r="AC1094" s="321">
        <v>0.21311475409836064</v>
      </c>
      <c r="AD1094" s="320">
        <v>0.29508196721311475</v>
      </c>
      <c r="AE1094" s="320">
        <v>0.16393442622950818</v>
      </c>
      <c r="AF1094" s="317">
        <v>2.2950819672131146</v>
      </c>
      <c r="AG1094" s="347">
        <v>60</v>
      </c>
      <c r="AH1094" s="348">
        <v>0.5</v>
      </c>
      <c r="AI1094" s="346">
        <v>61</v>
      </c>
      <c r="AJ1094" s="320">
        <v>0.14754098360655737</v>
      </c>
      <c r="AK1094" s="324">
        <v>3804000</v>
      </c>
    </row>
    <row r="1095" spans="1:37" x14ac:dyDescent="0.2">
      <c r="A1095" s="313">
        <v>9</v>
      </c>
      <c r="B1095" s="314" t="s">
        <v>179</v>
      </c>
      <c r="C1095" s="315">
        <v>0.27083333333333331</v>
      </c>
      <c r="D1095" s="316">
        <v>0.64583333333333337</v>
      </c>
      <c r="E1095" s="316">
        <v>0.39583333333333331</v>
      </c>
      <c r="F1095" s="316">
        <v>0.33333333333333331</v>
      </c>
      <c r="G1095" s="353">
        <v>2.1302083333333335</v>
      </c>
      <c r="H1095" s="318">
        <v>2</v>
      </c>
      <c r="I1095" s="319">
        <v>48</v>
      </c>
      <c r="J1095" s="316">
        <v>0.54166666666666663</v>
      </c>
      <c r="K1095" s="316">
        <v>0.1875</v>
      </c>
      <c r="L1095" s="316">
        <v>0.16666666666666666</v>
      </c>
      <c r="M1095" s="316">
        <v>0.10416666666666667</v>
      </c>
      <c r="N1095" s="317">
        <v>1.8333333333333333</v>
      </c>
      <c r="O1095" s="319">
        <v>48</v>
      </c>
      <c r="P1095" s="320">
        <v>0.20833333333333334</v>
      </c>
      <c r="Q1095" s="321">
        <v>0.14583333333333334</v>
      </c>
      <c r="R1095" s="320">
        <v>0.3125</v>
      </c>
      <c r="S1095" s="320">
        <v>0.33333333333333331</v>
      </c>
      <c r="T1095" s="317">
        <v>2.291666666666667</v>
      </c>
      <c r="U1095" s="319">
        <v>48</v>
      </c>
      <c r="V1095" s="320">
        <v>0.29166666666666669</v>
      </c>
      <c r="W1095" s="320">
        <v>0.3125</v>
      </c>
      <c r="X1095" s="320">
        <v>0.20833333333333334</v>
      </c>
      <c r="Y1095" s="320">
        <v>0.1875</v>
      </c>
      <c r="Z1095" s="317">
        <v>2.291666666666667</v>
      </c>
      <c r="AA1095" s="319">
        <v>48</v>
      </c>
      <c r="AB1095" s="320">
        <v>0.41666666666666669</v>
      </c>
      <c r="AC1095" s="321">
        <v>0.25</v>
      </c>
      <c r="AD1095" s="320">
        <v>0.14583333333333334</v>
      </c>
      <c r="AE1095" s="320">
        <v>0.1875</v>
      </c>
      <c r="AF1095" s="317">
        <v>2.104166666666667</v>
      </c>
      <c r="AG1095" s="347">
        <v>48</v>
      </c>
      <c r="AH1095" s="348">
        <v>0.5</v>
      </c>
      <c r="AI1095" s="346">
        <v>48</v>
      </c>
      <c r="AJ1095" s="320">
        <v>0.10416666666666667</v>
      </c>
      <c r="AK1095" s="324">
        <v>3804000</v>
      </c>
    </row>
    <row r="1096" spans="1:37" x14ac:dyDescent="0.2">
      <c r="A1096" s="313">
        <v>10</v>
      </c>
      <c r="B1096" s="314" t="s">
        <v>179</v>
      </c>
      <c r="C1096" s="315">
        <v>0.13846153846153847</v>
      </c>
      <c r="D1096" s="316">
        <v>0.63076923076923075</v>
      </c>
      <c r="E1096" s="316">
        <v>0.33846153846153848</v>
      </c>
      <c r="F1096" s="316">
        <v>0.27692307692307694</v>
      </c>
      <c r="G1096" s="353">
        <v>1.8307692307692309</v>
      </c>
      <c r="H1096" s="318">
        <v>2</v>
      </c>
      <c r="I1096" s="319">
        <v>65</v>
      </c>
      <c r="J1096" s="316">
        <v>0.61538461538461542</v>
      </c>
      <c r="K1096" s="316">
        <v>0.24615384615384617</v>
      </c>
      <c r="L1096" s="316">
        <v>9.2307692307692313E-2</v>
      </c>
      <c r="M1096" s="316">
        <v>4.6153846153846156E-2</v>
      </c>
      <c r="N1096" s="317">
        <v>1.5692307692307692</v>
      </c>
      <c r="O1096" s="319">
        <v>65</v>
      </c>
      <c r="P1096" s="320">
        <v>0.2153846153846154</v>
      </c>
      <c r="Q1096" s="321">
        <v>0.15384615384615385</v>
      </c>
      <c r="R1096" s="320">
        <v>0.24615384615384617</v>
      </c>
      <c r="S1096" s="320">
        <v>0.38461538461538464</v>
      </c>
      <c r="T1096" s="317">
        <v>1.953846153846154</v>
      </c>
      <c r="U1096" s="319">
        <v>65</v>
      </c>
      <c r="V1096" s="320">
        <v>0.46153846153846156</v>
      </c>
      <c r="W1096" s="320">
        <v>0.2</v>
      </c>
      <c r="X1096" s="320">
        <v>0.26153846153846155</v>
      </c>
      <c r="Y1096" s="320">
        <v>7.6923076923076927E-2</v>
      </c>
      <c r="Z1096" s="317">
        <v>1.953846153846154</v>
      </c>
      <c r="AA1096" s="319">
        <v>65</v>
      </c>
      <c r="AB1096" s="320">
        <v>0.55384615384615388</v>
      </c>
      <c r="AC1096" s="321">
        <v>0.16923076923076924</v>
      </c>
      <c r="AD1096" s="320">
        <v>0.15384615384615385</v>
      </c>
      <c r="AE1096" s="320">
        <v>0.12307692307692308</v>
      </c>
      <c r="AF1096" s="317">
        <v>1.8461538461538463</v>
      </c>
      <c r="AG1096" s="347">
        <v>65</v>
      </c>
      <c r="AH1096" s="348">
        <v>0.43076923076923079</v>
      </c>
      <c r="AI1096" s="346">
        <v>65</v>
      </c>
      <c r="AJ1096" s="320">
        <v>0.1076923076923077</v>
      </c>
      <c r="AK1096" s="324">
        <v>3804000</v>
      </c>
    </row>
    <row r="1097" spans="1:37" x14ac:dyDescent="0.2">
      <c r="A1097" s="303" t="s">
        <v>355</v>
      </c>
      <c r="B1097" s="304" t="s">
        <v>179</v>
      </c>
      <c r="C1097" s="305">
        <v>0.38600000000000001</v>
      </c>
      <c r="D1097" s="306">
        <v>0.75951903807615229</v>
      </c>
      <c r="E1097" s="306">
        <v>0.36673346693386777</v>
      </c>
      <c r="F1097" s="306">
        <v>0.38</v>
      </c>
      <c r="G1097" s="356">
        <v>2.4021342685370741</v>
      </c>
      <c r="H1097" s="308">
        <v>2</v>
      </c>
      <c r="I1097" s="309">
        <v>500</v>
      </c>
      <c r="J1097" s="306">
        <v>0.28000000000000003</v>
      </c>
      <c r="K1097" s="306">
        <v>0.33400000000000002</v>
      </c>
      <c r="L1097" s="306">
        <v>0.28799999999999998</v>
      </c>
      <c r="M1097" s="306">
        <v>9.8000000000000004E-2</v>
      </c>
      <c r="N1097" s="307">
        <v>2.2039999999999997</v>
      </c>
      <c r="O1097" s="309">
        <v>499</v>
      </c>
      <c r="P1097" s="310">
        <v>8.2164328657314628E-2</v>
      </c>
      <c r="Q1097" s="311">
        <v>0.15831663326653306</v>
      </c>
      <c r="R1097" s="310">
        <v>0.30861723446893785</v>
      </c>
      <c r="S1097" s="310">
        <v>0.45090180360721444</v>
      </c>
      <c r="T1097" s="307">
        <v>3.1282565130260522</v>
      </c>
      <c r="U1097" s="309">
        <v>499</v>
      </c>
      <c r="V1097" s="310">
        <v>0.36272545090180358</v>
      </c>
      <c r="W1097" s="310">
        <v>0.27054108216432865</v>
      </c>
      <c r="X1097" s="310">
        <v>0.23046092184368738</v>
      </c>
      <c r="Y1097" s="310">
        <v>0.13627254509018036</v>
      </c>
      <c r="Z1097" s="307">
        <v>2.1402805611222444</v>
      </c>
      <c r="AA1097" s="309">
        <v>500</v>
      </c>
      <c r="AB1097" s="310">
        <v>0.38800000000000001</v>
      </c>
      <c r="AC1097" s="311">
        <v>0.23200000000000001</v>
      </c>
      <c r="AD1097" s="310">
        <v>0.23599999999999999</v>
      </c>
      <c r="AE1097" s="310">
        <v>0.14399999999999999</v>
      </c>
      <c r="AF1097" s="307">
        <v>2.1360000000000001</v>
      </c>
      <c r="AG1097" s="362">
        <v>499</v>
      </c>
      <c r="AH1097" s="363">
        <v>0.4148296593186373</v>
      </c>
      <c r="AI1097" s="364">
        <v>500</v>
      </c>
      <c r="AJ1097" s="310">
        <v>0.10199999999999999</v>
      </c>
      <c r="AK1097" s="312">
        <v>3804000</v>
      </c>
    </row>
    <row r="1098" spans="1:37" x14ac:dyDescent="0.2">
      <c r="A1098" s="313">
        <v>3</v>
      </c>
      <c r="B1098" s="314" t="s">
        <v>106</v>
      </c>
      <c r="C1098" s="315">
        <v>0.63815789473684215</v>
      </c>
      <c r="D1098" s="316">
        <v>0.68421052631578949</v>
      </c>
      <c r="E1098" s="316">
        <v>0.35526315789473684</v>
      </c>
      <c r="F1098" s="316">
        <v>0.375</v>
      </c>
      <c r="G1098" s="353">
        <v>2.2779605263157894</v>
      </c>
      <c r="H1098" s="318">
        <v>1</v>
      </c>
      <c r="I1098" s="319">
        <v>152</v>
      </c>
      <c r="J1098" s="316">
        <v>0.125</v>
      </c>
      <c r="K1098" s="316">
        <v>0.23684210526315788</v>
      </c>
      <c r="L1098" s="316">
        <v>0.46052631578947367</v>
      </c>
      <c r="M1098" s="316">
        <v>0.17763157894736842</v>
      </c>
      <c r="N1098" s="317">
        <v>2.6907894736842106</v>
      </c>
      <c r="O1098" s="319">
        <v>152</v>
      </c>
      <c r="P1098" s="320">
        <v>6.5789473684210523E-2</v>
      </c>
      <c r="Q1098" s="321">
        <v>0.25</v>
      </c>
      <c r="R1098" s="320">
        <v>0.28289473684210525</v>
      </c>
      <c r="S1098" s="320">
        <v>0.40131578947368424</v>
      </c>
      <c r="T1098" s="317">
        <v>2.1315789473684212</v>
      </c>
      <c r="U1098" s="319">
        <v>152</v>
      </c>
      <c r="V1098" s="320">
        <v>0.38157894736842107</v>
      </c>
      <c r="W1098" s="320">
        <v>0.26315789473684209</v>
      </c>
      <c r="X1098" s="320">
        <v>0.19736842105263158</v>
      </c>
      <c r="Y1098" s="320">
        <v>0.15789473684210525</v>
      </c>
      <c r="Z1098" s="317">
        <v>2.1315789473684212</v>
      </c>
      <c r="AA1098" s="319">
        <v>152</v>
      </c>
      <c r="AB1098" s="320">
        <v>0.43421052631578949</v>
      </c>
      <c r="AC1098" s="321">
        <v>0.19078947368421054</v>
      </c>
      <c r="AD1098" s="320">
        <v>0.15789473684210525</v>
      </c>
      <c r="AE1098" s="320">
        <v>0.21710526315789475</v>
      </c>
      <c r="AF1098" s="317">
        <v>2.1578947368421053</v>
      </c>
      <c r="AG1098" s="347">
        <v>152</v>
      </c>
      <c r="AH1098" s="348">
        <v>0.29605263157894735</v>
      </c>
      <c r="AI1098" s="346">
        <v>152</v>
      </c>
      <c r="AJ1098" s="320">
        <v>0.21052631578947367</v>
      </c>
      <c r="AK1098" s="324">
        <v>4401000</v>
      </c>
    </row>
    <row r="1099" spans="1:37" x14ac:dyDescent="0.2">
      <c r="A1099" s="313">
        <v>4</v>
      </c>
      <c r="B1099" s="314" t="s">
        <v>106</v>
      </c>
      <c r="C1099" s="315">
        <v>0.47972972972972971</v>
      </c>
      <c r="D1099" s="316">
        <v>0.68243243243243246</v>
      </c>
      <c r="E1099" s="316">
        <v>0.41891891891891891</v>
      </c>
      <c r="F1099" s="316">
        <v>0.42567567567567566</v>
      </c>
      <c r="G1099" s="353">
        <v>2.3108108108108105</v>
      </c>
      <c r="H1099" s="318">
        <v>1</v>
      </c>
      <c r="I1099" s="319">
        <v>148</v>
      </c>
      <c r="J1099" s="316">
        <v>8.7837837837837843E-2</v>
      </c>
      <c r="K1099" s="316">
        <v>0.43243243243243246</v>
      </c>
      <c r="L1099" s="316">
        <v>0.36486486486486486</v>
      </c>
      <c r="M1099" s="316">
        <v>0.11486486486486487</v>
      </c>
      <c r="N1099" s="317">
        <v>2.506756756756757</v>
      </c>
      <c r="O1099" s="319">
        <v>148</v>
      </c>
      <c r="P1099" s="320">
        <v>7.4324324324324328E-2</v>
      </c>
      <c r="Q1099" s="321">
        <v>0.24324324324324326</v>
      </c>
      <c r="R1099" s="320">
        <v>0.27702702702702703</v>
      </c>
      <c r="S1099" s="320">
        <v>0.40540540540540543</v>
      </c>
      <c r="T1099" s="317">
        <v>2.2702702702702702</v>
      </c>
      <c r="U1099" s="319">
        <v>148</v>
      </c>
      <c r="V1099" s="320">
        <v>0.30405405405405406</v>
      </c>
      <c r="W1099" s="320">
        <v>0.27702702702702703</v>
      </c>
      <c r="X1099" s="320">
        <v>0.26351351351351349</v>
      </c>
      <c r="Y1099" s="320">
        <v>0.1554054054054054</v>
      </c>
      <c r="Z1099" s="317">
        <v>2.2702702702702702</v>
      </c>
      <c r="AA1099" s="319">
        <v>148</v>
      </c>
      <c r="AB1099" s="320">
        <v>0.36486486486486486</v>
      </c>
      <c r="AC1099" s="321">
        <v>0.20945945945945946</v>
      </c>
      <c r="AD1099" s="320">
        <v>0.29054054054054052</v>
      </c>
      <c r="AE1099" s="320">
        <v>0.13513513513513514</v>
      </c>
      <c r="AF1099" s="317">
        <v>2.1959459459459456</v>
      </c>
      <c r="AG1099" s="347">
        <v>148</v>
      </c>
      <c r="AH1099" s="348">
        <v>0.35810810810810811</v>
      </c>
      <c r="AI1099" s="346">
        <v>148</v>
      </c>
      <c r="AJ1099" s="320">
        <v>0.16216216216216217</v>
      </c>
      <c r="AK1099" s="324">
        <v>4401000</v>
      </c>
    </row>
    <row r="1100" spans="1:37" x14ac:dyDescent="0.2">
      <c r="A1100" s="313">
        <v>5</v>
      </c>
      <c r="B1100" s="314" t="s">
        <v>106</v>
      </c>
      <c r="C1100" s="315">
        <v>0.3604060913705584</v>
      </c>
      <c r="D1100" s="316">
        <v>0.73096446700507611</v>
      </c>
      <c r="E1100" s="316">
        <v>0.3350253807106599</v>
      </c>
      <c r="F1100" s="316">
        <v>0.31979695431472083</v>
      </c>
      <c r="G1100" s="353">
        <v>2.1446700507614214</v>
      </c>
      <c r="H1100" s="318">
        <v>1</v>
      </c>
      <c r="I1100" s="319">
        <v>197</v>
      </c>
      <c r="J1100" s="316">
        <v>0.1116751269035533</v>
      </c>
      <c r="K1100" s="316">
        <v>0.52791878172588835</v>
      </c>
      <c r="L1100" s="316">
        <v>0.29441624365482233</v>
      </c>
      <c r="M1100" s="316">
        <v>6.5989847715736044E-2</v>
      </c>
      <c r="N1100" s="317">
        <v>2.3147208121827414</v>
      </c>
      <c r="O1100" s="319">
        <v>197</v>
      </c>
      <c r="P1100" s="320">
        <v>3.553299492385787E-2</v>
      </c>
      <c r="Q1100" s="321">
        <v>0.233502538071066</v>
      </c>
      <c r="R1100" s="320">
        <v>0.39593908629441626</v>
      </c>
      <c r="S1100" s="320">
        <v>0.3350253807106599</v>
      </c>
      <c r="T1100" s="317">
        <v>2.1065989847715736</v>
      </c>
      <c r="U1100" s="319">
        <v>197</v>
      </c>
      <c r="V1100" s="320">
        <v>0.34517766497461927</v>
      </c>
      <c r="W1100" s="320">
        <v>0.31979695431472083</v>
      </c>
      <c r="X1100" s="320">
        <v>0.21827411167512689</v>
      </c>
      <c r="Y1100" s="320">
        <v>0.116751269035533</v>
      </c>
      <c r="Z1100" s="317">
        <v>2.1065989847715736</v>
      </c>
      <c r="AA1100" s="319">
        <v>197</v>
      </c>
      <c r="AB1100" s="320">
        <v>0.3604060913705584</v>
      </c>
      <c r="AC1100" s="321">
        <v>0.31979695431472083</v>
      </c>
      <c r="AD1100" s="320">
        <v>0.22842639593908629</v>
      </c>
      <c r="AE1100" s="320">
        <v>9.1370558375634514E-2</v>
      </c>
      <c r="AF1100" s="317">
        <v>2.0507614213197969</v>
      </c>
      <c r="AG1100" s="347">
        <v>197</v>
      </c>
      <c r="AH1100" s="348">
        <v>0.35532994923857869</v>
      </c>
      <c r="AI1100" s="346">
        <v>197</v>
      </c>
      <c r="AJ1100" s="320">
        <v>8.6294416243654817E-2</v>
      </c>
      <c r="AK1100" s="324">
        <v>4401000</v>
      </c>
    </row>
    <row r="1101" spans="1:37" x14ac:dyDescent="0.2">
      <c r="A1101" s="313">
        <v>6</v>
      </c>
      <c r="B1101" s="314" t="s">
        <v>106</v>
      </c>
      <c r="C1101" s="315">
        <v>0.52941176470588236</v>
      </c>
      <c r="D1101" s="316">
        <v>0.72352941176470587</v>
      </c>
      <c r="E1101" s="316">
        <v>0.39411764705882352</v>
      </c>
      <c r="F1101" s="316">
        <v>0.41764705882352943</v>
      </c>
      <c r="G1101" s="353">
        <v>2.3367647058823531</v>
      </c>
      <c r="H1101" s="318">
        <v>1</v>
      </c>
      <c r="I1101" s="319">
        <v>170</v>
      </c>
      <c r="J1101" s="316">
        <v>8.8235294117647065E-2</v>
      </c>
      <c r="K1101" s="316">
        <v>0.38235294117647056</v>
      </c>
      <c r="L1101" s="316">
        <v>0.36470588235294116</v>
      </c>
      <c r="M1101" s="316">
        <v>0.16470588235294117</v>
      </c>
      <c r="N1101" s="317">
        <v>2.6058823529411761</v>
      </c>
      <c r="O1101" s="319">
        <v>170</v>
      </c>
      <c r="P1101" s="320">
        <v>6.4705882352941183E-2</v>
      </c>
      <c r="Q1101" s="321">
        <v>0.21176470588235294</v>
      </c>
      <c r="R1101" s="320">
        <v>0.29411764705882354</v>
      </c>
      <c r="S1101" s="320">
        <v>0.42941176470588233</v>
      </c>
      <c r="T1101" s="317">
        <v>2.2529411764705882</v>
      </c>
      <c r="U1101" s="319">
        <v>170</v>
      </c>
      <c r="V1101" s="320">
        <v>0.3411764705882353</v>
      </c>
      <c r="W1101" s="320">
        <v>0.26470588235294118</v>
      </c>
      <c r="X1101" s="320">
        <v>0.19411764705882353</v>
      </c>
      <c r="Y1101" s="320">
        <v>0.2</v>
      </c>
      <c r="Z1101" s="317">
        <v>2.2529411764705882</v>
      </c>
      <c r="AA1101" s="319">
        <v>170</v>
      </c>
      <c r="AB1101" s="320">
        <v>0.3352941176470588</v>
      </c>
      <c r="AC1101" s="321">
        <v>0.24705882352941178</v>
      </c>
      <c r="AD1101" s="320">
        <v>0.26470588235294118</v>
      </c>
      <c r="AE1101" s="320">
        <v>0.15294117647058825</v>
      </c>
      <c r="AF1101" s="317">
        <v>2.2352941176470589</v>
      </c>
      <c r="AG1101" s="347">
        <v>170</v>
      </c>
      <c r="AH1101" s="348">
        <v>0.42941176470588233</v>
      </c>
      <c r="AI1101" s="346">
        <v>170</v>
      </c>
      <c r="AJ1101" s="320">
        <v>0.12941176470588237</v>
      </c>
      <c r="AK1101" s="324">
        <v>4401000</v>
      </c>
    </row>
    <row r="1102" spans="1:37" x14ac:dyDescent="0.2">
      <c r="A1102" s="313">
        <v>7</v>
      </c>
      <c r="B1102" s="314" t="s">
        <v>106</v>
      </c>
      <c r="C1102" s="315">
        <v>0.37096774193548387</v>
      </c>
      <c r="D1102" s="316">
        <v>0.74731182795698925</v>
      </c>
      <c r="E1102" s="316">
        <v>0.32795698924731181</v>
      </c>
      <c r="F1102" s="316">
        <v>0.36021505376344087</v>
      </c>
      <c r="G1102" s="353">
        <v>2.1021505376344085</v>
      </c>
      <c r="H1102" s="318">
        <v>1</v>
      </c>
      <c r="I1102" s="319">
        <v>186</v>
      </c>
      <c r="J1102" s="316">
        <v>0.24731182795698925</v>
      </c>
      <c r="K1102" s="316">
        <v>0.38172043010752688</v>
      </c>
      <c r="L1102" s="316">
        <v>0.26881720430107525</v>
      </c>
      <c r="M1102" s="316">
        <v>0.10215053763440861</v>
      </c>
      <c r="N1102" s="317">
        <v>2.225806451612903</v>
      </c>
      <c r="O1102" s="319">
        <v>186</v>
      </c>
      <c r="P1102" s="320">
        <v>5.3763440860215055E-2</v>
      </c>
      <c r="Q1102" s="321">
        <v>0.19892473118279569</v>
      </c>
      <c r="R1102" s="320">
        <v>0.29032258064516131</v>
      </c>
      <c r="S1102" s="320">
        <v>0.45698924731182794</v>
      </c>
      <c r="T1102" s="317">
        <v>2.0591397849462365</v>
      </c>
      <c r="U1102" s="319">
        <v>186</v>
      </c>
      <c r="V1102" s="320">
        <v>0.36021505376344087</v>
      </c>
      <c r="W1102" s="320">
        <v>0.31182795698924731</v>
      </c>
      <c r="X1102" s="320">
        <v>0.23655913978494625</v>
      </c>
      <c r="Y1102" s="320">
        <v>9.1397849462365593E-2</v>
      </c>
      <c r="Z1102" s="317">
        <v>2.0591397849462365</v>
      </c>
      <c r="AA1102" s="319">
        <v>186</v>
      </c>
      <c r="AB1102" s="320">
        <v>0.44623655913978494</v>
      </c>
      <c r="AC1102" s="321">
        <v>0.19354838709677419</v>
      </c>
      <c r="AD1102" s="320">
        <v>0.20967741935483872</v>
      </c>
      <c r="AE1102" s="320">
        <v>0.15053763440860216</v>
      </c>
      <c r="AF1102" s="317">
        <v>2.064516129032258</v>
      </c>
      <c r="AG1102" s="347">
        <v>186</v>
      </c>
      <c r="AH1102" s="348">
        <v>0.37096774193548387</v>
      </c>
      <c r="AI1102" s="346">
        <v>186</v>
      </c>
      <c r="AJ1102" s="320">
        <v>9.6774193548387094E-2</v>
      </c>
      <c r="AK1102" s="324">
        <v>4401000</v>
      </c>
    </row>
    <row r="1103" spans="1:37" x14ac:dyDescent="0.2">
      <c r="A1103" s="313">
        <v>8</v>
      </c>
      <c r="B1103" s="314" t="s">
        <v>106</v>
      </c>
      <c r="C1103" s="315">
        <v>0.42236024844720499</v>
      </c>
      <c r="D1103" s="316">
        <v>0.72670807453416153</v>
      </c>
      <c r="E1103" s="316">
        <v>0.52795031055900621</v>
      </c>
      <c r="F1103" s="316">
        <v>0.37267080745341613</v>
      </c>
      <c r="G1103" s="353">
        <v>2.3649068322981366</v>
      </c>
      <c r="H1103" s="318">
        <v>1</v>
      </c>
      <c r="I1103" s="319">
        <v>161</v>
      </c>
      <c r="J1103" s="316">
        <v>0.2857142857142857</v>
      </c>
      <c r="K1103" s="316">
        <v>0.29192546583850931</v>
      </c>
      <c r="L1103" s="316">
        <v>0.24223602484472051</v>
      </c>
      <c r="M1103" s="316">
        <v>0.18012422360248448</v>
      </c>
      <c r="N1103" s="317">
        <v>2.316770186335404</v>
      </c>
      <c r="O1103" s="319">
        <v>161</v>
      </c>
      <c r="P1103" s="320">
        <v>0.12422360248447205</v>
      </c>
      <c r="Q1103" s="321">
        <v>0.14906832298136646</v>
      </c>
      <c r="R1103" s="320">
        <v>0.24223602484472051</v>
      </c>
      <c r="S1103" s="320">
        <v>0.48447204968944102</v>
      </c>
      <c r="T1103" s="317">
        <v>2.4906832298136647</v>
      </c>
      <c r="U1103" s="319">
        <v>161</v>
      </c>
      <c r="V1103" s="320">
        <v>0.2608695652173913</v>
      </c>
      <c r="W1103" s="320">
        <v>0.21118012422360249</v>
      </c>
      <c r="X1103" s="320">
        <v>0.30434782608695654</v>
      </c>
      <c r="Y1103" s="320">
        <v>0.2236024844720497</v>
      </c>
      <c r="Z1103" s="317">
        <v>2.4906832298136647</v>
      </c>
      <c r="AA1103" s="319">
        <v>161</v>
      </c>
      <c r="AB1103" s="320">
        <v>0.37888198757763975</v>
      </c>
      <c r="AC1103" s="321">
        <v>0.2484472049689441</v>
      </c>
      <c r="AD1103" s="320">
        <v>0.20496894409937888</v>
      </c>
      <c r="AE1103" s="320">
        <v>0.16770186335403728</v>
      </c>
      <c r="AF1103" s="317">
        <v>2.1614906832298137</v>
      </c>
      <c r="AG1103" s="347">
        <v>161</v>
      </c>
      <c r="AH1103" s="348">
        <v>0.48447204968944102</v>
      </c>
      <c r="AI1103" s="346">
        <v>161</v>
      </c>
      <c r="AJ1103" s="320">
        <v>0.13043478260869565</v>
      </c>
      <c r="AK1103" s="324">
        <v>4401000</v>
      </c>
    </row>
    <row r="1104" spans="1:37" x14ac:dyDescent="0.2">
      <c r="A1104" s="313">
        <v>9</v>
      </c>
      <c r="B1104" s="314" t="s">
        <v>106</v>
      </c>
      <c r="C1104" s="315">
        <v>0.30978260869565216</v>
      </c>
      <c r="D1104" s="316">
        <v>0.59239130434782605</v>
      </c>
      <c r="E1104" s="316">
        <v>0.37158469945355194</v>
      </c>
      <c r="F1104" s="316">
        <v>0.28260869565217389</v>
      </c>
      <c r="G1104" s="353">
        <v>2.0656331670230457</v>
      </c>
      <c r="H1104" s="318">
        <v>1</v>
      </c>
      <c r="I1104" s="319">
        <v>184</v>
      </c>
      <c r="J1104" s="316">
        <v>0.45108695652173914</v>
      </c>
      <c r="K1104" s="316">
        <v>0.2391304347826087</v>
      </c>
      <c r="L1104" s="316">
        <v>0.20108695652173914</v>
      </c>
      <c r="M1104" s="316">
        <v>0.10869565217391304</v>
      </c>
      <c r="N1104" s="317">
        <v>1.9673913043478259</v>
      </c>
      <c r="O1104" s="319">
        <v>184</v>
      </c>
      <c r="P1104" s="320">
        <v>0.21195652173913043</v>
      </c>
      <c r="Q1104" s="321">
        <v>0.19565217391304349</v>
      </c>
      <c r="R1104" s="320">
        <v>0.27717391304347827</v>
      </c>
      <c r="S1104" s="320">
        <v>0.31521739130434784</v>
      </c>
      <c r="T1104" s="317">
        <v>2.153005464480874</v>
      </c>
      <c r="U1104" s="319">
        <v>183</v>
      </c>
      <c r="V1104" s="320">
        <v>0.38251366120218577</v>
      </c>
      <c r="W1104" s="320">
        <v>0.24590163934426229</v>
      </c>
      <c r="X1104" s="320">
        <v>0.20765027322404372</v>
      </c>
      <c r="Y1104" s="320">
        <v>0.16393442622950818</v>
      </c>
      <c r="Z1104" s="317">
        <v>2.153005464480874</v>
      </c>
      <c r="AA1104" s="319">
        <v>184</v>
      </c>
      <c r="AB1104" s="320">
        <v>0.41847826086956524</v>
      </c>
      <c r="AC1104" s="321">
        <v>0.29891304347826086</v>
      </c>
      <c r="AD1104" s="320">
        <v>0.15760869565217392</v>
      </c>
      <c r="AE1104" s="320">
        <v>0.125</v>
      </c>
      <c r="AF1104" s="317">
        <v>1.9891304347826086</v>
      </c>
      <c r="AG1104" s="347">
        <v>183</v>
      </c>
      <c r="AH1104" s="348">
        <v>0.38797814207650272</v>
      </c>
      <c r="AI1104" s="346">
        <v>184</v>
      </c>
      <c r="AJ1104" s="320">
        <v>0.10326086956521739</v>
      </c>
      <c r="AK1104" s="324">
        <v>4401000</v>
      </c>
    </row>
    <row r="1105" spans="1:37" x14ac:dyDescent="0.2">
      <c r="A1105" s="313">
        <v>10</v>
      </c>
      <c r="B1105" s="314" t="s">
        <v>106</v>
      </c>
      <c r="C1105" s="315">
        <v>0.27950310559006208</v>
      </c>
      <c r="D1105" s="316">
        <v>0.58750000000000002</v>
      </c>
      <c r="E1105" s="316">
        <v>0.35625000000000001</v>
      </c>
      <c r="F1105" s="316">
        <v>0.32919254658385094</v>
      </c>
      <c r="G1105" s="353">
        <v>2.0561723602484472</v>
      </c>
      <c r="H1105" s="318">
        <v>1</v>
      </c>
      <c r="I1105" s="319">
        <v>161</v>
      </c>
      <c r="J1105" s="316">
        <v>0.44720496894409939</v>
      </c>
      <c r="K1105" s="316">
        <v>0.27329192546583853</v>
      </c>
      <c r="L1105" s="316">
        <v>0.16770186335403728</v>
      </c>
      <c r="M1105" s="316">
        <v>0.11180124223602485</v>
      </c>
      <c r="N1105" s="317">
        <v>1.9440993788819876</v>
      </c>
      <c r="O1105" s="319">
        <v>160</v>
      </c>
      <c r="P1105" s="320">
        <v>0.2</v>
      </c>
      <c r="Q1105" s="321">
        <v>0.21249999999999999</v>
      </c>
      <c r="R1105" s="320">
        <v>0.25624999999999998</v>
      </c>
      <c r="S1105" s="320">
        <v>0.33124999999999999</v>
      </c>
      <c r="T1105" s="317">
        <v>2.0874999999999999</v>
      </c>
      <c r="U1105" s="319">
        <v>160</v>
      </c>
      <c r="V1105" s="320">
        <v>0.375</v>
      </c>
      <c r="W1105" s="320">
        <v>0.26874999999999999</v>
      </c>
      <c r="X1105" s="320">
        <v>0.25</v>
      </c>
      <c r="Y1105" s="320">
        <v>0.10625</v>
      </c>
      <c r="Z1105" s="317">
        <v>2.0874999999999999</v>
      </c>
      <c r="AA1105" s="319">
        <v>161</v>
      </c>
      <c r="AB1105" s="320">
        <v>0.36024844720496896</v>
      </c>
      <c r="AC1105" s="321">
        <v>0.3105590062111801</v>
      </c>
      <c r="AD1105" s="320">
        <v>0.19254658385093168</v>
      </c>
      <c r="AE1105" s="320">
        <v>0.13664596273291926</v>
      </c>
      <c r="AF1105" s="317">
        <v>2.1055900621118013</v>
      </c>
      <c r="AG1105" s="347">
        <v>159</v>
      </c>
      <c r="AH1105" s="348">
        <v>0.4088050314465409</v>
      </c>
      <c r="AI1105" s="346">
        <v>161</v>
      </c>
      <c r="AJ1105" s="320">
        <v>0.15527950310559005</v>
      </c>
      <c r="AK1105" s="324">
        <v>4401000</v>
      </c>
    </row>
    <row r="1106" spans="1:37" x14ac:dyDescent="0.2">
      <c r="A1106" s="303" t="s">
        <v>355</v>
      </c>
      <c r="B1106" s="304" t="s">
        <v>106</v>
      </c>
      <c r="C1106" s="305">
        <v>0.41795437821927883</v>
      </c>
      <c r="D1106" s="306">
        <v>0.68556701030927836</v>
      </c>
      <c r="E1106" s="306">
        <v>0.3831982313927782</v>
      </c>
      <c r="F1106" s="306">
        <v>0.35761589403973515</v>
      </c>
      <c r="G1106" s="356">
        <v>2.3975998900721414</v>
      </c>
      <c r="H1106" s="308">
        <v>1</v>
      </c>
      <c r="I1106" s="309">
        <v>1359</v>
      </c>
      <c r="J1106" s="306">
        <v>0.23252391464311994</v>
      </c>
      <c r="K1106" s="306">
        <v>0.34952170713760117</v>
      </c>
      <c r="L1106" s="306">
        <v>0.29212656364974243</v>
      </c>
      <c r="M1106" s="306">
        <v>0.12582781456953643</v>
      </c>
      <c r="N1106" s="307">
        <v>2.3112582781456954</v>
      </c>
      <c r="O1106" s="309">
        <v>1358</v>
      </c>
      <c r="P1106" s="310">
        <v>0.10309278350515463</v>
      </c>
      <c r="Q1106" s="311">
        <v>0.21134020618556701</v>
      </c>
      <c r="R1106" s="310">
        <v>0.2923416789396171</v>
      </c>
      <c r="S1106" s="310">
        <v>0.39322533136966126</v>
      </c>
      <c r="T1106" s="307">
        <v>2.9756995581737851</v>
      </c>
      <c r="U1106" s="309">
        <v>1357</v>
      </c>
      <c r="V1106" s="310">
        <v>0.34487840825350036</v>
      </c>
      <c r="W1106" s="310">
        <v>0.27192336035372144</v>
      </c>
      <c r="X1106" s="310">
        <v>0.23286661753868829</v>
      </c>
      <c r="Y1106" s="310">
        <v>0.15033161385408991</v>
      </c>
      <c r="Z1106" s="307">
        <v>2.1886514369933678</v>
      </c>
      <c r="AA1106" s="309">
        <v>1359</v>
      </c>
      <c r="AB1106" s="310">
        <v>0.38778513612950699</v>
      </c>
      <c r="AC1106" s="311">
        <v>0.25459896983075792</v>
      </c>
      <c r="AD1106" s="310">
        <v>0.21265636497424578</v>
      </c>
      <c r="AE1106" s="310">
        <v>0.14495952906548934</v>
      </c>
      <c r="AF1106" s="307">
        <v>2.1147902869757176</v>
      </c>
      <c r="AG1106" s="362">
        <v>1356</v>
      </c>
      <c r="AH1106" s="363">
        <v>0.3864306784660767</v>
      </c>
      <c r="AI1106" s="364">
        <v>1359</v>
      </c>
      <c r="AJ1106" s="310">
        <v>0.1309786607799853</v>
      </c>
      <c r="AK1106" s="312">
        <v>4401000</v>
      </c>
    </row>
    <row r="1107" spans="1:37" x14ac:dyDescent="0.2">
      <c r="A1107" s="313">
        <v>3</v>
      </c>
      <c r="B1107" s="314" t="s">
        <v>183</v>
      </c>
      <c r="C1107" s="315">
        <v>0.4</v>
      </c>
      <c r="D1107" s="316">
        <v>0.8</v>
      </c>
      <c r="E1107" s="316">
        <v>0.4</v>
      </c>
      <c r="F1107" s="316">
        <v>0.4</v>
      </c>
      <c r="G1107" s="353">
        <v>2.1</v>
      </c>
      <c r="H1107" s="318">
        <v>2</v>
      </c>
      <c r="I1107" s="319">
        <v>10</v>
      </c>
      <c r="J1107" s="316">
        <v>0.2</v>
      </c>
      <c r="K1107" s="316">
        <v>0.4</v>
      </c>
      <c r="L1107" s="316">
        <v>0.2</v>
      </c>
      <c r="M1107" s="316">
        <v>0.2</v>
      </c>
      <c r="N1107" s="317">
        <v>2.4000000000000004</v>
      </c>
      <c r="O1107" s="319">
        <v>10</v>
      </c>
      <c r="P1107" s="320">
        <v>0.1</v>
      </c>
      <c r="Q1107" s="321">
        <v>0.1</v>
      </c>
      <c r="R1107" s="320">
        <v>0.3</v>
      </c>
      <c r="S1107" s="320">
        <v>0.5</v>
      </c>
      <c r="T1107" s="317">
        <v>2</v>
      </c>
      <c r="U1107" s="319">
        <v>10</v>
      </c>
      <c r="V1107" s="320">
        <v>0.5</v>
      </c>
      <c r="W1107" s="320">
        <v>0.1</v>
      </c>
      <c r="X1107" s="320">
        <v>0.3</v>
      </c>
      <c r="Y1107" s="320">
        <v>0.1</v>
      </c>
      <c r="Z1107" s="317">
        <v>2</v>
      </c>
      <c r="AA1107" s="319">
        <v>10</v>
      </c>
      <c r="AB1107" s="320">
        <v>0.5</v>
      </c>
      <c r="AC1107" s="321">
        <v>0.1</v>
      </c>
      <c r="AD1107" s="320">
        <v>0.3</v>
      </c>
      <c r="AE1107" s="320">
        <v>0.1</v>
      </c>
      <c r="AF1107" s="317">
        <v>2</v>
      </c>
      <c r="AG1107" s="347">
        <v>10</v>
      </c>
      <c r="AH1107" s="348">
        <v>0.4</v>
      </c>
      <c r="AI1107" s="346">
        <v>10</v>
      </c>
      <c r="AJ1107" s="320">
        <v>0.1</v>
      </c>
      <c r="AK1107" s="324">
        <v>3840700</v>
      </c>
    </row>
    <row r="1108" spans="1:37" x14ac:dyDescent="0.2">
      <c r="A1108" s="313">
        <v>4</v>
      </c>
      <c r="B1108" s="314" t="s">
        <v>183</v>
      </c>
      <c r="C1108" s="315">
        <v>0.27272727272727271</v>
      </c>
      <c r="D1108" s="316">
        <v>0.72727272727272729</v>
      </c>
      <c r="E1108" s="316">
        <v>0.2</v>
      </c>
      <c r="F1108" s="316">
        <v>0.45454545454545453</v>
      </c>
      <c r="G1108" s="353">
        <v>1.9909090909090912</v>
      </c>
      <c r="H1108" s="318">
        <v>2</v>
      </c>
      <c r="I1108" s="319">
        <v>11</v>
      </c>
      <c r="J1108" s="316">
        <v>0.18181818181818182</v>
      </c>
      <c r="K1108" s="316">
        <v>0.54545454545454541</v>
      </c>
      <c r="L1108" s="316">
        <v>0.18181818181818182</v>
      </c>
      <c r="M1108" s="316">
        <v>9.0909090909090912E-2</v>
      </c>
      <c r="N1108" s="317">
        <v>2.1818181818181817</v>
      </c>
      <c r="O1108" s="319">
        <v>11</v>
      </c>
      <c r="P1108" s="320">
        <v>0.27272727272727271</v>
      </c>
      <c r="Q1108" s="321">
        <v>0</v>
      </c>
      <c r="R1108" s="320">
        <v>0.45454545454545453</v>
      </c>
      <c r="S1108" s="320">
        <v>0.27272727272727271</v>
      </c>
      <c r="T1108" s="317">
        <v>1.8000000000000003</v>
      </c>
      <c r="U1108" s="319">
        <v>10</v>
      </c>
      <c r="V1108" s="320">
        <v>0.4</v>
      </c>
      <c r="W1108" s="320">
        <v>0.4</v>
      </c>
      <c r="X1108" s="320">
        <v>0.2</v>
      </c>
      <c r="Y1108" s="320">
        <v>0</v>
      </c>
      <c r="Z1108" s="317">
        <v>1.8000000000000003</v>
      </c>
      <c r="AA1108" s="319">
        <v>11</v>
      </c>
      <c r="AB1108" s="320">
        <v>0.36363636363636365</v>
      </c>
      <c r="AC1108" s="321">
        <v>0.18181818181818182</v>
      </c>
      <c r="AD1108" s="320">
        <v>0.36363636363636365</v>
      </c>
      <c r="AE1108" s="320">
        <v>9.0909090909090912E-2</v>
      </c>
      <c r="AF1108" s="317">
        <v>2.1818181818181817</v>
      </c>
      <c r="AG1108" s="347">
        <v>10</v>
      </c>
      <c r="AH1108" s="348">
        <v>0.2</v>
      </c>
      <c r="AI1108" s="346">
        <v>11</v>
      </c>
      <c r="AJ1108" s="320">
        <v>0</v>
      </c>
      <c r="AK1108" s="324">
        <v>3840700</v>
      </c>
    </row>
    <row r="1109" spans="1:37" x14ac:dyDescent="0.2">
      <c r="A1109" s="313">
        <v>5</v>
      </c>
      <c r="B1109" s="314" t="s">
        <v>183</v>
      </c>
      <c r="C1109" s="315"/>
      <c r="D1109" s="316"/>
      <c r="E1109" s="316"/>
      <c r="F1109" s="316"/>
      <c r="G1109" s="353"/>
      <c r="H1109" s="318">
        <v>2</v>
      </c>
      <c r="I1109" s="319" t="s">
        <v>356</v>
      </c>
      <c r="J1109" s="316"/>
      <c r="K1109" s="316"/>
      <c r="L1109" s="316"/>
      <c r="M1109" s="316"/>
      <c r="N1109" s="317"/>
      <c r="O1109" s="319" t="s">
        <v>356</v>
      </c>
      <c r="P1109" s="320"/>
      <c r="Q1109" s="321"/>
      <c r="R1109" s="320"/>
      <c r="S1109" s="320"/>
      <c r="T1109" s="317"/>
      <c r="U1109" s="319" t="s">
        <v>356</v>
      </c>
      <c r="V1109" s="320"/>
      <c r="W1109" s="320"/>
      <c r="X1109" s="320"/>
      <c r="Y1109" s="320"/>
      <c r="Z1109" s="317"/>
      <c r="AA1109" s="319" t="s">
        <v>356</v>
      </c>
      <c r="AB1109" s="320"/>
      <c r="AC1109" s="321"/>
      <c r="AD1109" s="320"/>
      <c r="AE1109" s="320"/>
      <c r="AF1109" s="317"/>
      <c r="AG1109" s="347"/>
      <c r="AH1109" s="348"/>
      <c r="AI1109" s="346"/>
      <c r="AJ1109" s="320"/>
      <c r="AK1109" s="324">
        <v>3840700</v>
      </c>
    </row>
    <row r="1110" spans="1:37" x14ac:dyDescent="0.2">
      <c r="A1110" s="313">
        <v>6</v>
      </c>
      <c r="B1110" s="314" t="s">
        <v>183</v>
      </c>
      <c r="C1110" s="315">
        <v>0</v>
      </c>
      <c r="D1110" s="316">
        <v>0.41666666666666669</v>
      </c>
      <c r="E1110" s="316">
        <v>0</v>
      </c>
      <c r="F1110" s="316">
        <v>0</v>
      </c>
      <c r="G1110" s="353">
        <v>1.4583333333333333</v>
      </c>
      <c r="H1110" s="318">
        <v>2</v>
      </c>
      <c r="I1110" s="319">
        <v>12</v>
      </c>
      <c r="J1110" s="316">
        <v>0.25</v>
      </c>
      <c r="K1110" s="316">
        <v>0.75</v>
      </c>
      <c r="L1110" s="316">
        <v>0</v>
      </c>
      <c r="M1110" s="316">
        <v>0</v>
      </c>
      <c r="N1110" s="317">
        <v>1.75</v>
      </c>
      <c r="O1110" s="319">
        <v>12</v>
      </c>
      <c r="P1110" s="320">
        <v>8.3333333333333329E-2</v>
      </c>
      <c r="Q1110" s="321">
        <v>0.5</v>
      </c>
      <c r="R1110" s="320">
        <v>0.33333333333333331</v>
      </c>
      <c r="S1110" s="320">
        <v>8.3333333333333329E-2</v>
      </c>
      <c r="T1110" s="317">
        <v>1.3333333333333333</v>
      </c>
      <c r="U1110" s="319">
        <v>12</v>
      </c>
      <c r="V1110" s="320">
        <v>0.66666666666666663</v>
      </c>
      <c r="W1110" s="320">
        <v>0.33333333333333331</v>
      </c>
      <c r="X1110" s="320">
        <v>0</v>
      </c>
      <c r="Y1110" s="320">
        <v>0</v>
      </c>
      <c r="Z1110" s="317">
        <v>1.3333333333333333</v>
      </c>
      <c r="AA1110" s="319">
        <v>12</v>
      </c>
      <c r="AB1110" s="320">
        <v>0.58333333333333337</v>
      </c>
      <c r="AC1110" s="321">
        <v>0.41666666666666669</v>
      </c>
      <c r="AD1110" s="320">
        <v>0</v>
      </c>
      <c r="AE1110" s="320">
        <v>0</v>
      </c>
      <c r="AF1110" s="317">
        <v>1.4166666666666667</v>
      </c>
      <c r="AG1110" s="347">
        <v>12</v>
      </c>
      <c r="AH1110" s="348">
        <v>8.3333333333333329E-2</v>
      </c>
      <c r="AI1110" s="346">
        <v>12</v>
      </c>
      <c r="AJ1110" s="320">
        <v>0</v>
      </c>
      <c r="AK1110" s="324">
        <v>3840700</v>
      </c>
    </row>
    <row r="1111" spans="1:37" x14ac:dyDescent="0.2">
      <c r="A1111" s="313">
        <v>7</v>
      </c>
      <c r="B1111" s="314" t="s">
        <v>183</v>
      </c>
      <c r="C1111" s="315"/>
      <c r="D1111" s="316"/>
      <c r="E1111" s="316"/>
      <c r="F1111" s="316"/>
      <c r="G1111" s="353"/>
      <c r="H1111" s="318">
        <v>2</v>
      </c>
      <c r="I1111" s="319" t="s">
        <v>356</v>
      </c>
      <c r="J1111" s="316"/>
      <c r="K1111" s="316"/>
      <c r="L1111" s="316"/>
      <c r="M1111" s="316"/>
      <c r="N1111" s="317"/>
      <c r="O1111" s="319" t="s">
        <v>356</v>
      </c>
      <c r="P1111" s="320"/>
      <c r="Q1111" s="321"/>
      <c r="R1111" s="320"/>
      <c r="S1111" s="320"/>
      <c r="T1111" s="317"/>
      <c r="U1111" s="319" t="s">
        <v>356</v>
      </c>
      <c r="V1111" s="320"/>
      <c r="W1111" s="320"/>
      <c r="X1111" s="320"/>
      <c r="Y1111" s="320"/>
      <c r="Z1111" s="317"/>
      <c r="AA1111" s="319" t="s">
        <v>356</v>
      </c>
      <c r="AB1111" s="320"/>
      <c r="AC1111" s="321"/>
      <c r="AD1111" s="320"/>
      <c r="AE1111" s="320"/>
      <c r="AF1111" s="317"/>
      <c r="AG1111" s="347"/>
      <c r="AH1111" s="348"/>
      <c r="AI1111" s="346"/>
      <c r="AJ1111" s="320"/>
      <c r="AK1111" s="324">
        <v>3840700</v>
      </c>
    </row>
    <row r="1112" spans="1:37" x14ac:dyDescent="0.2">
      <c r="A1112" s="313">
        <v>8</v>
      </c>
      <c r="B1112" s="314" t="s">
        <v>183</v>
      </c>
      <c r="C1112" s="315"/>
      <c r="D1112" s="316"/>
      <c r="E1112" s="316"/>
      <c r="F1112" s="316"/>
      <c r="G1112" s="353"/>
      <c r="H1112" s="318">
        <v>2</v>
      </c>
      <c r="I1112" s="319" t="s">
        <v>356</v>
      </c>
      <c r="J1112" s="316"/>
      <c r="K1112" s="316"/>
      <c r="L1112" s="316"/>
      <c r="M1112" s="316"/>
      <c r="N1112" s="317"/>
      <c r="O1112" s="319" t="s">
        <v>356</v>
      </c>
      <c r="P1112" s="320"/>
      <c r="Q1112" s="321"/>
      <c r="R1112" s="320"/>
      <c r="S1112" s="320"/>
      <c r="T1112" s="317"/>
      <c r="U1112" s="319" t="s">
        <v>356</v>
      </c>
      <c r="V1112" s="320"/>
      <c r="W1112" s="320"/>
      <c r="X1112" s="320"/>
      <c r="Y1112" s="320"/>
      <c r="Z1112" s="317"/>
      <c r="AA1112" s="319" t="s">
        <v>356</v>
      </c>
      <c r="AB1112" s="320"/>
      <c r="AC1112" s="321"/>
      <c r="AD1112" s="320"/>
      <c r="AE1112" s="320"/>
      <c r="AF1112" s="317"/>
      <c r="AG1112" s="347"/>
      <c r="AH1112" s="348"/>
      <c r="AI1112" s="346"/>
      <c r="AJ1112" s="320"/>
      <c r="AK1112" s="324">
        <v>3840700</v>
      </c>
    </row>
    <row r="1113" spans="1:37" x14ac:dyDescent="0.2">
      <c r="A1113" s="303" t="s">
        <v>355</v>
      </c>
      <c r="B1113" s="304" t="s">
        <v>183</v>
      </c>
      <c r="C1113" s="305">
        <v>0.21212121212121213</v>
      </c>
      <c r="D1113" s="306">
        <v>0.63636363636363635</v>
      </c>
      <c r="E1113" s="306">
        <v>0.1875</v>
      </c>
      <c r="F1113" s="306">
        <v>0.27272727272727271</v>
      </c>
      <c r="G1113" s="356">
        <v>2.0961174242424243</v>
      </c>
      <c r="H1113" s="308">
        <v>2</v>
      </c>
      <c r="I1113" s="309">
        <v>33</v>
      </c>
      <c r="J1113" s="306">
        <v>0.21212121212121213</v>
      </c>
      <c r="K1113" s="306">
        <v>0.5757575757575758</v>
      </c>
      <c r="L1113" s="306">
        <v>0.12121212121212122</v>
      </c>
      <c r="M1113" s="306">
        <v>9.0909090909090912E-2</v>
      </c>
      <c r="N1113" s="307">
        <v>2.0909090909090913</v>
      </c>
      <c r="O1113" s="309">
        <v>33</v>
      </c>
      <c r="P1113" s="310">
        <v>0.15151515151515152</v>
      </c>
      <c r="Q1113" s="311">
        <v>0.21212121212121213</v>
      </c>
      <c r="R1113" s="310">
        <v>0.36363636363636365</v>
      </c>
      <c r="S1113" s="310">
        <v>0.27272727272727271</v>
      </c>
      <c r="T1113" s="307">
        <v>2.7575757575757573</v>
      </c>
      <c r="U1113" s="309">
        <v>32</v>
      </c>
      <c r="V1113" s="310">
        <v>0.53125</v>
      </c>
      <c r="W1113" s="310">
        <v>0.28125</v>
      </c>
      <c r="X1113" s="310">
        <v>0.15625</v>
      </c>
      <c r="Y1113" s="310">
        <v>3.125E-2</v>
      </c>
      <c r="Z1113" s="307">
        <v>1.6875</v>
      </c>
      <c r="AA1113" s="309">
        <v>33</v>
      </c>
      <c r="AB1113" s="310">
        <v>0.48484848484848486</v>
      </c>
      <c r="AC1113" s="311">
        <v>0.24242424242424243</v>
      </c>
      <c r="AD1113" s="310">
        <v>0.21212121212121213</v>
      </c>
      <c r="AE1113" s="310">
        <v>6.0606060606060608E-2</v>
      </c>
      <c r="AF1113" s="307">
        <v>1.8484848484848484</v>
      </c>
      <c r="AG1113" s="362">
        <v>32</v>
      </c>
      <c r="AH1113" s="363">
        <v>0.21875</v>
      </c>
      <c r="AI1113" s="364">
        <v>33</v>
      </c>
      <c r="AJ1113" s="310">
        <v>3.03030303030303E-2</v>
      </c>
      <c r="AK1113" s="312">
        <v>3840700</v>
      </c>
    </row>
    <row r="1114" spans="1:37" x14ac:dyDescent="0.2">
      <c r="A1114" s="313">
        <v>3</v>
      </c>
      <c r="B1114" s="314" t="s">
        <v>176</v>
      </c>
      <c r="C1114" s="315">
        <v>0.47058823529411764</v>
      </c>
      <c r="D1114" s="316">
        <v>0.61764705882352944</v>
      </c>
      <c r="E1114" s="316">
        <v>0.20588235294117646</v>
      </c>
      <c r="F1114" s="316">
        <v>0.3235294117647059</v>
      </c>
      <c r="G1114" s="353">
        <v>1.9705882352941178</v>
      </c>
      <c r="H1114" s="318">
        <v>2</v>
      </c>
      <c r="I1114" s="319">
        <v>34</v>
      </c>
      <c r="J1114" s="316">
        <v>0.11764705882352941</v>
      </c>
      <c r="K1114" s="316">
        <v>0.41176470588235292</v>
      </c>
      <c r="L1114" s="316">
        <v>0.3235294117647059</v>
      </c>
      <c r="M1114" s="316">
        <v>0.14705882352941177</v>
      </c>
      <c r="N1114" s="317">
        <v>2.5</v>
      </c>
      <c r="O1114" s="319">
        <v>34</v>
      </c>
      <c r="P1114" s="320">
        <v>8.8235294117647065E-2</v>
      </c>
      <c r="Q1114" s="321">
        <v>0.29411764705882354</v>
      </c>
      <c r="R1114" s="320">
        <v>0.29411764705882354</v>
      </c>
      <c r="S1114" s="320">
        <v>0.3235294117647059</v>
      </c>
      <c r="T1114" s="317">
        <v>1.7058823529411766</v>
      </c>
      <c r="U1114" s="319">
        <v>34</v>
      </c>
      <c r="V1114" s="320">
        <v>0.58823529411764708</v>
      </c>
      <c r="W1114" s="320">
        <v>0.20588235294117646</v>
      </c>
      <c r="X1114" s="320">
        <v>0.11764705882352941</v>
      </c>
      <c r="Y1114" s="320">
        <v>8.8235294117647065E-2</v>
      </c>
      <c r="Z1114" s="317">
        <v>1.7058823529411766</v>
      </c>
      <c r="AA1114" s="319">
        <v>34</v>
      </c>
      <c r="AB1114" s="320">
        <v>0.52941176470588236</v>
      </c>
      <c r="AC1114" s="321">
        <v>0.14705882352941177</v>
      </c>
      <c r="AD1114" s="320">
        <v>0.14705882352941177</v>
      </c>
      <c r="AE1114" s="320">
        <v>0.17647058823529413</v>
      </c>
      <c r="AF1114" s="317">
        <v>1.9705882352941178</v>
      </c>
      <c r="AG1114" s="347">
        <v>34</v>
      </c>
      <c r="AH1114" s="348">
        <v>0.26470588235294118</v>
      </c>
      <c r="AI1114" s="346">
        <v>34</v>
      </c>
      <c r="AJ1114" s="320">
        <v>0.14705882352941177</v>
      </c>
      <c r="AK1114" s="324">
        <v>3306000</v>
      </c>
    </row>
    <row r="1115" spans="1:37" x14ac:dyDescent="0.2">
      <c r="A1115" s="313">
        <v>4</v>
      </c>
      <c r="B1115" s="314" t="s">
        <v>176</v>
      </c>
      <c r="C1115" s="315">
        <v>0.5757575757575758</v>
      </c>
      <c r="D1115" s="316">
        <v>0.69696969696969702</v>
      </c>
      <c r="E1115" s="316">
        <v>0.45454545454545453</v>
      </c>
      <c r="F1115" s="316">
        <v>0.42424242424242425</v>
      </c>
      <c r="G1115" s="353">
        <v>2.3863636363636362</v>
      </c>
      <c r="H1115" s="318">
        <v>2</v>
      </c>
      <c r="I1115" s="319">
        <v>33</v>
      </c>
      <c r="J1115" s="316">
        <v>0.15151515151515152</v>
      </c>
      <c r="K1115" s="316">
        <v>0.27272727272727271</v>
      </c>
      <c r="L1115" s="316">
        <v>0.39393939393939392</v>
      </c>
      <c r="M1115" s="316">
        <v>0.18181818181818182</v>
      </c>
      <c r="N1115" s="317">
        <v>2.6060606060606055</v>
      </c>
      <c r="O1115" s="319">
        <v>33</v>
      </c>
      <c r="P1115" s="320">
        <v>9.0909090909090912E-2</v>
      </c>
      <c r="Q1115" s="321">
        <v>0.21212121212121213</v>
      </c>
      <c r="R1115" s="320">
        <v>0.27272727272727271</v>
      </c>
      <c r="S1115" s="320">
        <v>0.42424242424242425</v>
      </c>
      <c r="T1115" s="317">
        <v>2.3030303030303032</v>
      </c>
      <c r="U1115" s="319">
        <v>33</v>
      </c>
      <c r="V1115" s="320">
        <v>0.30303030303030304</v>
      </c>
      <c r="W1115" s="320">
        <v>0.24242424242424243</v>
      </c>
      <c r="X1115" s="320">
        <v>0.30303030303030304</v>
      </c>
      <c r="Y1115" s="320">
        <v>0.15151515151515152</v>
      </c>
      <c r="Z1115" s="317">
        <v>2.3030303030303032</v>
      </c>
      <c r="AA1115" s="319">
        <v>33</v>
      </c>
      <c r="AB1115" s="320">
        <v>0.27272727272727271</v>
      </c>
      <c r="AC1115" s="321">
        <v>0.30303030303030304</v>
      </c>
      <c r="AD1115" s="320">
        <v>0.24242424242424243</v>
      </c>
      <c r="AE1115" s="320">
        <v>0.18181818181818182</v>
      </c>
      <c r="AF1115" s="317">
        <v>2.333333333333333</v>
      </c>
      <c r="AG1115" s="347">
        <v>33</v>
      </c>
      <c r="AH1115" s="348">
        <v>0.33333333333333331</v>
      </c>
      <c r="AI1115" s="346">
        <v>33</v>
      </c>
      <c r="AJ1115" s="320">
        <v>0.24242424242424243</v>
      </c>
      <c r="AK1115" s="324">
        <v>3306000</v>
      </c>
    </row>
    <row r="1116" spans="1:37" x14ac:dyDescent="0.2">
      <c r="A1116" s="313">
        <v>5</v>
      </c>
      <c r="B1116" s="314" t="s">
        <v>176</v>
      </c>
      <c r="C1116" s="315">
        <v>0.42105263157894735</v>
      </c>
      <c r="D1116" s="316">
        <v>0.76315789473684215</v>
      </c>
      <c r="E1116" s="316">
        <v>0.31578947368421051</v>
      </c>
      <c r="F1116" s="316">
        <v>0.5</v>
      </c>
      <c r="G1116" s="353">
        <v>2.1907894736842106</v>
      </c>
      <c r="H1116" s="318">
        <v>2</v>
      </c>
      <c r="I1116" s="319">
        <v>38</v>
      </c>
      <c r="J1116" s="316">
        <v>5.2631578947368418E-2</v>
      </c>
      <c r="K1116" s="316">
        <v>0.52631578947368418</v>
      </c>
      <c r="L1116" s="316">
        <v>0.34210526315789475</v>
      </c>
      <c r="M1116" s="316">
        <v>7.8947368421052627E-2</v>
      </c>
      <c r="N1116" s="317">
        <v>2.4473684210526319</v>
      </c>
      <c r="O1116" s="319">
        <v>38</v>
      </c>
      <c r="P1116" s="320">
        <v>0</v>
      </c>
      <c r="Q1116" s="321">
        <v>0.23684210526315788</v>
      </c>
      <c r="R1116" s="320">
        <v>0.26315789473684209</v>
      </c>
      <c r="S1116" s="320">
        <v>0.5</v>
      </c>
      <c r="T1116" s="317">
        <v>1.9736842105263159</v>
      </c>
      <c r="U1116" s="319">
        <v>38</v>
      </c>
      <c r="V1116" s="320">
        <v>0.42105263157894735</v>
      </c>
      <c r="W1116" s="320">
        <v>0.26315789473684209</v>
      </c>
      <c r="X1116" s="320">
        <v>0.23684210526315788</v>
      </c>
      <c r="Y1116" s="320">
        <v>7.8947368421052627E-2</v>
      </c>
      <c r="Z1116" s="317">
        <v>1.9736842105263159</v>
      </c>
      <c r="AA1116" s="319">
        <v>38</v>
      </c>
      <c r="AB1116" s="320">
        <v>0.23684210526315788</v>
      </c>
      <c r="AC1116" s="321">
        <v>0.26315789473684209</v>
      </c>
      <c r="AD1116" s="320">
        <v>0.39473684210526316</v>
      </c>
      <c r="AE1116" s="320">
        <v>0.10526315789473684</v>
      </c>
      <c r="AF1116" s="317">
        <v>2.3684210526315788</v>
      </c>
      <c r="AG1116" s="347">
        <v>38</v>
      </c>
      <c r="AH1116" s="348">
        <v>0.5</v>
      </c>
      <c r="AI1116" s="346">
        <v>38</v>
      </c>
      <c r="AJ1116" s="320">
        <v>0.13157894736842105</v>
      </c>
      <c r="AK1116" s="324">
        <v>3306000</v>
      </c>
    </row>
    <row r="1117" spans="1:37" x14ac:dyDescent="0.2">
      <c r="A1117" s="313">
        <v>6</v>
      </c>
      <c r="B1117" s="314" t="s">
        <v>176</v>
      </c>
      <c r="C1117" s="315">
        <v>0.5641025641025641</v>
      </c>
      <c r="D1117" s="316">
        <v>0.82051282051282048</v>
      </c>
      <c r="E1117" s="316">
        <v>0.53846153846153844</v>
      </c>
      <c r="F1117" s="316">
        <v>0.51282051282051277</v>
      </c>
      <c r="G1117" s="353">
        <v>2.5320512820512819</v>
      </c>
      <c r="H1117" s="318">
        <v>2</v>
      </c>
      <c r="I1117" s="319">
        <v>39</v>
      </c>
      <c r="J1117" s="316">
        <v>5.128205128205128E-2</v>
      </c>
      <c r="K1117" s="316">
        <v>0.38461538461538464</v>
      </c>
      <c r="L1117" s="316">
        <v>0.33333333333333331</v>
      </c>
      <c r="M1117" s="316">
        <v>0.23076923076923078</v>
      </c>
      <c r="N1117" s="317">
        <v>2.7435897435897436</v>
      </c>
      <c r="O1117" s="319">
        <v>39</v>
      </c>
      <c r="P1117" s="320">
        <v>5.128205128205128E-2</v>
      </c>
      <c r="Q1117" s="321">
        <v>0.12820512820512819</v>
      </c>
      <c r="R1117" s="320">
        <v>0.30769230769230771</v>
      </c>
      <c r="S1117" s="320">
        <v>0.51282051282051277</v>
      </c>
      <c r="T1117" s="317">
        <v>2.4871794871794872</v>
      </c>
      <c r="U1117" s="319">
        <v>39</v>
      </c>
      <c r="V1117" s="320">
        <v>0.28205128205128205</v>
      </c>
      <c r="W1117" s="320">
        <v>0.17948717948717949</v>
      </c>
      <c r="X1117" s="320">
        <v>0.30769230769230771</v>
      </c>
      <c r="Y1117" s="320">
        <v>0.23076923076923078</v>
      </c>
      <c r="Z1117" s="317">
        <v>2.4871794871794872</v>
      </c>
      <c r="AA1117" s="319">
        <v>39</v>
      </c>
      <c r="AB1117" s="320">
        <v>0.23076923076923078</v>
      </c>
      <c r="AC1117" s="321">
        <v>0.25641025641025639</v>
      </c>
      <c r="AD1117" s="320">
        <v>0.38461538461538464</v>
      </c>
      <c r="AE1117" s="320">
        <v>0.12820512820512819</v>
      </c>
      <c r="AF1117" s="317">
        <v>2.4102564102564106</v>
      </c>
      <c r="AG1117" s="347">
        <v>39</v>
      </c>
      <c r="AH1117" s="348">
        <v>0.46153846153846156</v>
      </c>
      <c r="AI1117" s="346">
        <v>39</v>
      </c>
      <c r="AJ1117" s="320">
        <v>0.12820512820512819</v>
      </c>
      <c r="AK1117" s="324">
        <v>3306000</v>
      </c>
    </row>
    <row r="1118" spans="1:37" x14ac:dyDescent="0.2">
      <c r="A1118" s="313">
        <v>7</v>
      </c>
      <c r="B1118" s="314" t="s">
        <v>176</v>
      </c>
      <c r="C1118" s="315">
        <v>0.40540540540540543</v>
      </c>
      <c r="D1118" s="316">
        <v>0.83783783783783783</v>
      </c>
      <c r="E1118" s="316">
        <v>0.48648648648648651</v>
      </c>
      <c r="F1118" s="316">
        <v>0.51351351351351349</v>
      </c>
      <c r="G1118" s="353">
        <v>2.3716216216216219</v>
      </c>
      <c r="H1118" s="318">
        <v>2</v>
      </c>
      <c r="I1118" s="319">
        <v>37</v>
      </c>
      <c r="J1118" s="316">
        <v>0.13513513513513514</v>
      </c>
      <c r="K1118" s="316">
        <v>0.45945945945945948</v>
      </c>
      <c r="L1118" s="316">
        <v>0.27027027027027029</v>
      </c>
      <c r="M1118" s="316">
        <v>0.13513513513513514</v>
      </c>
      <c r="N1118" s="317">
        <v>2.4054054054054053</v>
      </c>
      <c r="O1118" s="319">
        <v>37</v>
      </c>
      <c r="P1118" s="320">
        <v>5.4054054054054057E-2</v>
      </c>
      <c r="Q1118" s="321">
        <v>0.10810810810810811</v>
      </c>
      <c r="R1118" s="320">
        <v>0.27027027027027029</v>
      </c>
      <c r="S1118" s="320">
        <v>0.56756756756756754</v>
      </c>
      <c r="T1118" s="317">
        <v>2.2972972972972974</v>
      </c>
      <c r="U1118" s="319">
        <v>37</v>
      </c>
      <c r="V1118" s="320">
        <v>0.32432432432432434</v>
      </c>
      <c r="W1118" s="320">
        <v>0.1891891891891892</v>
      </c>
      <c r="X1118" s="320">
        <v>0.35135135135135137</v>
      </c>
      <c r="Y1118" s="320">
        <v>0.13513513513513514</v>
      </c>
      <c r="Z1118" s="317">
        <v>2.2972972972972974</v>
      </c>
      <c r="AA1118" s="319">
        <v>37</v>
      </c>
      <c r="AB1118" s="320">
        <v>0.27027027027027029</v>
      </c>
      <c r="AC1118" s="321">
        <v>0.21621621621621623</v>
      </c>
      <c r="AD1118" s="320">
        <v>0.27027027027027029</v>
      </c>
      <c r="AE1118" s="320">
        <v>0.24324324324324326</v>
      </c>
      <c r="AF1118" s="317">
        <v>2.4864864864864868</v>
      </c>
      <c r="AG1118" s="347">
        <v>37</v>
      </c>
      <c r="AH1118" s="348">
        <v>0.51351351351351349</v>
      </c>
      <c r="AI1118" s="346">
        <v>37</v>
      </c>
      <c r="AJ1118" s="320">
        <v>0.16216216216216217</v>
      </c>
      <c r="AK1118" s="324">
        <v>3306000</v>
      </c>
    </row>
    <row r="1119" spans="1:37" x14ac:dyDescent="0.2">
      <c r="A1119" s="313">
        <v>8</v>
      </c>
      <c r="B1119" s="314" t="s">
        <v>176</v>
      </c>
      <c r="C1119" s="315">
        <v>0.44736842105263158</v>
      </c>
      <c r="D1119" s="316">
        <v>0.84210526315789469</v>
      </c>
      <c r="E1119" s="316">
        <v>0.57894736842105265</v>
      </c>
      <c r="F1119" s="316">
        <v>0.42105263157894735</v>
      </c>
      <c r="G1119" s="353">
        <v>2.4407894736842106</v>
      </c>
      <c r="H1119" s="318">
        <v>2</v>
      </c>
      <c r="I1119" s="319">
        <v>38</v>
      </c>
      <c r="J1119" s="316">
        <v>0.23684210526315788</v>
      </c>
      <c r="K1119" s="316">
        <v>0.31578947368421051</v>
      </c>
      <c r="L1119" s="316">
        <v>0.31578947368421051</v>
      </c>
      <c r="M1119" s="316">
        <v>0.13157894736842105</v>
      </c>
      <c r="N1119" s="317">
        <v>2.3421052631578947</v>
      </c>
      <c r="O1119" s="319">
        <v>38</v>
      </c>
      <c r="P1119" s="320">
        <v>5.2631578947368418E-2</v>
      </c>
      <c r="Q1119" s="321">
        <v>0.10526315789473684</v>
      </c>
      <c r="R1119" s="320">
        <v>0.26315789473684209</v>
      </c>
      <c r="S1119" s="320">
        <v>0.57894736842105265</v>
      </c>
      <c r="T1119" s="317">
        <v>2.5526315789473681</v>
      </c>
      <c r="U1119" s="319">
        <v>38</v>
      </c>
      <c r="V1119" s="320">
        <v>0.15789473684210525</v>
      </c>
      <c r="W1119" s="320">
        <v>0.26315789473684209</v>
      </c>
      <c r="X1119" s="320">
        <v>0.44736842105263158</v>
      </c>
      <c r="Y1119" s="320">
        <v>0.13157894736842105</v>
      </c>
      <c r="Z1119" s="317">
        <v>2.5526315789473681</v>
      </c>
      <c r="AA1119" s="319">
        <v>38</v>
      </c>
      <c r="AB1119" s="320">
        <v>0.34210526315789475</v>
      </c>
      <c r="AC1119" s="321">
        <v>0.23684210526315788</v>
      </c>
      <c r="AD1119" s="320">
        <v>0.18421052631578946</v>
      </c>
      <c r="AE1119" s="320">
        <v>0.23684210526315788</v>
      </c>
      <c r="AF1119" s="317">
        <v>2.3157894736842102</v>
      </c>
      <c r="AG1119" s="347">
        <v>38</v>
      </c>
      <c r="AH1119" s="348">
        <v>0.60526315789473684</v>
      </c>
      <c r="AI1119" s="346">
        <v>38</v>
      </c>
      <c r="AJ1119" s="320">
        <v>0.15789473684210525</v>
      </c>
      <c r="AK1119" s="324">
        <v>3306000</v>
      </c>
    </row>
    <row r="1120" spans="1:37" x14ac:dyDescent="0.2">
      <c r="A1120" s="313">
        <v>9</v>
      </c>
      <c r="B1120" s="314" t="s">
        <v>176</v>
      </c>
      <c r="C1120" s="315">
        <v>0.29411764705882354</v>
      </c>
      <c r="D1120" s="316">
        <v>0.52941176470588236</v>
      </c>
      <c r="E1120" s="316">
        <v>0.35294117647058826</v>
      </c>
      <c r="F1120" s="316">
        <v>0.3235294117647059</v>
      </c>
      <c r="G1120" s="353">
        <v>2</v>
      </c>
      <c r="H1120" s="318">
        <v>2</v>
      </c>
      <c r="I1120" s="319">
        <v>34</v>
      </c>
      <c r="J1120" s="316">
        <v>0.47058823529411764</v>
      </c>
      <c r="K1120" s="316">
        <v>0.23529411764705882</v>
      </c>
      <c r="L1120" s="316">
        <v>0.23529411764705882</v>
      </c>
      <c r="M1120" s="316">
        <v>5.8823529411764705E-2</v>
      </c>
      <c r="N1120" s="317">
        <v>1.8823529411764706</v>
      </c>
      <c r="O1120" s="319">
        <v>34</v>
      </c>
      <c r="P1120" s="320">
        <v>0.14705882352941177</v>
      </c>
      <c r="Q1120" s="321">
        <v>0.3235294117647059</v>
      </c>
      <c r="R1120" s="320">
        <v>0.17647058823529413</v>
      </c>
      <c r="S1120" s="320">
        <v>0.35294117647058826</v>
      </c>
      <c r="T1120" s="317">
        <v>2.0882352941176472</v>
      </c>
      <c r="U1120" s="319">
        <v>34</v>
      </c>
      <c r="V1120" s="320">
        <v>0.38235294117647056</v>
      </c>
      <c r="W1120" s="320">
        <v>0.26470588235294118</v>
      </c>
      <c r="X1120" s="320">
        <v>0.23529411764705882</v>
      </c>
      <c r="Y1120" s="320">
        <v>0.11764705882352941</v>
      </c>
      <c r="Z1120" s="317">
        <v>2.0882352941176472</v>
      </c>
      <c r="AA1120" s="319">
        <v>34</v>
      </c>
      <c r="AB1120" s="320">
        <v>0.47058823529411764</v>
      </c>
      <c r="AC1120" s="321">
        <v>0.20588235294117646</v>
      </c>
      <c r="AD1120" s="320">
        <v>0.23529411764705882</v>
      </c>
      <c r="AE1120" s="320">
        <v>8.8235294117647065E-2</v>
      </c>
      <c r="AF1120" s="317">
        <v>1.9411764705882353</v>
      </c>
      <c r="AG1120" s="347">
        <v>34</v>
      </c>
      <c r="AH1120" s="348">
        <v>0.44117647058823528</v>
      </c>
      <c r="AI1120" s="346">
        <v>34</v>
      </c>
      <c r="AJ1120" s="320">
        <v>5.8823529411764705E-2</v>
      </c>
      <c r="AK1120" s="324">
        <v>3306000</v>
      </c>
    </row>
    <row r="1121" spans="1:37" x14ac:dyDescent="0.2">
      <c r="A1121" s="313">
        <v>10</v>
      </c>
      <c r="B1121" s="314" t="s">
        <v>176</v>
      </c>
      <c r="C1121" s="315">
        <v>0.26923076923076922</v>
      </c>
      <c r="D1121" s="316">
        <v>0.46153846153846156</v>
      </c>
      <c r="E1121" s="316">
        <v>0.26923076923076922</v>
      </c>
      <c r="F1121" s="316">
        <v>0.19230769230769232</v>
      </c>
      <c r="G1121" s="353">
        <v>1.8653846153846154</v>
      </c>
      <c r="H1121" s="318">
        <v>2</v>
      </c>
      <c r="I1121" s="319">
        <v>26</v>
      </c>
      <c r="J1121" s="316">
        <v>0.57692307692307687</v>
      </c>
      <c r="K1121" s="316">
        <v>0.15384615384615385</v>
      </c>
      <c r="L1121" s="316">
        <v>0.11538461538461539</v>
      </c>
      <c r="M1121" s="316">
        <v>0.15384615384615385</v>
      </c>
      <c r="N1121" s="317">
        <v>1.8461538461538463</v>
      </c>
      <c r="O1121" s="319">
        <v>26</v>
      </c>
      <c r="P1121" s="320">
        <v>0.15384615384615385</v>
      </c>
      <c r="Q1121" s="321">
        <v>0.38461538461538464</v>
      </c>
      <c r="R1121" s="320">
        <v>0.19230769230769232</v>
      </c>
      <c r="S1121" s="320">
        <v>0.26923076923076922</v>
      </c>
      <c r="T1121" s="317">
        <v>1.9230769230769231</v>
      </c>
      <c r="U1121" s="319">
        <v>26</v>
      </c>
      <c r="V1121" s="320">
        <v>0.5</v>
      </c>
      <c r="W1121" s="320">
        <v>0.23076923076923078</v>
      </c>
      <c r="X1121" s="320">
        <v>0.11538461538461539</v>
      </c>
      <c r="Y1121" s="320">
        <v>0.15384615384615385</v>
      </c>
      <c r="Z1121" s="317">
        <v>1.9230769230769231</v>
      </c>
      <c r="AA1121" s="319">
        <v>26</v>
      </c>
      <c r="AB1121" s="320">
        <v>0.57692307692307687</v>
      </c>
      <c r="AC1121" s="321">
        <v>0.23076923076923078</v>
      </c>
      <c r="AD1121" s="320">
        <v>3.8461538461538464E-2</v>
      </c>
      <c r="AE1121" s="320">
        <v>0.15384615384615385</v>
      </c>
      <c r="AF1121" s="317">
        <v>1.7692307692307692</v>
      </c>
      <c r="AG1121" s="347">
        <v>26</v>
      </c>
      <c r="AH1121" s="348">
        <v>0.26923076923076922</v>
      </c>
      <c r="AI1121" s="346">
        <v>26</v>
      </c>
      <c r="AJ1121" s="320">
        <v>0.15384615384615385</v>
      </c>
      <c r="AK1121" s="324">
        <v>3306000</v>
      </c>
    </row>
    <row r="1122" spans="1:37" x14ac:dyDescent="0.2">
      <c r="A1122" s="303" t="s">
        <v>355</v>
      </c>
      <c r="B1122" s="304" t="s">
        <v>176</v>
      </c>
      <c r="C1122" s="305">
        <v>0.4372759856630824</v>
      </c>
      <c r="D1122" s="306">
        <v>0.70967741935483875</v>
      </c>
      <c r="E1122" s="306">
        <v>0.40860215053763443</v>
      </c>
      <c r="F1122" s="306">
        <v>0.41218637992831542</v>
      </c>
      <c r="G1122" s="356">
        <v>2.46505376344086</v>
      </c>
      <c r="H1122" s="308">
        <v>2</v>
      </c>
      <c r="I1122" s="309">
        <v>279</v>
      </c>
      <c r="J1122" s="306">
        <v>0.2078853046594982</v>
      </c>
      <c r="K1122" s="306">
        <v>0.35483870967741937</v>
      </c>
      <c r="L1122" s="306">
        <v>0.29749103942652327</v>
      </c>
      <c r="M1122" s="306">
        <v>0.13978494623655913</v>
      </c>
      <c r="N1122" s="307">
        <v>2.3691756272401432</v>
      </c>
      <c r="O1122" s="309">
        <v>279</v>
      </c>
      <c r="P1122" s="310">
        <v>7.5268817204301078E-2</v>
      </c>
      <c r="Q1122" s="311">
        <v>0.21505376344086022</v>
      </c>
      <c r="R1122" s="310">
        <v>0.25806451612903225</v>
      </c>
      <c r="S1122" s="310">
        <v>0.45161290322580644</v>
      </c>
      <c r="T1122" s="307">
        <v>3.086021505376344</v>
      </c>
      <c r="U1122" s="309">
        <v>279</v>
      </c>
      <c r="V1122" s="310">
        <v>0.36200716845878134</v>
      </c>
      <c r="W1122" s="310">
        <v>0.22939068100358423</v>
      </c>
      <c r="X1122" s="310">
        <v>0.27240143369175629</v>
      </c>
      <c r="Y1122" s="310">
        <v>0.13620071684587814</v>
      </c>
      <c r="Z1122" s="307">
        <v>2.182795698924731</v>
      </c>
      <c r="AA1122" s="309">
        <v>279</v>
      </c>
      <c r="AB1122" s="310">
        <v>0.35483870967741937</v>
      </c>
      <c r="AC1122" s="311">
        <v>0.23297491039426524</v>
      </c>
      <c r="AD1122" s="310">
        <v>0.24731182795698925</v>
      </c>
      <c r="AE1122" s="310">
        <v>0.16487455197132617</v>
      </c>
      <c r="AF1122" s="307">
        <v>2.2222222222222223</v>
      </c>
      <c r="AG1122" s="362">
        <v>279</v>
      </c>
      <c r="AH1122" s="363">
        <v>0.43369175627240142</v>
      </c>
      <c r="AI1122" s="364">
        <v>279</v>
      </c>
      <c r="AJ1122" s="310">
        <v>0.14695340501792115</v>
      </c>
      <c r="AK1122" s="312">
        <v>3306000</v>
      </c>
    </row>
    <row r="1123" spans="1:37" x14ac:dyDescent="0.2">
      <c r="A1123" s="313">
        <v>3</v>
      </c>
      <c r="B1123" s="314" t="s">
        <v>178</v>
      </c>
      <c r="C1123" s="315">
        <v>0.7432432432432432</v>
      </c>
      <c r="D1123" s="316">
        <v>0.81081081081081086</v>
      </c>
      <c r="E1123" s="316">
        <v>0.45945945945945948</v>
      </c>
      <c r="F1123" s="316">
        <v>0.55405405405405406</v>
      </c>
      <c r="G1123" s="353">
        <v>2.5878378378378377</v>
      </c>
      <c r="H1123" s="318">
        <v>2</v>
      </c>
      <c r="I1123" s="319">
        <v>74</v>
      </c>
      <c r="J1123" s="316">
        <v>2.7027027027027029E-2</v>
      </c>
      <c r="K1123" s="316">
        <v>0.22972972972972974</v>
      </c>
      <c r="L1123" s="316">
        <v>0.45945945945945948</v>
      </c>
      <c r="M1123" s="316">
        <v>0.28378378378378377</v>
      </c>
      <c r="N1123" s="317">
        <v>3</v>
      </c>
      <c r="O1123" s="319">
        <v>74</v>
      </c>
      <c r="P1123" s="320">
        <v>6.7567567567567571E-2</v>
      </c>
      <c r="Q1123" s="321">
        <v>0.12162162162162163</v>
      </c>
      <c r="R1123" s="320">
        <v>0.29729729729729731</v>
      </c>
      <c r="S1123" s="320">
        <v>0.51351351351351349</v>
      </c>
      <c r="T1123" s="317">
        <v>2.3918918918918921</v>
      </c>
      <c r="U1123" s="319">
        <v>74</v>
      </c>
      <c r="V1123" s="320">
        <v>0.29729729729729731</v>
      </c>
      <c r="W1123" s="320">
        <v>0.24324324324324326</v>
      </c>
      <c r="X1123" s="320">
        <v>0.22972972972972974</v>
      </c>
      <c r="Y1123" s="320">
        <v>0.22972972972972974</v>
      </c>
      <c r="Z1123" s="317">
        <v>2.3918918918918921</v>
      </c>
      <c r="AA1123" s="319">
        <v>74</v>
      </c>
      <c r="AB1123" s="320">
        <v>0.25675675675675674</v>
      </c>
      <c r="AC1123" s="321">
        <v>0.1891891891891892</v>
      </c>
      <c r="AD1123" s="320">
        <v>0.28378378378378377</v>
      </c>
      <c r="AE1123" s="320">
        <v>0.27027027027027029</v>
      </c>
      <c r="AF1123" s="317">
        <v>2.5675675675675675</v>
      </c>
      <c r="AG1123" s="347">
        <v>74</v>
      </c>
      <c r="AH1123" s="348">
        <v>0.5</v>
      </c>
      <c r="AI1123" s="346">
        <v>74</v>
      </c>
      <c r="AJ1123" s="320">
        <v>0.25675675675675674</v>
      </c>
      <c r="AK1123" s="324">
        <v>3405000</v>
      </c>
    </row>
    <row r="1124" spans="1:37" x14ac:dyDescent="0.2">
      <c r="A1124" s="313">
        <v>4</v>
      </c>
      <c r="B1124" s="314" t="s">
        <v>178</v>
      </c>
      <c r="C1124" s="315">
        <v>0.7068965517241379</v>
      </c>
      <c r="D1124" s="316">
        <v>0.84482758620689657</v>
      </c>
      <c r="E1124" s="316">
        <v>0.51724137931034486</v>
      </c>
      <c r="F1124" s="316">
        <v>0.56896551724137934</v>
      </c>
      <c r="G1124" s="353">
        <v>2.7155172413793105</v>
      </c>
      <c r="H1124" s="318">
        <v>2</v>
      </c>
      <c r="I1124" s="319">
        <v>58</v>
      </c>
      <c r="J1124" s="316">
        <v>0</v>
      </c>
      <c r="K1124" s="316">
        <v>0.29310344827586204</v>
      </c>
      <c r="L1124" s="316">
        <v>0.43103448275862066</v>
      </c>
      <c r="M1124" s="316">
        <v>0.27586206896551724</v>
      </c>
      <c r="N1124" s="317">
        <v>2.9827586206896552</v>
      </c>
      <c r="O1124" s="319">
        <v>58</v>
      </c>
      <c r="P1124" s="320">
        <v>5.1724137931034482E-2</v>
      </c>
      <c r="Q1124" s="321">
        <v>0.10344827586206896</v>
      </c>
      <c r="R1124" s="320">
        <v>0.41379310344827586</v>
      </c>
      <c r="S1124" s="320">
        <v>0.43103448275862066</v>
      </c>
      <c r="T1124" s="317">
        <v>2.603448275862069</v>
      </c>
      <c r="U1124" s="319">
        <v>58</v>
      </c>
      <c r="V1124" s="320">
        <v>0.18965517241379309</v>
      </c>
      <c r="W1124" s="320">
        <v>0.29310344827586204</v>
      </c>
      <c r="X1124" s="320">
        <v>0.2413793103448276</v>
      </c>
      <c r="Y1124" s="320">
        <v>0.27586206896551724</v>
      </c>
      <c r="Z1124" s="317">
        <v>2.603448275862069</v>
      </c>
      <c r="AA1124" s="319">
        <v>58</v>
      </c>
      <c r="AB1124" s="320">
        <v>0.1206896551724138</v>
      </c>
      <c r="AC1124" s="321">
        <v>0.31034482758620691</v>
      </c>
      <c r="AD1124" s="320">
        <v>0.34482758620689657</v>
      </c>
      <c r="AE1124" s="320">
        <v>0.22413793103448276</v>
      </c>
      <c r="AF1124" s="317">
        <v>2.6724137931034484</v>
      </c>
      <c r="AG1124" s="347">
        <v>58</v>
      </c>
      <c r="AH1124" s="348">
        <v>0.51724137931034486</v>
      </c>
      <c r="AI1124" s="346">
        <v>58</v>
      </c>
      <c r="AJ1124" s="320">
        <v>0.34482758620689657</v>
      </c>
      <c r="AK1124" s="324">
        <v>3405000</v>
      </c>
    </row>
    <row r="1125" spans="1:37" x14ac:dyDescent="0.2">
      <c r="A1125" s="313">
        <v>5</v>
      </c>
      <c r="B1125" s="314" t="s">
        <v>178</v>
      </c>
      <c r="C1125" s="315">
        <v>0.7592592592592593</v>
      </c>
      <c r="D1125" s="316">
        <v>0.90740740740740744</v>
      </c>
      <c r="E1125" s="316">
        <v>0.48148148148148145</v>
      </c>
      <c r="F1125" s="316">
        <v>0.46296296296296297</v>
      </c>
      <c r="G1125" s="353">
        <v>2.625</v>
      </c>
      <c r="H1125" s="318">
        <v>2</v>
      </c>
      <c r="I1125" s="319">
        <v>54</v>
      </c>
      <c r="J1125" s="316">
        <v>1.8518518518518517E-2</v>
      </c>
      <c r="K1125" s="316">
        <v>0.22222222222222221</v>
      </c>
      <c r="L1125" s="316">
        <v>0.53703703703703709</v>
      </c>
      <c r="M1125" s="316">
        <v>0.22222222222222221</v>
      </c>
      <c r="N1125" s="317">
        <v>2.9629629629629628</v>
      </c>
      <c r="O1125" s="319">
        <v>54</v>
      </c>
      <c r="P1125" s="320">
        <v>0</v>
      </c>
      <c r="Q1125" s="321">
        <v>9.2592592592592587E-2</v>
      </c>
      <c r="R1125" s="320">
        <v>0.29629629629629628</v>
      </c>
      <c r="S1125" s="320">
        <v>0.61111111111111116</v>
      </c>
      <c r="T1125" s="317">
        <v>2.5185185185185186</v>
      </c>
      <c r="U1125" s="319">
        <v>54</v>
      </c>
      <c r="V1125" s="320">
        <v>0.20370370370370369</v>
      </c>
      <c r="W1125" s="320">
        <v>0.31481481481481483</v>
      </c>
      <c r="X1125" s="320">
        <v>0.24074074074074073</v>
      </c>
      <c r="Y1125" s="320">
        <v>0.24074074074074073</v>
      </c>
      <c r="Z1125" s="317">
        <v>2.5185185185185186</v>
      </c>
      <c r="AA1125" s="319">
        <v>54</v>
      </c>
      <c r="AB1125" s="320">
        <v>0.16666666666666666</v>
      </c>
      <c r="AC1125" s="321">
        <v>0.37037037037037035</v>
      </c>
      <c r="AD1125" s="320">
        <v>0.25925925925925924</v>
      </c>
      <c r="AE1125" s="320">
        <v>0.20370370370370369</v>
      </c>
      <c r="AF1125" s="317">
        <v>2.5</v>
      </c>
      <c r="AG1125" s="347">
        <v>54</v>
      </c>
      <c r="AH1125" s="348">
        <v>0.5</v>
      </c>
      <c r="AI1125" s="346">
        <v>54</v>
      </c>
      <c r="AJ1125" s="320">
        <v>0.24074074074074073</v>
      </c>
      <c r="AK1125" s="324">
        <v>3405000</v>
      </c>
    </row>
    <row r="1126" spans="1:37" x14ac:dyDescent="0.2">
      <c r="A1126" s="313">
        <v>6</v>
      </c>
      <c r="B1126" s="314" t="s">
        <v>178</v>
      </c>
      <c r="C1126" s="315">
        <v>0.62686567164179108</v>
      </c>
      <c r="D1126" s="316">
        <v>0.74626865671641796</v>
      </c>
      <c r="E1126" s="316">
        <v>0.41791044776119401</v>
      </c>
      <c r="F1126" s="316">
        <v>0.32835820895522388</v>
      </c>
      <c r="G1126" s="353">
        <v>2.3507462686567164</v>
      </c>
      <c r="H1126" s="318">
        <v>2</v>
      </c>
      <c r="I1126" s="319">
        <v>67</v>
      </c>
      <c r="J1126" s="316">
        <v>5.9701492537313432E-2</v>
      </c>
      <c r="K1126" s="316">
        <v>0.31343283582089554</v>
      </c>
      <c r="L1126" s="316">
        <v>0.32835820895522388</v>
      </c>
      <c r="M1126" s="316">
        <v>0.29850746268656714</v>
      </c>
      <c r="N1126" s="317">
        <v>2.8656716417910446</v>
      </c>
      <c r="O1126" s="319">
        <v>67</v>
      </c>
      <c r="P1126" s="320">
        <v>1.4925373134328358E-2</v>
      </c>
      <c r="Q1126" s="321">
        <v>0.23880597014925373</v>
      </c>
      <c r="R1126" s="320">
        <v>0.35820895522388058</v>
      </c>
      <c r="S1126" s="320">
        <v>0.38805970149253732</v>
      </c>
      <c r="T1126" s="317">
        <v>2.2985074626865671</v>
      </c>
      <c r="U1126" s="319">
        <v>67</v>
      </c>
      <c r="V1126" s="320">
        <v>0.31343283582089554</v>
      </c>
      <c r="W1126" s="320">
        <v>0.26865671641791045</v>
      </c>
      <c r="X1126" s="320">
        <v>0.22388059701492538</v>
      </c>
      <c r="Y1126" s="320">
        <v>0.19402985074626866</v>
      </c>
      <c r="Z1126" s="317">
        <v>2.2985074626865671</v>
      </c>
      <c r="AA1126" s="319">
        <v>67</v>
      </c>
      <c r="AB1126" s="320">
        <v>0.47761194029850745</v>
      </c>
      <c r="AC1126" s="321">
        <v>0.19402985074626866</v>
      </c>
      <c r="AD1126" s="320">
        <v>0.23880597014925373</v>
      </c>
      <c r="AE1126" s="320">
        <v>8.9552238805970144E-2</v>
      </c>
      <c r="AF1126" s="317">
        <v>1.9402985074626866</v>
      </c>
      <c r="AG1126" s="347">
        <v>67</v>
      </c>
      <c r="AH1126" s="348">
        <v>0.41791044776119401</v>
      </c>
      <c r="AI1126" s="346">
        <v>67</v>
      </c>
      <c r="AJ1126" s="320">
        <v>0.16417910447761194</v>
      </c>
      <c r="AK1126" s="324">
        <v>3405000</v>
      </c>
    </row>
    <row r="1127" spans="1:37" x14ac:dyDescent="0.2">
      <c r="A1127" s="313">
        <v>7</v>
      </c>
      <c r="B1127" s="314" t="s">
        <v>178</v>
      </c>
      <c r="C1127" s="315">
        <v>0.676056338028169</v>
      </c>
      <c r="D1127" s="316">
        <v>0.84507042253521125</v>
      </c>
      <c r="E1127" s="316">
        <v>0.47887323943661969</v>
      </c>
      <c r="F1127" s="316">
        <v>0.46478873239436619</v>
      </c>
      <c r="G1127" s="353">
        <v>2.612676056338028</v>
      </c>
      <c r="H1127" s="318">
        <v>2</v>
      </c>
      <c r="I1127" s="319">
        <v>71</v>
      </c>
      <c r="J1127" s="316">
        <v>0.16901408450704225</v>
      </c>
      <c r="K1127" s="316">
        <v>0.15492957746478872</v>
      </c>
      <c r="L1127" s="316">
        <v>0.19718309859154928</v>
      </c>
      <c r="M1127" s="316">
        <v>0.47887323943661969</v>
      </c>
      <c r="N1127" s="317">
        <v>2.9859154929577461</v>
      </c>
      <c r="O1127" s="319">
        <v>71</v>
      </c>
      <c r="P1127" s="320">
        <v>1.4084507042253521E-2</v>
      </c>
      <c r="Q1127" s="321">
        <v>0.14084507042253522</v>
      </c>
      <c r="R1127" s="320">
        <v>0.23943661971830985</v>
      </c>
      <c r="S1127" s="320">
        <v>0.60563380281690138</v>
      </c>
      <c r="T1127" s="317">
        <v>2.5070422535211265</v>
      </c>
      <c r="U1127" s="319">
        <v>71</v>
      </c>
      <c r="V1127" s="320">
        <v>0.14084507042253522</v>
      </c>
      <c r="W1127" s="320">
        <v>0.38028169014084506</v>
      </c>
      <c r="X1127" s="320">
        <v>0.30985915492957744</v>
      </c>
      <c r="Y1127" s="320">
        <v>0.16901408450704225</v>
      </c>
      <c r="Z1127" s="317">
        <v>2.5070422535211265</v>
      </c>
      <c r="AA1127" s="319">
        <v>71</v>
      </c>
      <c r="AB1127" s="320">
        <v>0.25352112676056338</v>
      </c>
      <c r="AC1127" s="321">
        <v>0.28169014084507044</v>
      </c>
      <c r="AD1127" s="320">
        <v>0.22535211267605634</v>
      </c>
      <c r="AE1127" s="320">
        <v>0.23943661971830985</v>
      </c>
      <c r="AF1127" s="317">
        <v>2.4507042253521125</v>
      </c>
      <c r="AG1127" s="347">
        <v>71</v>
      </c>
      <c r="AH1127" s="348">
        <v>0.56338028169014087</v>
      </c>
      <c r="AI1127" s="346">
        <v>71</v>
      </c>
      <c r="AJ1127" s="320">
        <v>0.28169014084507044</v>
      </c>
      <c r="AK1127" s="324">
        <v>3405000</v>
      </c>
    </row>
    <row r="1128" spans="1:37" x14ac:dyDescent="0.2">
      <c r="A1128" s="313">
        <v>8</v>
      </c>
      <c r="B1128" s="314" t="s">
        <v>178</v>
      </c>
      <c r="C1128" s="315">
        <v>0.65</v>
      </c>
      <c r="D1128" s="316">
        <v>0.9</v>
      </c>
      <c r="E1128" s="316">
        <v>0.66249999999999998</v>
      </c>
      <c r="F1128" s="316">
        <v>0.51249999999999996</v>
      </c>
      <c r="G1128" s="353">
        <v>2.765625</v>
      </c>
      <c r="H1128" s="318">
        <v>2</v>
      </c>
      <c r="I1128" s="319">
        <v>80</v>
      </c>
      <c r="J1128" s="316">
        <v>0.125</v>
      </c>
      <c r="K1128" s="316">
        <v>0.22500000000000001</v>
      </c>
      <c r="L1128" s="316">
        <v>0.23749999999999999</v>
      </c>
      <c r="M1128" s="316">
        <v>0.41249999999999998</v>
      </c>
      <c r="N1128" s="317">
        <v>2.9375</v>
      </c>
      <c r="O1128" s="319">
        <v>80</v>
      </c>
      <c r="P1128" s="320">
        <v>3.7499999999999999E-2</v>
      </c>
      <c r="Q1128" s="321">
        <v>6.25E-2</v>
      </c>
      <c r="R1128" s="320">
        <v>0.15</v>
      </c>
      <c r="S1128" s="320">
        <v>0.75</v>
      </c>
      <c r="T1128" s="317">
        <v>2.7874999999999996</v>
      </c>
      <c r="U1128" s="319">
        <v>80</v>
      </c>
      <c r="V1128" s="320">
        <v>0.125</v>
      </c>
      <c r="W1128" s="320">
        <v>0.21249999999999999</v>
      </c>
      <c r="X1128" s="320">
        <v>0.41249999999999998</v>
      </c>
      <c r="Y1128" s="320">
        <v>0.25</v>
      </c>
      <c r="Z1128" s="317">
        <v>2.7874999999999996</v>
      </c>
      <c r="AA1128" s="319">
        <v>80</v>
      </c>
      <c r="AB1128" s="320">
        <v>0.21249999999999999</v>
      </c>
      <c r="AC1128" s="321">
        <v>0.27500000000000002</v>
      </c>
      <c r="AD1128" s="320">
        <v>0.26250000000000001</v>
      </c>
      <c r="AE1128" s="320">
        <v>0.25</v>
      </c>
      <c r="AF1128" s="317">
        <v>2.5500000000000003</v>
      </c>
      <c r="AG1128" s="347">
        <v>80</v>
      </c>
      <c r="AH1128" s="348">
        <v>0.78749999999999998</v>
      </c>
      <c r="AI1128" s="346">
        <v>80</v>
      </c>
      <c r="AJ1128" s="320">
        <v>0.2</v>
      </c>
      <c r="AK1128" s="324">
        <v>3405000</v>
      </c>
    </row>
    <row r="1129" spans="1:37" x14ac:dyDescent="0.2">
      <c r="A1129" s="313">
        <v>9</v>
      </c>
      <c r="B1129" s="314" t="s">
        <v>178</v>
      </c>
      <c r="C1129" s="315">
        <v>0.39285714285714285</v>
      </c>
      <c r="D1129" s="316">
        <v>0.6785714285714286</v>
      </c>
      <c r="E1129" s="316">
        <v>0.4642857142857143</v>
      </c>
      <c r="F1129" s="316">
        <v>0.35714285714285715</v>
      </c>
      <c r="G1129" s="353">
        <v>2.2142857142857144</v>
      </c>
      <c r="H1129" s="318">
        <v>2</v>
      </c>
      <c r="I1129" s="319">
        <v>56</v>
      </c>
      <c r="J1129" s="316">
        <v>0.4107142857142857</v>
      </c>
      <c r="K1129" s="316">
        <v>0.19642857142857142</v>
      </c>
      <c r="L1129" s="316">
        <v>0.25</v>
      </c>
      <c r="M1129" s="316">
        <v>0.14285714285714285</v>
      </c>
      <c r="N1129" s="317">
        <v>2.125</v>
      </c>
      <c r="O1129" s="319">
        <v>56</v>
      </c>
      <c r="P1129" s="320">
        <v>0.16071428571428573</v>
      </c>
      <c r="Q1129" s="321">
        <v>0.16071428571428573</v>
      </c>
      <c r="R1129" s="320">
        <v>0.26785714285714285</v>
      </c>
      <c r="S1129" s="320">
        <v>0.4107142857142857</v>
      </c>
      <c r="T1129" s="317">
        <v>2.2857142857142856</v>
      </c>
      <c r="U1129" s="319">
        <v>56</v>
      </c>
      <c r="V1129" s="320">
        <v>0.39285714285714285</v>
      </c>
      <c r="W1129" s="320">
        <v>0.14285714285714285</v>
      </c>
      <c r="X1129" s="320">
        <v>0.25</v>
      </c>
      <c r="Y1129" s="320">
        <v>0.21428571428571427</v>
      </c>
      <c r="Z1129" s="317">
        <v>2.2857142857142856</v>
      </c>
      <c r="AA1129" s="319">
        <v>56</v>
      </c>
      <c r="AB1129" s="320">
        <v>0.35714285714285715</v>
      </c>
      <c r="AC1129" s="321">
        <v>0.2857142857142857</v>
      </c>
      <c r="AD1129" s="320">
        <v>0.19642857142857142</v>
      </c>
      <c r="AE1129" s="320">
        <v>0.16071428571428573</v>
      </c>
      <c r="AF1129" s="317">
        <v>2.1607142857142856</v>
      </c>
      <c r="AG1129" s="347">
        <v>56</v>
      </c>
      <c r="AH1129" s="348">
        <v>0.5</v>
      </c>
      <c r="AI1129" s="346">
        <v>56</v>
      </c>
      <c r="AJ1129" s="320">
        <v>0.14285714285714285</v>
      </c>
      <c r="AK1129" s="324">
        <v>3405000</v>
      </c>
    </row>
    <row r="1130" spans="1:37" x14ac:dyDescent="0.2">
      <c r="A1130" s="313">
        <v>10</v>
      </c>
      <c r="B1130" s="314" t="s">
        <v>178</v>
      </c>
      <c r="C1130" s="315">
        <v>0.2</v>
      </c>
      <c r="D1130" s="316">
        <v>0.5</v>
      </c>
      <c r="E1130" s="316">
        <v>0.31666666666666665</v>
      </c>
      <c r="F1130" s="316">
        <v>0.3</v>
      </c>
      <c r="G1130" s="353">
        <v>1.9124999999999999</v>
      </c>
      <c r="H1130" s="318">
        <v>2</v>
      </c>
      <c r="I1130" s="319">
        <v>60</v>
      </c>
      <c r="J1130" s="316">
        <v>0.6333333333333333</v>
      </c>
      <c r="K1130" s="316">
        <v>0.16666666666666666</v>
      </c>
      <c r="L1130" s="316">
        <v>0.18333333333333332</v>
      </c>
      <c r="M1130" s="316">
        <v>1.6666666666666666E-2</v>
      </c>
      <c r="N1130" s="317">
        <v>1.5833333333333333</v>
      </c>
      <c r="O1130" s="319">
        <v>60</v>
      </c>
      <c r="P1130" s="320">
        <v>0.18333333333333332</v>
      </c>
      <c r="Q1130" s="321">
        <v>0.31666666666666665</v>
      </c>
      <c r="R1130" s="320">
        <v>0.2</v>
      </c>
      <c r="S1130" s="320">
        <v>0.3</v>
      </c>
      <c r="T1130" s="317">
        <v>2.0166666666666666</v>
      </c>
      <c r="U1130" s="319">
        <v>60</v>
      </c>
      <c r="V1130" s="320">
        <v>0.41666666666666669</v>
      </c>
      <c r="W1130" s="320">
        <v>0.26666666666666666</v>
      </c>
      <c r="X1130" s="320">
        <v>0.2</v>
      </c>
      <c r="Y1130" s="320">
        <v>0.11666666666666667</v>
      </c>
      <c r="Z1130" s="317">
        <v>2.0166666666666666</v>
      </c>
      <c r="AA1130" s="319">
        <v>60</v>
      </c>
      <c r="AB1130" s="320">
        <v>0.35</v>
      </c>
      <c r="AC1130" s="321">
        <v>0.35</v>
      </c>
      <c r="AD1130" s="320">
        <v>0.21666666666666667</v>
      </c>
      <c r="AE1130" s="320">
        <v>8.3333333333333329E-2</v>
      </c>
      <c r="AF1130" s="317">
        <v>2.0333333333333332</v>
      </c>
      <c r="AG1130" s="347">
        <v>60</v>
      </c>
      <c r="AH1130" s="348">
        <v>0.35</v>
      </c>
      <c r="AI1130" s="346">
        <v>60</v>
      </c>
      <c r="AJ1130" s="320">
        <v>8.3333333333333329E-2</v>
      </c>
      <c r="AK1130" s="324">
        <v>3405000</v>
      </c>
    </row>
    <row r="1131" spans="1:37" x14ac:dyDescent="0.2">
      <c r="A1131" s="303" t="s">
        <v>355</v>
      </c>
      <c r="B1131" s="304" t="s">
        <v>178</v>
      </c>
      <c r="C1131" s="305">
        <v>0.60192307692307701</v>
      </c>
      <c r="D1131" s="306">
        <v>0.78461538461538449</v>
      </c>
      <c r="E1131" s="306">
        <v>0.48076923076923073</v>
      </c>
      <c r="F1131" s="306">
        <v>0.44807692307692304</v>
      </c>
      <c r="G1131" s="356">
        <v>2.6865384615384613</v>
      </c>
      <c r="H1131" s="308">
        <v>2</v>
      </c>
      <c r="I1131" s="309">
        <v>520</v>
      </c>
      <c r="J1131" s="306">
        <v>0.17307692307692307</v>
      </c>
      <c r="K1131" s="306">
        <v>0.22500000000000001</v>
      </c>
      <c r="L1131" s="306">
        <v>0.32307692307692309</v>
      </c>
      <c r="M1131" s="306">
        <v>0.27884615384615385</v>
      </c>
      <c r="N1131" s="307">
        <v>2.7076923076923078</v>
      </c>
      <c r="O1131" s="309">
        <v>520</v>
      </c>
      <c r="P1131" s="310">
        <v>6.3461538461538458E-2</v>
      </c>
      <c r="Q1131" s="311">
        <v>0.15192307692307691</v>
      </c>
      <c r="R1131" s="310">
        <v>0.27307692307692305</v>
      </c>
      <c r="S1131" s="310">
        <v>0.5115384615384615</v>
      </c>
      <c r="T1131" s="307">
        <v>3.2326923076923073</v>
      </c>
      <c r="U1131" s="309">
        <v>520</v>
      </c>
      <c r="V1131" s="310">
        <v>0.25384615384615383</v>
      </c>
      <c r="W1131" s="310">
        <v>0.26538461538461539</v>
      </c>
      <c r="X1131" s="310">
        <v>0.26923076923076922</v>
      </c>
      <c r="Y1131" s="310">
        <v>0.21153846153846154</v>
      </c>
      <c r="Z1131" s="307">
        <v>2.4384615384615387</v>
      </c>
      <c r="AA1131" s="309">
        <v>520</v>
      </c>
      <c r="AB1131" s="310">
        <v>0.27500000000000002</v>
      </c>
      <c r="AC1131" s="311">
        <v>0.27692307692307694</v>
      </c>
      <c r="AD1131" s="310">
        <v>0.25384615384615383</v>
      </c>
      <c r="AE1131" s="310">
        <v>0.19423076923076923</v>
      </c>
      <c r="AF1131" s="307">
        <v>2.3673076923076923</v>
      </c>
      <c r="AG1131" s="362">
        <v>520</v>
      </c>
      <c r="AH1131" s="363">
        <v>0.52692307692307694</v>
      </c>
      <c r="AI1131" s="364">
        <v>520</v>
      </c>
      <c r="AJ1131" s="310">
        <v>0.2153846153846154</v>
      </c>
      <c r="AK1131" s="312">
        <v>3405000</v>
      </c>
    </row>
    <row r="1132" spans="1:37" x14ac:dyDescent="0.2">
      <c r="A1132" s="313">
        <v>3</v>
      </c>
      <c r="B1132" s="314" t="s">
        <v>251</v>
      </c>
      <c r="C1132" s="315">
        <v>0.43835616438356162</v>
      </c>
      <c r="D1132" s="316">
        <v>0.72602739726027399</v>
      </c>
      <c r="E1132" s="316">
        <v>0.24657534246575341</v>
      </c>
      <c r="F1132" s="316">
        <v>0.24657534246575341</v>
      </c>
      <c r="G1132" s="353">
        <v>1.9999999999999998</v>
      </c>
      <c r="H1132" s="318">
        <v>3</v>
      </c>
      <c r="I1132" s="319">
        <v>73</v>
      </c>
      <c r="J1132" s="316">
        <v>0.23287671232876711</v>
      </c>
      <c r="K1132" s="316">
        <v>0.32876712328767121</v>
      </c>
      <c r="L1132" s="316">
        <v>0.30136986301369861</v>
      </c>
      <c r="M1132" s="316">
        <v>0.13698630136986301</v>
      </c>
      <c r="N1132" s="317">
        <v>2.3424657534246576</v>
      </c>
      <c r="O1132" s="319">
        <v>73</v>
      </c>
      <c r="P1132" s="320">
        <v>1.3698630136986301E-2</v>
      </c>
      <c r="Q1132" s="321">
        <v>0.26027397260273971</v>
      </c>
      <c r="R1132" s="320">
        <v>0.39726027397260272</v>
      </c>
      <c r="S1132" s="320">
        <v>0.32876712328767121</v>
      </c>
      <c r="T1132" s="317">
        <v>1.9178082191780821</v>
      </c>
      <c r="U1132" s="319">
        <v>73</v>
      </c>
      <c r="V1132" s="320">
        <v>0.42465753424657532</v>
      </c>
      <c r="W1132" s="320">
        <v>0.32876712328767121</v>
      </c>
      <c r="X1132" s="320">
        <v>0.15068493150684931</v>
      </c>
      <c r="Y1132" s="320">
        <v>9.5890410958904104E-2</v>
      </c>
      <c r="Z1132" s="317">
        <v>1.9178082191780821</v>
      </c>
      <c r="AA1132" s="319">
        <v>73</v>
      </c>
      <c r="AB1132" s="320">
        <v>0.52054794520547942</v>
      </c>
      <c r="AC1132" s="321">
        <v>0.23287671232876711</v>
      </c>
      <c r="AD1132" s="320">
        <v>0.15068493150684931</v>
      </c>
      <c r="AE1132" s="320">
        <v>9.5890410958904104E-2</v>
      </c>
      <c r="AF1132" s="317">
        <v>1.821917808219178</v>
      </c>
      <c r="AG1132" s="347">
        <v>73</v>
      </c>
      <c r="AH1132" s="348">
        <v>0.28767123287671231</v>
      </c>
      <c r="AI1132" s="346">
        <v>73</v>
      </c>
      <c r="AJ1132" s="320">
        <v>6.8493150684931503E-2</v>
      </c>
      <c r="AK1132" s="324">
        <v>6050700</v>
      </c>
    </row>
    <row r="1133" spans="1:37" x14ac:dyDescent="0.2">
      <c r="A1133" s="313">
        <v>4</v>
      </c>
      <c r="B1133" s="314" t="s">
        <v>251</v>
      </c>
      <c r="C1133" s="315">
        <v>0.36538461538461536</v>
      </c>
      <c r="D1133" s="316">
        <v>0.57692307692307687</v>
      </c>
      <c r="E1133" s="316">
        <v>0.28846153846153844</v>
      </c>
      <c r="F1133" s="316">
        <v>0.26923076923076922</v>
      </c>
      <c r="G1133" s="353">
        <v>2.0865384615384617</v>
      </c>
      <c r="H1133" s="318">
        <v>3</v>
      </c>
      <c r="I1133" s="319">
        <v>52</v>
      </c>
      <c r="J1133" s="316">
        <v>7.6923076923076927E-2</v>
      </c>
      <c r="K1133" s="316">
        <v>0.55769230769230771</v>
      </c>
      <c r="L1133" s="316">
        <v>0.32692307692307693</v>
      </c>
      <c r="M1133" s="316">
        <v>3.8461538461538464E-2</v>
      </c>
      <c r="N1133" s="317">
        <v>2.3269230769230771</v>
      </c>
      <c r="O1133" s="319">
        <v>52</v>
      </c>
      <c r="P1133" s="320">
        <v>7.6923076923076927E-2</v>
      </c>
      <c r="Q1133" s="321">
        <v>0.34615384615384615</v>
      </c>
      <c r="R1133" s="320">
        <v>0.32692307692307693</v>
      </c>
      <c r="S1133" s="320">
        <v>0.25</v>
      </c>
      <c r="T1133" s="317">
        <v>2.0576923076923075</v>
      </c>
      <c r="U1133" s="319">
        <v>52</v>
      </c>
      <c r="V1133" s="320">
        <v>0.40384615384615385</v>
      </c>
      <c r="W1133" s="320">
        <v>0.30769230769230771</v>
      </c>
      <c r="X1133" s="320">
        <v>0.11538461538461539</v>
      </c>
      <c r="Y1133" s="320">
        <v>0.17307692307692307</v>
      </c>
      <c r="Z1133" s="317">
        <v>2.0576923076923075</v>
      </c>
      <c r="AA1133" s="319">
        <v>52</v>
      </c>
      <c r="AB1133" s="320">
        <v>0.48076923076923078</v>
      </c>
      <c r="AC1133" s="321">
        <v>0.25</v>
      </c>
      <c r="AD1133" s="320">
        <v>0.15384615384615385</v>
      </c>
      <c r="AE1133" s="320">
        <v>0.11538461538461539</v>
      </c>
      <c r="AF1133" s="317">
        <v>1.9038461538461542</v>
      </c>
      <c r="AG1133" s="347">
        <v>52</v>
      </c>
      <c r="AH1133" s="348">
        <v>0.28846153846153844</v>
      </c>
      <c r="AI1133" s="346">
        <v>52</v>
      </c>
      <c r="AJ1133" s="320">
        <v>0.13461538461538461</v>
      </c>
      <c r="AK1133" s="324">
        <v>6050700</v>
      </c>
    </row>
    <row r="1134" spans="1:37" x14ac:dyDescent="0.2">
      <c r="A1134" s="313">
        <v>5</v>
      </c>
      <c r="B1134" s="314" t="s">
        <v>251</v>
      </c>
      <c r="C1134" s="315">
        <v>0.39726027397260272</v>
      </c>
      <c r="D1134" s="316">
        <v>0.63013698630136983</v>
      </c>
      <c r="E1134" s="316">
        <v>0.28767123287671231</v>
      </c>
      <c r="F1134" s="316">
        <v>0.31506849315068491</v>
      </c>
      <c r="G1134" s="353">
        <v>2.003424657534246</v>
      </c>
      <c r="H1134" s="318">
        <v>3</v>
      </c>
      <c r="I1134" s="319">
        <v>73</v>
      </c>
      <c r="J1134" s="316">
        <v>0.13698630136986301</v>
      </c>
      <c r="K1134" s="316">
        <v>0.46575342465753422</v>
      </c>
      <c r="L1134" s="316">
        <v>0.35616438356164382</v>
      </c>
      <c r="M1134" s="316">
        <v>4.1095890410958902E-2</v>
      </c>
      <c r="N1134" s="317">
        <v>2.3013698630136981</v>
      </c>
      <c r="O1134" s="319">
        <v>73</v>
      </c>
      <c r="P1134" s="320">
        <v>6.8493150684931503E-2</v>
      </c>
      <c r="Q1134" s="321">
        <v>0.30136986301369861</v>
      </c>
      <c r="R1134" s="320">
        <v>0.36986301369863012</v>
      </c>
      <c r="S1134" s="320">
        <v>0.26027397260273971</v>
      </c>
      <c r="T1134" s="317">
        <v>1.9041095890410957</v>
      </c>
      <c r="U1134" s="319">
        <v>73</v>
      </c>
      <c r="V1134" s="320">
        <v>0.50684931506849318</v>
      </c>
      <c r="W1134" s="320">
        <v>0.20547945205479451</v>
      </c>
      <c r="X1134" s="320">
        <v>0.16438356164383561</v>
      </c>
      <c r="Y1134" s="320">
        <v>0.12328767123287671</v>
      </c>
      <c r="Z1134" s="317">
        <v>1.9041095890410957</v>
      </c>
      <c r="AA1134" s="319">
        <v>73</v>
      </c>
      <c r="AB1134" s="320">
        <v>0.49315068493150682</v>
      </c>
      <c r="AC1134" s="321">
        <v>0.19178082191780821</v>
      </c>
      <c r="AD1134" s="320">
        <v>0.23287671232876711</v>
      </c>
      <c r="AE1134" s="320">
        <v>8.2191780821917804E-2</v>
      </c>
      <c r="AF1134" s="317">
        <v>1.9041095890410957</v>
      </c>
      <c r="AG1134" s="347">
        <v>73</v>
      </c>
      <c r="AH1134" s="348">
        <v>0.31506849315068491</v>
      </c>
      <c r="AI1134" s="346">
        <v>73</v>
      </c>
      <c r="AJ1134" s="320">
        <v>8.2191780821917804E-2</v>
      </c>
      <c r="AK1134" s="324">
        <v>6050700</v>
      </c>
    </row>
    <row r="1135" spans="1:37" x14ac:dyDescent="0.2">
      <c r="A1135" s="313">
        <v>6</v>
      </c>
      <c r="B1135" s="314" t="s">
        <v>251</v>
      </c>
      <c r="C1135" s="315">
        <v>0.375</v>
      </c>
      <c r="D1135" s="316">
        <v>0.65625</v>
      </c>
      <c r="E1135" s="316">
        <v>0.33333333333333331</v>
      </c>
      <c r="F1135" s="316">
        <v>0.36458333333333331</v>
      </c>
      <c r="G1135" s="353">
        <v>2.1458333333333335</v>
      </c>
      <c r="H1135" s="318">
        <v>3</v>
      </c>
      <c r="I1135" s="319">
        <v>96</v>
      </c>
      <c r="J1135" s="316">
        <v>0.20833333333333334</v>
      </c>
      <c r="K1135" s="316">
        <v>0.41666666666666669</v>
      </c>
      <c r="L1135" s="316">
        <v>0.23958333333333334</v>
      </c>
      <c r="M1135" s="316">
        <v>0.13541666666666666</v>
      </c>
      <c r="N1135" s="317">
        <v>2.3020833333333335</v>
      </c>
      <c r="O1135" s="319">
        <v>96</v>
      </c>
      <c r="P1135" s="320">
        <v>5.2083333333333336E-2</v>
      </c>
      <c r="Q1135" s="321">
        <v>0.29166666666666669</v>
      </c>
      <c r="R1135" s="320">
        <v>0.29166666666666669</v>
      </c>
      <c r="S1135" s="320">
        <v>0.36458333333333331</v>
      </c>
      <c r="T1135" s="317">
        <v>2.09375</v>
      </c>
      <c r="U1135" s="319">
        <v>96</v>
      </c>
      <c r="V1135" s="320">
        <v>0.39583333333333331</v>
      </c>
      <c r="W1135" s="320">
        <v>0.27083333333333331</v>
      </c>
      <c r="X1135" s="320">
        <v>0.17708333333333334</v>
      </c>
      <c r="Y1135" s="320">
        <v>0.15625</v>
      </c>
      <c r="Z1135" s="317">
        <v>2.09375</v>
      </c>
      <c r="AA1135" s="319">
        <v>96</v>
      </c>
      <c r="AB1135" s="320">
        <v>0.39583333333333331</v>
      </c>
      <c r="AC1135" s="321">
        <v>0.23958333333333334</v>
      </c>
      <c r="AD1135" s="320">
        <v>0.23958333333333334</v>
      </c>
      <c r="AE1135" s="320">
        <v>0.125</v>
      </c>
      <c r="AF1135" s="317">
        <v>2.09375</v>
      </c>
      <c r="AG1135" s="347">
        <v>96</v>
      </c>
      <c r="AH1135" s="348">
        <v>0.32291666666666669</v>
      </c>
      <c r="AI1135" s="346">
        <v>96</v>
      </c>
      <c r="AJ1135" s="320">
        <v>0.11458333333333333</v>
      </c>
      <c r="AK1135" s="324">
        <v>6050700</v>
      </c>
    </row>
    <row r="1136" spans="1:37" x14ac:dyDescent="0.2">
      <c r="A1136" s="313">
        <v>7</v>
      </c>
      <c r="B1136" s="314" t="s">
        <v>251</v>
      </c>
      <c r="C1136" s="315">
        <v>0.34831460674157305</v>
      </c>
      <c r="D1136" s="316">
        <v>0.7640449438202247</v>
      </c>
      <c r="E1136" s="316">
        <v>0.3146067415730337</v>
      </c>
      <c r="F1136" s="316">
        <v>0.29213483146067415</v>
      </c>
      <c r="G1136" s="353">
        <v>2.036516853932584</v>
      </c>
      <c r="H1136" s="318">
        <v>3</v>
      </c>
      <c r="I1136" s="319">
        <v>89</v>
      </c>
      <c r="J1136" s="316">
        <v>0.3146067415730337</v>
      </c>
      <c r="K1136" s="316">
        <v>0.33707865168539325</v>
      </c>
      <c r="L1136" s="316">
        <v>0.2247191011235955</v>
      </c>
      <c r="M1136" s="316">
        <v>0.12359550561797752</v>
      </c>
      <c r="N1136" s="317">
        <v>2.1573033707865168</v>
      </c>
      <c r="O1136" s="319">
        <v>89</v>
      </c>
      <c r="P1136" s="320">
        <v>4.49438202247191E-2</v>
      </c>
      <c r="Q1136" s="321">
        <v>0.19101123595505617</v>
      </c>
      <c r="R1136" s="320">
        <v>0.38202247191011235</v>
      </c>
      <c r="S1136" s="320">
        <v>0.38202247191011235</v>
      </c>
      <c r="T1136" s="317">
        <v>2.0112359550561796</v>
      </c>
      <c r="U1136" s="319">
        <v>89</v>
      </c>
      <c r="V1136" s="320">
        <v>0.38202247191011235</v>
      </c>
      <c r="W1136" s="320">
        <v>0.30337078651685395</v>
      </c>
      <c r="X1136" s="320">
        <v>0.23595505617977527</v>
      </c>
      <c r="Y1136" s="320">
        <v>7.8651685393258425E-2</v>
      </c>
      <c r="Z1136" s="317">
        <v>2.0112359550561796</v>
      </c>
      <c r="AA1136" s="319">
        <v>89</v>
      </c>
      <c r="AB1136" s="320">
        <v>0.47191011235955055</v>
      </c>
      <c r="AC1136" s="321">
        <v>0.23595505617977527</v>
      </c>
      <c r="AD1136" s="320">
        <v>0.14606741573033707</v>
      </c>
      <c r="AE1136" s="320">
        <v>0.14606741573033707</v>
      </c>
      <c r="AF1136" s="317">
        <v>1.9662921348314608</v>
      </c>
      <c r="AG1136" s="347">
        <v>89</v>
      </c>
      <c r="AH1136" s="348">
        <v>0.3258426966292135</v>
      </c>
      <c r="AI1136" s="346">
        <v>89</v>
      </c>
      <c r="AJ1136" s="320">
        <v>0.12359550561797752</v>
      </c>
      <c r="AK1136" s="324">
        <v>6050700</v>
      </c>
    </row>
    <row r="1137" spans="1:37" x14ac:dyDescent="0.2">
      <c r="A1137" s="313">
        <v>8</v>
      </c>
      <c r="B1137" s="314" t="s">
        <v>251</v>
      </c>
      <c r="C1137" s="315">
        <v>0.21333333333333335</v>
      </c>
      <c r="D1137" s="316">
        <v>0.76</v>
      </c>
      <c r="E1137" s="316">
        <v>0.41333333333333333</v>
      </c>
      <c r="F1137" s="316">
        <v>0.30666666666666664</v>
      </c>
      <c r="G1137" s="353">
        <v>2.12</v>
      </c>
      <c r="H1137" s="318">
        <v>3</v>
      </c>
      <c r="I1137" s="319">
        <v>75</v>
      </c>
      <c r="J1137" s="316">
        <v>0.4</v>
      </c>
      <c r="K1137" s="316">
        <v>0.38666666666666666</v>
      </c>
      <c r="L1137" s="316">
        <v>0.08</v>
      </c>
      <c r="M1137" s="316">
        <v>0.13333333333333333</v>
      </c>
      <c r="N1137" s="317">
        <v>1.9466666666666668</v>
      </c>
      <c r="O1137" s="319">
        <v>75</v>
      </c>
      <c r="P1137" s="320">
        <v>0.12</v>
      </c>
      <c r="Q1137" s="321">
        <v>0.12</v>
      </c>
      <c r="R1137" s="320">
        <v>0.26666666666666666</v>
      </c>
      <c r="S1137" s="320">
        <v>0.49333333333333335</v>
      </c>
      <c r="T1137" s="317">
        <v>2.2933333333333334</v>
      </c>
      <c r="U1137" s="319">
        <v>75</v>
      </c>
      <c r="V1137" s="320">
        <v>0.28000000000000003</v>
      </c>
      <c r="W1137" s="320">
        <v>0.30666666666666664</v>
      </c>
      <c r="X1137" s="320">
        <v>0.25333333333333335</v>
      </c>
      <c r="Y1137" s="320">
        <v>0.16</v>
      </c>
      <c r="Z1137" s="317">
        <v>2.2933333333333334</v>
      </c>
      <c r="AA1137" s="319">
        <v>75</v>
      </c>
      <c r="AB1137" s="320">
        <v>0.52</v>
      </c>
      <c r="AC1137" s="321">
        <v>0.17333333333333334</v>
      </c>
      <c r="AD1137" s="320">
        <v>0.14666666666666667</v>
      </c>
      <c r="AE1137" s="320">
        <v>0.16</v>
      </c>
      <c r="AF1137" s="317">
        <v>1.9466666666666668</v>
      </c>
      <c r="AG1137" s="347">
        <v>75</v>
      </c>
      <c r="AH1137" s="348">
        <v>0.42666666666666669</v>
      </c>
      <c r="AI1137" s="346">
        <v>75</v>
      </c>
      <c r="AJ1137" s="320">
        <v>9.3333333333333338E-2</v>
      </c>
      <c r="AK1137" s="324">
        <v>6050700</v>
      </c>
    </row>
    <row r="1138" spans="1:37" x14ac:dyDescent="0.2">
      <c r="A1138" s="313">
        <v>9</v>
      </c>
      <c r="B1138" s="314" t="s">
        <v>251</v>
      </c>
      <c r="C1138" s="315">
        <v>0.19402985074626866</v>
      </c>
      <c r="D1138" s="316">
        <v>0.38805970149253732</v>
      </c>
      <c r="E1138" s="316">
        <v>0.23880597014925373</v>
      </c>
      <c r="F1138" s="316">
        <v>0.17910447761194029</v>
      </c>
      <c r="G1138" s="353">
        <v>1.7126865671641791</v>
      </c>
      <c r="H1138" s="318">
        <v>3</v>
      </c>
      <c r="I1138" s="319">
        <v>67</v>
      </c>
      <c r="J1138" s="316">
        <v>0.67164179104477617</v>
      </c>
      <c r="K1138" s="316">
        <v>0.13432835820895522</v>
      </c>
      <c r="L1138" s="316">
        <v>0.14925373134328357</v>
      </c>
      <c r="M1138" s="316">
        <v>4.4776119402985072E-2</v>
      </c>
      <c r="N1138" s="317">
        <v>1.5671641791044777</v>
      </c>
      <c r="O1138" s="319">
        <v>67</v>
      </c>
      <c r="P1138" s="320">
        <v>0.20895522388059701</v>
      </c>
      <c r="Q1138" s="321">
        <v>0.40298507462686567</v>
      </c>
      <c r="R1138" s="320">
        <v>0.22388059701492538</v>
      </c>
      <c r="S1138" s="320">
        <v>0.16417910447761194</v>
      </c>
      <c r="T1138" s="317">
        <v>1.8358208955223878</v>
      </c>
      <c r="U1138" s="319">
        <v>67</v>
      </c>
      <c r="V1138" s="320">
        <v>0.47761194029850745</v>
      </c>
      <c r="W1138" s="320">
        <v>0.28358208955223879</v>
      </c>
      <c r="X1138" s="320">
        <v>0.16417910447761194</v>
      </c>
      <c r="Y1138" s="320">
        <v>7.4626865671641784E-2</v>
      </c>
      <c r="Z1138" s="317">
        <v>1.8358208955223878</v>
      </c>
      <c r="AA1138" s="319">
        <v>67</v>
      </c>
      <c r="AB1138" s="320">
        <v>0.62686567164179108</v>
      </c>
      <c r="AC1138" s="321">
        <v>0.19402985074626866</v>
      </c>
      <c r="AD1138" s="320">
        <v>0.11940298507462686</v>
      </c>
      <c r="AE1138" s="320">
        <v>5.9701492537313432E-2</v>
      </c>
      <c r="AF1138" s="317">
        <v>1.6119402985074627</v>
      </c>
      <c r="AG1138" s="347">
        <v>67</v>
      </c>
      <c r="AH1138" s="348">
        <v>0.2537313432835821</v>
      </c>
      <c r="AI1138" s="346">
        <v>67</v>
      </c>
      <c r="AJ1138" s="320">
        <v>5.9701492537313432E-2</v>
      </c>
      <c r="AK1138" s="324">
        <v>6050700</v>
      </c>
    </row>
    <row r="1139" spans="1:37" x14ac:dyDescent="0.2">
      <c r="A1139" s="313">
        <v>10</v>
      </c>
      <c r="B1139" s="314" t="s">
        <v>251</v>
      </c>
      <c r="C1139" s="315">
        <v>0.19148936170212766</v>
      </c>
      <c r="D1139" s="316">
        <v>0.51063829787234039</v>
      </c>
      <c r="E1139" s="316">
        <v>0.1702127659574468</v>
      </c>
      <c r="F1139" s="316">
        <v>0.1702127659574468</v>
      </c>
      <c r="G1139" s="353">
        <v>1.6436170212765957</v>
      </c>
      <c r="H1139" s="318">
        <v>3</v>
      </c>
      <c r="I1139" s="319">
        <v>47</v>
      </c>
      <c r="J1139" s="316">
        <v>0.65957446808510634</v>
      </c>
      <c r="K1139" s="316">
        <v>0.14893617021276595</v>
      </c>
      <c r="L1139" s="316">
        <v>0.14893617021276595</v>
      </c>
      <c r="M1139" s="316">
        <v>4.2553191489361701E-2</v>
      </c>
      <c r="N1139" s="317">
        <v>1.574468085106383</v>
      </c>
      <c r="O1139" s="319">
        <v>47</v>
      </c>
      <c r="P1139" s="320">
        <v>0.23404255319148937</v>
      </c>
      <c r="Q1139" s="321">
        <v>0.25531914893617019</v>
      </c>
      <c r="R1139" s="320">
        <v>0.2978723404255319</v>
      </c>
      <c r="S1139" s="320">
        <v>0.21276595744680851</v>
      </c>
      <c r="T1139" s="317">
        <v>1.7021276595744681</v>
      </c>
      <c r="U1139" s="319">
        <v>47</v>
      </c>
      <c r="V1139" s="320">
        <v>0.48936170212765956</v>
      </c>
      <c r="W1139" s="320">
        <v>0.34042553191489361</v>
      </c>
      <c r="X1139" s="320">
        <v>0.14893617021276595</v>
      </c>
      <c r="Y1139" s="320">
        <v>2.1276595744680851E-2</v>
      </c>
      <c r="Z1139" s="317">
        <v>1.7021276595744681</v>
      </c>
      <c r="AA1139" s="319">
        <v>47</v>
      </c>
      <c r="AB1139" s="320">
        <v>0.61702127659574468</v>
      </c>
      <c r="AC1139" s="321">
        <v>0.21276595744680851</v>
      </c>
      <c r="AD1139" s="320">
        <v>0.1276595744680851</v>
      </c>
      <c r="AE1139" s="320">
        <v>4.2553191489361701E-2</v>
      </c>
      <c r="AF1139" s="317">
        <v>1.595744680851064</v>
      </c>
      <c r="AG1139" s="347">
        <v>47</v>
      </c>
      <c r="AH1139" s="348">
        <v>0.27659574468085107</v>
      </c>
      <c r="AI1139" s="346">
        <v>47</v>
      </c>
      <c r="AJ1139" s="320">
        <v>6.3829787234042548E-2</v>
      </c>
      <c r="AK1139" s="324">
        <v>6050700</v>
      </c>
    </row>
    <row r="1140" spans="1:37" x14ac:dyDescent="0.2">
      <c r="A1140" s="303" t="s">
        <v>355</v>
      </c>
      <c r="B1140" s="304" t="s">
        <v>251</v>
      </c>
      <c r="C1140" s="305">
        <v>0.32342657342657344</v>
      </c>
      <c r="D1140" s="306">
        <v>0.64160839160839167</v>
      </c>
      <c r="E1140" s="306">
        <v>0.29545454545454547</v>
      </c>
      <c r="F1140" s="306">
        <v>0.27797202797202797</v>
      </c>
      <c r="G1140" s="356">
        <v>2.20979020979021</v>
      </c>
      <c r="H1140" s="308">
        <v>3</v>
      </c>
      <c r="I1140" s="309">
        <v>572</v>
      </c>
      <c r="J1140" s="306">
        <v>0.32342657342657344</v>
      </c>
      <c r="K1140" s="306">
        <v>0.35314685314685312</v>
      </c>
      <c r="L1140" s="306">
        <v>0.22902097902097901</v>
      </c>
      <c r="M1140" s="306">
        <v>9.4405594405594401E-2</v>
      </c>
      <c r="N1140" s="307">
        <v>2.0944055944055942</v>
      </c>
      <c r="O1140" s="309">
        <v>572</v>
      </c>
      <c r="P1140" s="310">
        <v>9.2657342657342656E-2</v>
      </c>
      <c r="Q1140" s="311">
        <v>0.26573426573426573</v>
      </c>
      <c r="R1140" s="310">
        <v>0.32167832167832167</v>
      </c>
      <c r="S1140" s="310">
        <v>0.31993006993006995</v>
      </c>
      <c r="T1140" s="307">
        <v>2.8688811188811192</v>
      </c>
      <c r="U1140" s="309">
        <v>572</v>
      </c>
      <c r="V1140" s="310">
        <v>0.41433566433566432</v>
      </c>
      <c r="W1140" s="310">
        <v>0.29020979020979021</v>
      </c>
      <c r="X1140" s="310">
        <v>0.18181818181818182</v>
      </c>
      <c r="Y1140" s="310">
        <v>0.11363636363636363</v>
      </c>
      <c r="Z1140" s="307">
        <v>1.9947552447552448</v>
      </c>
      <c r="AA1140" s="309">
        <v>572</v>
      </c>
      <c r="AB1140" s="310">
        <v>0.50524475524475521</v>
      </c>
      <c r="AC1140" s="311">
        <v>0.21678321678321677</v>
      </c>
      <c r="AD1140" s="310">
        <v>0.16958041958041958</v>
      </c>
      <c r="AE1140" s="310">
        <v>0.10839160839160839</v>
      </c>
      <c r="AF1140" s="307">
        <v>1.881118881118881</v>
      </c>
      <c r="AG1140" s="362">
        <v>572</v>
      </c>
      <c r="AH1140" s="363">
        <v>0.31643356643356646</v>
      </c>
      <c r="AI1140" s="364">
        <v>572</v>
      </c>
      <c r="AJ1140" s="310">
        <v>9.4405594405594401E-2</v>
      </c>
      <c r="AK1140" s="312">
        <v>6050700</v>
      </c>
    </row>
    <row r="1141" spans="1:37" x14ac:dyDescent="0.2">
      <c r="A1141" s="313">
        <v>3</v>
      </c>
      <c r="B1141" s="314" t="s">
        <v>244</v>
      </c>
      <c r="C1141" s="315">
        <v>0.42209631728045327</v>
      </c>
      <c r="D1141" s="316">
        <v>0.59490084985835689</v>
      </c>
      <c r="E1141" s="316">
        <v>0.23512747875354106</v>
      </c>
      <c r="F1141" s="316">
        <v>0.24079320113314448</v>
      </c>
      <c r="G1141" s="353">
        <v>1.8966005665722379</v>
      </c>
      <c r="H1141" s="318">
        <v>3</v>
      </c>
      <c r="I1141" s="319">
        <v>353</v>
      </c>
      <c r="J1141" s="316">
        <v>0.23796033994334279</v>
      </c>
      <c r="K1141" s="316">
        <v>0.33994334277620397</v>
      </c>
      <c r="L1141" s="316">
        <v>0.32294617563739375</v>
      </c>
      <c r="M1141" s="316">
        <v>9.9150141643059492E-2</v>
      </c>
      <c r="N1141" s="317">
        <v>2.2832861189801701</v>
      </c>
      <c r="O1141" s="319">
        <v>353</v>
      </c>
      <c r="P1141" s="320">
        <v>9.9150141643059492E-2</v>
      </c>
      <c r="Q1141" s="321">
        <v>0.30594900849858359</v>
      </c>
      <c r="R1141" s="320">
        <v>0.28328611898016998</v>
      </c>
      <c r="S1141" s="320">
        <v>0.31161473087818697</v>
      </c>
      <c r="T1141" s="317">
        <v>1.7818696883852689</v>
      </c>
      <c r="U1141" s="319">
        <v>353</v>
      </c>
      <c r="V1141" s="320">
        <v>0.54674220963172804</v>
      </c>
      <c r="W1141" s="320">
        <v>0.21813031161473087</v>
      </c>
      <c r="X1141" s="320">
        <v>0.14164305949008499</v>
      </c>
      <c r="Y1141" s="320">
        <v>9.3484419263456089E-2</v>
      </c>
      <c r="Z1141" s="317">
        <v>1.7818696883852689</v>
      </c>
      <c r="AA1141" s="319">
        <v>353</v>
      </c>
      <c r="AB1141" s="320">
        <v>0.62606232294617559</v>
      </c>
      <c r="AC1141" s="321">
        <v>0.13314447592067988</v>
      </c>
      <c r="AD1141" s="320">
        <v>0.11614730878186968</v>
      </c>
      <c r="AE1141" s="320">
        <v>0.12464589235127478</v>
      </c>
      <c r="AF1141" s="317">
        <v>1.7393767705382435</v>
      </c>
      <c r="AG1141" s="347">
        <v>353</v>
      </c>
      <c r="AH1141" s="348">
        <v>0.27478753541076489</v>
      </c>
      <c r="AI1141" s="346">
        <v>353</v>
      </c>
      <c r="AJ1141" s="320">
        <v>9.6317280453257784E-2</v>
      </c>
      <c r="AK1141" s="324">
        <v>6004000</v>
      </c>
    </row>
    <row r="1142" spans="1:37" x14ac:dyDescent="0.2">
      <c r="A1142" s="313">
        <v>4</v>
      </c>
      <c r="B1142" s="314" t="s">
        <v>244</v>
      </c>
      <c r="C1142" s="315">
        <v>0.38580246913580246</v>
      </c>
      <c r="D1142" s="316">
        <v>0.57585139318885448</v>
      </c>
      <c r="E1142" s="316">
        <v>0.35493827160493829</v>
      </c>
      <c r="F1142" s="316">
        <v>0.31172839506172839</v>
      </c>
      <c r="G1142" s="353">
        <v>2.1319444444444446</v>
      </c>
      <c r="H1142" s="318">
        <v>3</v>
      </c>
      <c r="I1142" s="319">
        <v>324</v>
      </c>
      <c r="J1142" s="316">
        <v>0.1419753086419753</v>
      </c>
      <c r="K1142" s="316">
        <v>0.47222222222222221</v>
      </c>
      <c r="L1142" s="316">
        <v>0.30864197530864196</v>
      </c>
      <c r="M1142" s="316">
        <v>7.716049382716049E-2</v>
      </c>
      <c r="N1142" s="317">
        <v>2.3209876543209877</v>
      </c>
      <c r="O1142" s="319">
        <v>323</v>
      </c>
      <c r="P1142" s="320">
        <v>0.13003095975232198</v>
      </c>
      <c r="Q1142" s="321">
        <v>0.29411764705882354</v>
      </c>
      <c r="R1142" s="320">
        <v>0.28482972136222912</v>
      </c>
      <c r="S1142" s="320">
        <v>0.29102167182662536</v>
      </c>
      <c r="T1142" s="317">
        <v>2.1234567901234565</v>
      </c>
      <c r="U1142" s="319">
        <v>324</v>
      </c>
      <c r="V1142" s="320">
        <v>0.37037037037037035</v>
      </c>
      <c r="W1142" s="320">
        <v>0.27469135802469136</v>
      </c>
      <c r="X1142" s="320">
        <v>0.21604938271604937</v>
      </c>
      <c r="Y1142" s="320">
        <v>0.1388888888888889</v>
      </c>
      <c r="Z1142" s="317">
        <v>2.1234567901234565</v>
      </c>
      <c r="AA1142" s="319">
        <v>324</v>
      </c>
      <c r="AB1142" s="320">
        <v>0.45987654320987653</v>
      </c>
      <c r="AC1142" s="321">
        <v>0.22839506172839505</v>
      </c>
      <c r="AD1142" s="320">
        <v>0.20370370370370369</v>
      </c>
      <c r="AE1142" s="320">
        <v>0.10802469135802469</v>
      </c>
      <c r="AF1142" s="317">
        <v>1.9598765432098764</v>
      </c>
      <c r="AG1142" s="347">
        <v>323</v>
      </c>
      <c r="AH1142" s="348">
        <v>0.31269349845201239</v>
      </c>
      <c r="AI1142" s="346">
        <v>324</v>
      </c>
      <c r="AJ1142" s="320">
        <v>0.12345679012345678</v>
      </c>
      <c r="AK1142" s="324">
        <v>6004000</v>
      </c>
    </row>
    <row r="1143" spans="1:37" x14ac:dyDescent="0.2">
      <c r="A1143" s="313">
        <v>5</v>
      </c>
      <c r="B1143" s="314" t="s">
        <v>244</v>
      </c>
      <c r="C1143" s="315">
        <v>0.33003300330033003</v>
      </c>
      <c r="D1143" s="316">
        <v>0.63696369636963701</v>
      </c>
      <c r="E1143" s="316">
        <v>0.264026402640264</v>
      </c>
      <c r="F1143" s="316">
        <v>0.24092409240924093</v>
      </c>
      <c r="G1143" s="353">
        <v>1.9001650165016504</v>
      </c>
      <c r="H1143" s="318">
        <v>3</v>
      </c>
      <c r="I1143" s="319">
        <v>303</v>
      </c>
      <c r="J1143" s="316">
        <v>0.18481848184818481</v>
      </c>
      <c r="K1143" s="316">
        <v>0.48514851485148514</v>
      </c>
      <c r="L1143" s="316">
        <v>0.30033003300330036</v>
      </c>
      <c r="M1143" s="316">
        <v>2.9702970297029702E-2</v>
      </c>
      <c r="N1143" s="317">
        <v>2.1749174917491754</v>
      </c>
      <c r="O1143" s="319">
        <v>303</v>
      </c>
      <c r="P1143" s="320">
        <v>5.2805280528052806E-2</v>
      </c>
      <c r="Q1143" s="321">
        <v>0.31023102310231021</v>
      </c>
      <c r="R1143" s="320">
        <v>0.39273927392739272</v>
      </c>
      <c r="S1143" s="320">
        <v>0.24422442244224424</v>
      </c>
      <c r="T1143" s="317">
        <v>1.8316831683168318</v>
      </c>
      <c r="U1143" s="319">
        <v>303</v>
      </c>
      <c r="V1143" s="320">
        <v>0.51155115511551152</v>
      </c>
      <c r="W1143" s="320">
        <v>0.22442244224422442</v>
      </c>
      <c r="X1143" s="320">
        <v>0.18481848184818481</v>
      </c>
      <c r="Y1143" s="320">
        <v>7.9207920792079209E-2</v>
      </c>
      <c r="Z1143" s="317">
        <v>1.8316831683168318</v>
      </c>
      <c r="AA1143" s="319">
        <v>303</v>
      </c>
      <c r="AB1143" s="320">
        <v>0.54125412541254125</v>
      </c>
      <c r="AC1143" s="321">
        <v>0.21782178217821782</v>
      </c>
      <c r="AD1143" s="320">
        <v>0.17821782178217821</v>
      </c>
      <c r="AE1143" s="320">
        <v>6.2706270627062702E-2</v>
      </c>
      <c r="AF1143" s="317">
        <v>1.7623762376237624</v>
      </c>
      <c r="AG1143" s="347">
        <v>302</v>
      </c>
      <c r="AH1143" s="348">
        <v>0.25496688741721857</v>
      </c>
      <c r="AI1143" s="346">
        <v>303</v>
      </c>
      <c r="AJ1143" s="320">
        <v>5.9405940594059403E-2</v>
      </c>
      <c r="AK1143" s="324">
        <v>6004000</v>
      </c>
    </row>
    <row r="1144" spans="1:37" x14ac:dyDescent="0.2">
      <c r="A1144" s="313">
        <v>6</v>
      </c>
      <c r="B1144" s="314" t="s">
        <v>244</v>
      </c>
      <c r="C1144" s="315">
        <v>0.33480176211453744</v>
      </c>
      <c r="D1144" s="316">
        <v>0.55752212389380529</v>
      </c>
      <c r="E1144" s="316">
        <v>0.29203539823008851</v>
      </c>
      <c r="F1144" s="316">
        <v>0.26106194690265488</v>
      </c>
      <c r="G1144" s="353">
        <v>1.9422585864098867</v>
      </c>
      <c r="H1144" s="318">
        <v>3</v>
      </c>
      <c r="I1144" s="319">
        <v>227</v>
      </c>
      <c r="J1144" s="316">
        <v>0.19383259911894274</v>
      </c>
      <c r="K1144" s="316">
        <v>0.47136563876651982</v>
      </c>
      <c r="L1144" s="316">
        <v>0.27753303964757708</v>
      </c>
      <c r="M1144" s="316">
        <v>5.7268722466960353E-2</v>
      </c>
      <c r="N1144" s="317">
        <v>2.1982378854625551</v>
      </c>
      <c r="O1144" s="319">
        <v>226</v>
      </c>
      <c r="P1144" s="320">
        <v>0.12831858407079647</v>
      </c>
      <c r="Q1144" s="321">
        <v>0.31415929203539822</v>
      </c>
      <c r="R1144" s="320">
        <v>0.24778761061946902</v>
      </c>
      <c r="S1144" s="320">
        <v>0.30973451327433627</v>
      </c>
      <c r="T1144" s="317">
        <v>1.9070796460176991</v>
      </c>
      <c r="U1144" s="319">
        <v>226</v>
      </c>
      <c r="V1144" s="320">
        <v>0.49115044247787609</v>
      </c>
      <c r="W1144" s="320">
        <v>0.2168141592920354</v>
      </c>
      <c r="X1144" s="320">
        <v>0.18584070796460178</v>
      </c>
      <c r="Y1144" s="320">
        <v>0.10619469026548672</v>
      </c>
      <c r="Z1144" s="317">
        <v>1.9070796460176991</v>
      </c>
      <c r="AA1144" s="319">
        <v>226</v>
      </c>
      <c r="AB1144" s="320">
        <v>0.57079646017699115</v>
      </c>
      <c r="AC1144" s="321">
        <v>0.16814159292035399</v>
      </c>
      <c r="AD1144" s="320">
        <v>0.19469026548672566</v>
      </c>
      <c r="AE1144" s="320">
        <v>6.637168141592921E-2</v>
      </c>
      <c r="AF1144" s="317">
        <v>1.7566371681415929</v>
      </c>
      <c r="AG1144" s="347">
        <v>225</v>
      </c>
      <c r="AH1144" s="348">
        <v>0.29333333333333333</v>
      </c>
      <c r="AI1144" s="346">
        <v>226</v>
      </c>
      <c r="AJ1144" s="320">
        <v>4.4247787610619468E-2</v>
      </c>
      <c r="AK1144" s="324">
        <v>6004000</v>
      </c>
    </row>
    <row r="1145" spans="1:37" x14ac:dyDescent="0.2">
      <c r="A1145" s="313">
        <v>7</v>
      </c>
      <c r="B1145" s="314" t="s">
        <v>244</v>
      </c>
      <c r="C1145" s="315">
        <v>0.24369747899159663</v>
      </c>
      <c r="D1145" s="316">
        <v>0.6652542372881356</v>
      </c>
      <c r="E1145" s="316">
        <v>0.21940928270042195</v>
      </c>
      <c r="F1145" s="316">
        <v>0.23529411764705882</v>
      </c>
      <c r="G1145" s="353">
        <v>1.7694349891855479</v>
      </c>
      <c r="H1145" s="318">
        <v>3</v>
      </c>
      <c r="I1145" s="319">
        <v>238</v>
      </c>
      <c r="J1145" s="316">
        <v>0.42016806722689076</v>
      </c>
      <c r="K1145" s="316">
        <v>0.33613445378151263</v>
      </c>
      <c r="L1145" s="316">
        <v>0.18487394957983194</v>
      </c>
      <c r="M1145" s="316">
        <v>5.8823529411764705E-2</v>
      </c>
      <c r="N1145" s="317">
        <v>1.8823529411764708</v>
      </c>
      <c r="O1145" s="319">
        <v>236</v>
      </c>
      <c r="P1145" s="320">
        <v>8.4745762711864403E-2</v>
      </c>
      <c r="Q1145" s="321">
        <v>0.25</v>
      </c>
      <c r="R1145" s="320">
        <v>0.3559322033898305</v>
      </c>
      <c r="S1145" s="320">
        <v>0.30932203389830509</v>
      </c>
      <c r="T1145" s="317">
        <v>1.7510548523206753</v>
      </c>
      <c r="U1145" s="319">
        <v>237</v>
      </c>
      <c r="V1145" s="320">
        <v>0.51476793248945152</v>
      </c>
      <c r="W1145" s="320">
        <v>0.26582278481012656</v>
      </c>
      <c r="X1145" s="320">
        <v>0.1729957805907173</v>
      </c>
      <c r="Y1145" s="320">
        <v>4.6413502109704644E-2</v>
      </c>
      <c r="Z1145" s="317">
        <v>1.7510548523206753</v>
      </c>
      <c r="AA1145" s="319">
        <v>238</v>
      </c>
      <c r="AB1145" s="320">
        <v>0.62605042016806722</v>
      </c>
      <c r="AC1145" s="321">
        <v>0.13865546218487396</v>
      </c>
      <c r="AD1145" s="320">
        <v>0.15126050420168066</v>
      </c>
      <c r="AE1145" s="320">
        <v>8.4033613445378158E-2</v>
      </c>
      <c r="AF1145" s="317">
        <v>1.6932773109243699</v>
      </c>
      <c r="AG1145" s="347">
        <v>234</v>
      </c>
      <c r="AH1145" s="348">
        <v>0.21794871794871795</v>
      </c>
      <c r="AI1145" s="346">
        <v>237</v>
      </c>
      <c r="AJ1145" s="320">
        <v>4.6413502109704644E-2</v>
      </c>
      <c r="AK1145" s="324">
        <v>6004000</v>
      </c>
    </row>
    <row r="1146" spans="1:37" x14ac:dyDescent="0.2">
      <c r="A1146" s="313">
        <v>8</v>
      </c>
      <c r="B1146" s="314" t="s">
        <v>244</v>
      </c>
      <c r="C1146" s="315">
        <v>0.2544642857142857</v>
      </c>
      <c r="D1146" s="316">
        <v>0.6294642857142857</v>
      </c>
      <c r="E1146" s="316">
        <v>0.375</v>
      </c>
      <c r="F1146" s="316">
        <v>0.18303571428571427</v>
      </c>
      <c r="G1146" s="353">
        <v>1.9743303571428572</v>
      </c>
      <c r="H1146" s="318">
        <v>3</v>
      </c>
      <c r="I1146" s="319">
        <v>224</v>
      </c>
      <c r="J1146" s="316">
        <v>0.39285714285714285</v>
      </c>
      <c r="K1146" s="316">
        <v>0.35267857142857145</v>
      </c>
      <c r="L1146" s="316">
        <v>0.17410714285714285</v>
      </c>
      <c r="M1146" s="316">
        <v>8.0357142857142863E-2</v>
      </c>
      <c r="N1146" s="317">
        <v>1.9419642857142858</v>
      </c>
      <c r="O1146" s="319">
        <v>224</v>
      </c>
      <c r="P1146" s="320">
        <v>0.15625</v>
      </c>
      <c r="Q1146" s="321">
        <v>0.21428571428571427</v>
      </c>
      <c r="R1146" s="320">
        <v>0.26339285714285715</v>
      </c>
      <c r="S1146" s="320">
        <v>0.36607142857142855</v>
      </c>
      <c r="T1146" s="317">
        <v>2.1517857142857144</v>
      </c>
      <c r="U1146" s="319">
        <v>224</v>
      </c>
      <c r="V1146" s="320">
        <v>0.34375</v>
      </c>
      <c r="W1146" s="320">
        <v>0.28125</v>
      </c>
      <c r="X1146" s="320">
        <v>0.2544642857142857</v>
      </c>
      <c r="Y1146" s="320">
        <v>0.12053571428571429</v>
      </c>
      <c r="Z1146" s="317">
        <v>2.1517857142857144</v>
      </c>
      <c r="AA1146" s="319">
        <v>224</v>
      </c>
      <c r="AB1146" s="320">
        <v>0.5892857142857143</v>
      </c>
      <c r="AC1146" s="321">
        <v>0.22767857142857142</v>
      </c>
      <c r="AD1146" s="320">
        <v>0.125</v>
      </c>
      <c r="AE1146" s="320">
        <v>5.8035714285714288E-2</v>
      </c>
      <c r="AF1146" s="317">
        <v>1.6517857142857144</v>
      </c>
      <c r="AG1146" s="347">
        <v>223</v>
      </c>
      <c r="AH1146" s="348">
        <v>0.31838565022421522</v>
      </c>
      <c r="AI1146" s="346">
        <v>224</v>
      </c>
      <c r="AJ1146" s="320">
        <v>4.0178571428571432E-2</v>
      </c>
      <c r="AK1146" s="324">
        <v>6004000</v>
      </c>
    </row>
    <row r="1147" spans="1:37" x14ac:dyDescent="0.2">
      <c r="A1147" s="313">
        <v>9</v>
      </c>
      <c r="B1147" s="314" t="s">
        <v>244</v>
      </c>
      <c r="C1147" s="315">
        <v>0.14383561643835616</v>
      </c>
      <c r="D1147" s="316">
        <v>0.43493150684931509</v>
      </c>
      <c r="E1147" s="316">
        <v>0.18493150684931506</v>
      </c>
      <c r="F1147" s="316">
        <v>0.15068493150684931</v>
      </c>
      <c r="G1147" s="353">
        <v>1.593321917808219</v>
      </c>
      <c r="H1147" s="318">
        <v>3</v>
      </c>
      <c r="I1147" s="319">
        <v>292</v>
      </c>
      <c r="J1147" s="316">
        <v>0.64383561643835618</v>
      </c>
      <c r="K1147" s="316">
        <v>0.21232876712328766</v>
      </c>
      <c r="L1147" s="316">
        <v>9.9315068493150679E-2</v>
      </c>
      <c r="M1147" s="316">
        <v>4.4520547945205477E-2</v>
      </c>
      <c r="N1147" s="317">
        <v>1.5445205479452055</v>
      </c>
      <c r="O1147" s="319">
        <v>292</v>
      </c>
      <c r="P1147" s="320">
        <v>0.3047945205479452</v>
      </c>
      <c r="Q1147" s="321">
        <v>0.26027397260273971</v>
      </c>
      <c r="R1147" s="320">
        <v>0.2636986301369863</v>
      </c>
      <c r="S1147" s="320">
        <v>0.17123287671232876</v>
      </c>
      <c r="T1147" s="317">
        <v>1.6541095890410957</v>
      </c>
      <c r="U1147" s="319">
        <v>292</v>
      </c>
      <c r="V1147" s="320">
        <v>0.59931506849315064</v>
      </c>
      <c r="W1147" s="320">
        <v>0.21575342465753425</v>
      </c>
      <c r="X1147" s="320">
        <v>0.11643835616438356</v>
      </c>
      <c r="Y1147" s="320">
        <v>6.8493150684931503E-2</v>
      </c>
      <c r="Z1147" s="317">
        <v>1.6541095890410957</v>
      </c>
      <c r="AA1147" s="319">
        <v>292</v>
      </c>
      <c r="AB1147" s="320">
        <v>0.68150684931506844</v>
      </c>
      <c r="AC1147" s="321">
        <v>0.1678082191780822</v>
      </c>
      <c r="AD1147" s="320">
        <v>9.9315068493150679E-2</v>
      </c>
      <c r="AE1147" s="320">
        <v>5.1369863013698627E-2</v>
      </c>
      <c r="AF1147" s="317">
        <v>1.5205479452054793</v>
      </c>
      <c r="AG1147" s="347">
        <v>292</v>
      </c>
      <c r="AH1147" s="348">
        <v>0.25</v>
      </c>
      <c r="AI1147" s="346">
        <v>292</v>
      </c>
      <c r="AJ1147" s="320">
        <v>5.4794520547945202E-2</v>
      </c>
      <c r="AK1147" s="324">
        <v>6004000</v>
      </c>
    </row>
    <row r="1148" spans="1:37" x14ac:dyDescent="0.2">
      <c r="A1148" s="313">
        <v>10</v>
      </c>
      <c r="B1148" s="314" t="s">
        <v>244</v>
      </c>
      <c r="C1148" s="315">
        <v>0.16299559471365638</v>
      </c>
      <c r="D1148" s="316">
        <v>0.40088105726872247</v>
      </c>
      <c r="E1148" s="316">
        <v>0.20353982300884957</v>
      </c>
      <c r="F1148" s="316">
        <v>0.18061674008810572</v>
      </c>
      <c r="G1148" s="353">
        <v>1.6314568632801838</v>
      </c>
      <c r="H1148" s="318">
        <v>3</v>
      </c>
      <c r="I1148" s="319">
        <v>227</v>
      </c>
      <c r="J1148" s="316">
        <v>0.66960352422907488</v>
      </c>
      <c r="K1148" s="316">
        <v>0.16740088105726872</v>
      </c>
      <c r="L1148" s="316">
        <v>0.1277533039647577</v>
      </c>
      <c r="M1148" s="316">
        <v>3.5242290748898682E-2</v>
      </c>
      <c r="N1148" s="317">
        <v>1.5286343612334801</v>
      </c>
      <c r="O1148" s="319">
        <v>227</v>
      </c>
      <c r="P1148" s="320">
        <v>0.33920704845814981</v>
      </c>
      <c r="Q1148" s="321">
        <v>0.25991189427312777</v>
      </c>
      <c r="R1148" s="320">
        <v>0.19383259911894274</v>
      </c>
      <c r="S1148" s="320">
        <v>0.20704845814977973</v>
      </c>
      <c r="T1148" s="317">
        <v>1.6814159292035398</v>
      </c>
      <c r="U1148" s="319">
        <v>226</v>
      </c>
      <c r="V1148" s="320">
        <v>0.57079646017699115</v>
      </c>
      <c r="W1148" s="320">
        <v>0.22566371681415928</v>
      </c>
      <c r="X1148" s="320">
        <v>0.15486725663716813</v>
      </c>
      <c r="Y1148" s="320">
        <v>4.8672566371681415E-2</v>
      </c>
      <c r="Z1148" s="317">
        <v>1.6814159292035398</v>
      </c>
      <c r="AA1148" s="319">
        <v>227</v>
      </c>
      <c r="AB1148" s="320">
        <v>0.62114537444933926</v>
      </c>
      <c r="AC1148" s="321">
        <v>0.19823788546255505</v>
      </c>
      <c r="AD1148" s="320">
        <v>0.10572687224669604</v>
      </c>
      <c r="AE1148" s="320">
        <v>7.4889867841409691E-2</v>
      </c>
      <c r="AF1148" s="317">
        <v>1.6343612334801763</v>
      </c>
      <c r="AG1148" s="347">
        <v>226</v>
      </c>
      <c r="AH1148" s="348">
        <v>0.26991150442477874</v>
      </c>
      <c r="AI1148" s="346">
        <v>227</v>
      </c>
      <c r="AJ1148" s="320">
        <v>7.9295154185022032E-2</v>
      </c>
      <c r="AK1148" s="324">
        <v>6004000</v>
      </c>
    </row>
    <row r="1149" spans="1:37" x14ac:dyDescent="0.2">
      <c r="A1149" s="303" t="s">
        <v>355</v>
      </c>
      <c r="B1149" s="304" t="s">
        <v>244</v>
      </c>
      <c r="C1149" s="305">
        <v>0.29433272394881171</v>
      </c>
      <c r="D1149" s="306">
        <v>0.56364468864468864</v>
      </c>
      <c r="E1149" s="306">
        <v>0.26544622425629288</v>
      </c>
      <c r="F1149" s="306">
        <v>0.22862368541380887</v>
      </c>
      <c r="G1149" s="356">
        <v>2.0683302870796467</v>
      </c>
      <c r="H1149" s="308">
        <v>3</v>
      </c>
      <c r="I1149" s="309">
        <v>2188</v>
      </c>
      <c r="J1149" s="306">
        <v>0.34643510054844606</v>
      </c>
      <c r="K1149" s="306">
        <v>0.35923217550274222</v>
      </c>
      <c r="L1149" s="306">
        <v>0.23263254113345522</v>
      </c>
      <c r="M1149" s="306">
        <v>6.170018281535649E-2</v>
      </c>
      <c r="N1149" s="307">
        <v>2.009597806215722</v>
      </c>
      <c r="O1149" s="309">
        <v>2184</v>
      </c>
      <c r="P1149" s="310">
        <v>0.15705128205128205</v>
      </c>
      <c r="Q1149" s="311">
        <v>0.27930402930402931</v>
      </c>
      <c r="R1149" s="310">
        <v>0.28891941391941389</v>
      </c>
      <c r="S1149" s="310">
        <v>0.27472527472527475</v>
      </c>
      <c r="T1149" s="307">
        <v>2.6813186813186816</v>
      </c>
      <c r="U1149" s="309">
        <v>2185</v>
      </c>
      <c r="V1149" s="310">
        <v>0.49519450800915332</v>
      </c>
      <c r="W1149" s="310">
        <v>0.23935926773455377</v>
      </c>
      <c r="X1149" s="310">
        <v>0.17620137299771166</v>
      </c>
      <c r="Y1149" s="310">
        <v>8.924485125858124E-2</v>
      </c>
      <c r="Z1149" s="307">
        <v>1.8594965675057207</v>
      </c>
      <c r="AA1149" s="309">
        <v>2187</v>
      </c>
      <c r="AB1149" s="310">
        <v>0.58710562414266121</v>
      </c>
      <c r="AC1149" s="311">
        <v>0.18427069044352995</v>
      </c>
      <c r="AD1149" s="310">
        <v>0.14723365340649291</v>
      </c>
      <c r="AE1149" s="310">
        <v>8.1390032007315954E-2</v>
      </c>
      <c r="AF1149" s="307">
        <v>1.7229080932784635</v>
      </c>
      <c r="AG1149" s="362">
        <v>2178</v>
      </c>
      <c r="AH1149" s="363">
        <v>0.27410468319559228</v>
      </c>
      <c r="AI1149" s="364">
        <v>2186</v>
      </c>
      <c r="AJ1149" s="310">
        <v>7.1363220494053067E-2</v>
      </c>
      <c r="AK1149" s="312">
        <v>6004000</v>
      </c>
    </row>
    <row r="1150" spans="1:37" x14ac:dyDescent="0.2">
      <c r="A1150" s="313">
        <v>3</v>
      </c>
      <c r="B1150" s="314" t="s">
        <v>109</v>
      </c>
      <c r="C1150" s="315">
        <v>0.44444444444444442</v>
      </c>
      <c r="D1150" s="316">
        <v>0.70370370370370372</v>
      </c>
      <c r="E1150" s="316">
        <v>0.24074074074074073</v>
      </c>
      <c r="F1150" s="316">
        <v>0.29629629629629628</v>
      </c>
      <c r="G1150" s="353">
        <v>1.9259259259259258</v>
      </c>
      <c r="H1150" s="318">
        <v>1</v>
      </c>
      <c r="I1150" s="319">
        <v>54</v>
      </c>
      <c r="J1150" s="316">
        <v>0.25925925925925924</v>
      </c>
      <c r="K1150" s="316">
        <v>0.29629629629629628</v>
      </c>
      <c r="L1150" s="316">
        <v>0.37037037037037035</v>
      </c>
      <c r="M1150" s="316">
        <v>7.407407407407407E-2</v>
      </c>
      <c r="N1150" s="317">
        <v>2.2592592592592595</v>
      </c>
      <c r="O1150" s="319">
        <v>54</v>
      </c>
      <c r="P1150" s="320">
        <v>7.407407407407407E-2</v>
      </c>
      <c r="Q1150" s="321">
        <v>0.22222222222222221</v>
      </c>
      <c r="R1150" s="320">
        <v>0.3888888888888889</v>
      </c>
      <c r="S1150" s="320">
        <v>0.31481481481481483</v>
      </c>
      <c r="T1150" s="317">
        <v>1.7777777777777777</v>
      </c>
      <c r="U1150" s="319">
        <v>54</v>
      </c>
      <c r="V1150" s="320">
        <v>0.55555555555555558</v>
      </c>
      <c r="W1150" s="320">
        <v>0.20370370370370369</v>
      </c>
      <c r="X1150" s="320">
        <v>0.14814814814814814</v>
      </c>
      <c r="Y1150" s="320">
        <v>9.2592592592592587E-2</v>
      </c>
      <c r="Z1150" s="317">
        <v>1.7777777777777777</v>
      </c>
      <c r="AA1150" s="319">
        <v>54</v>
      </c>
      <c r="AB1150" s="320">
        <v>0.53703703703703709</v>
      </c>
      <c r="AC1150" s="321">
        <v>0.16666666666666666</v>
      </c>
      <c r="AD1150" s="320">
        <v>0.16666666666666666</v>
      </c>
      <c r="AE1150" s="320">
        <v>0.12962962962962962</v>
      </c>
      <c r="AF1150" s="317">
        <v>1.8888888888888888</v>
      </c>
      <c r="AG1150" s="347">
        <v>54</v>
      </c>
      <c r="AH1150" s="348">
        <v>0.25925925925925924</v>
      </c>
      <c r="AI1150" s="346">
        <v>54</v>
      </c>
      <c r="AJ1150" s="320">
        <v>0.1111111111111111</v>
      </c>
      <c r="AK1150" s="324">
        <v>5102000</v>
      </c>
    </row>
    <row r="1151" spans="1:37" x14ac:dyDescent="0.2">
      <c r="A1151" s="313">
        <v>4</v>
      </c>
      <c r="B1151" s="314" t="s">
        <v>109</v>
      </c>
      <c r="C1151" s="315">
        <v>0.37704918032786883</v>
      </c>
      <c r="D1151" s="316">
        <v>0.65573770491803274</v>
      </c>
      <c r="E1151" s="316">
        <v>0.31147540983606559</v>
      </c>
      <c r="F1151" s="316">
        <v>0.31147540983606559</v>
      </c>
      <c r="G1151" s="353">
        <v>2.057377049180328</v>
      </c>
      <c r="H1151" s="318">
        <v>1</v>
      </c>
      <c r="I1151" s="319">
        <v>61</v>
      </c>
      <c r="J1151" s="316">
        <v>0.19672131147540983</v>
      </c>
      <c r="K1151" s="316">
        <v>0.42622950819672129</v>
      </c>
      <c r="L1151" s="316">
        <v>0.34426229508196721</v>
      </c>
      <c r="M1151" s="316">
        <v>3.2786885245901641E-2</v>
      </c>
      <c r="N1151" s="317">
        <v>2.2131147540983607</v>
      </c>
      <c r="O1151" s="319">
        <v>61</v>
      </c>
      <c r="P1151" s="320">
        <v>9.8360655737704916E-2</v>
      </c>
      <c r="Q1151" s="321">
        <v>0.24590163934426229</v>
      </c>
      <c r="R1151" s="320">
        <v>0.29508196721311475</v>
      </c>
      <c r="S1151" s="320">
        <v>0.36065573770491804</v>
      </c>
      <c r="T1151" s="317">
        <v>1.9508196721311475</v>
      </c>
      <c r="U1151" s="319">
        <v>61</v>
      </c>
      <c r="V1151" s="320">
        <v>0.47540983606557374</v>
      </c>
      <c r="W1151" s="320">
        <v>0.21311475409836064</v>
      </c>
      <c r="X1151" s="320">
        <v>0.19672131147540983</v>
      </c>
      <c r="Y1151" s="320">
        <v>0.11475409836065574</v>
      </c>
      <c r="Z1151" s="317">
        <v>1.9508196721311475</v>
      </c>
      <c r="AA1151" s="319">
        <v>61</v>
      </c>
      <c r="AB1151" s="320">
        <v>0.36065573770491804</v>
      </c>
      <c r="AC1151" s="321">
        <v>0.32786885245901637</v>
      </c>
      <c r="AD1151" s="320">
        <v>0.14754098360655737</v>
      </c>
      <c r="AE1151" s="320">
        <v>0.16393442622950818</v>
      </c>
      <c r="AF1151" s="317">
        <v>2.1147540983606556</v>
      </c>
      <c r="AG1151" s="347">
        <v>61</v>
      </c>
      <c r="AH1151" s="348">
        <v>0.27868852459016391</v>
      </c>
      <c r="AI1151" s="346">
        <v>61</v>
      </c>
      <c r="AJ1151" s="320">
        <v>0.13114754098360656</v>
      </c>
      <c r="AK1151" s="324">
        <v>5102000</v>
      </c>
    </row>
    <row r="1152" spans="1:37" x14ac:dyDescent="0.2">
      <c r="A1152" s="313">
        <v>5</v>
      </c>
      <c r="B1152" s="314" t="s">
        <v>109</v>
      </c>
      <c r="C1152" s="315">
        <v>0.27941176470588236</v>
      </c>
      <c r="D1152" s="316">
        <v>0.6029411764705882</v>
      </c>
      <c r="E1152" s="316">
        <v>0.23529411764705882</v>
      </c>
      <c r="F1152" s="316">
        <v>0.41176470588235292</v>
      </c>
      <c r="G1152" s="353">
        <v>1.9816176470588238</v>
      </c>
      <c r="H1152" s="318">
        <v>1</v>
      </c>
      <c r="I1152" s="319">
        <v>68</v>
      </c>
      <c r="J1152" s="316">
        <v>0.14705882352941177</v>
      </c>
      <c r="K1152" s="316">
        <v>0.57352941176470584</v>
      </c>
      <c r="L1152" s="316">
        <v>0.27941176470588236</v>
      </c>
      <c r="M1152" s="316">
        <v>0</v>
      </c>
      <c r="N1152" s="317">
        <v>2.1323529411764706</v>
      </c>
      <c r="O1152" s="319">
        <v>68</v>
      </c>
      <c r="P1152" s="320">
        <v>2.9411764705882353E-2</v>
      </c>
      <c r="Q1152" s="321">
        <v>0.36764705882352944</v>
      </c>
      <c r="R1152" s="320">
        <v>0.25</v>
      </c>
      <c r="S1152" s="320">
        <v>0.35294117647058826</v>
      </c>
      <c r="T1152" s="317">
        <v>1.8529411764705883</v>
      </c>
      <c r="U1152" s="319">
        <v>68</v>
      </c>
      <c r="V1152" s="320">
        <v>0.47058823529411764</v>
      </c>
      <c r="W1152" s="320">
        <v>0.29411764705882354</v>
      </c>
      <c r="X1152" s="320">
        <v>0.14705882352941177</v>
      </c>
      <c r="Y1152" s="320">
        <v>8.8235294117647065E-2</v>
      </c>
      <c r="Z1152" s="317">
        <v>1.8529411764705883</v>
      </c>
      <c r="AA1152" s="319">
        <v>68</v>
      </c>
      <c r="AB1152" s="320">
        <v>0.4264705882352941</v>
      </c>
      <c r="AC1152" s="321">
        <v>0.16176470588235295</v>
      </c>
      <c r="AD1152" s="320">
        <v>0.30882352941176472</v>
      </c>
      <c r="AE1152" s="320">
        <v>0.10294117647058823</v>
      </c>
      <c r="AF1152" s="317">
        <v>2.0882352941176472</v>
      </c>
      <c r="AG1152" s="347">
        <v>68</v>
      </c>
      <c r="AH1152" s="348">
        <v>0.3235294117647059</v>
      </c>
      <c r="AI1152" s="346">
        <v>68</v>
      </c>
      <c r="AJ1152" s="320">
        <v>5.8823529411764705E-2</v>
      </c>
      <c r="AK1152" s="324">
        <v>5102000</v>
      </c>
    </row>
    <row r="1153" spans="1:37" x14ac:dyDescent="0.2">
      <c r="A1153" s="313">
        <v>6</v>
      </c>
      <c r="B1153" s="314" t="s">
        <v>109</v>
      </c>
      <c r="C1153" s="315">
        <v>0.42857142857142855</v>
      </c>
      <c r="D1153" s="316">
        <v>0.7</v>
      </c>
      <c r="E1153" s="316">
        <v>0.38571428571428573</v>
      </c>
      <c r="F1153" s="316">
        <v>0.45714285714285713</v>
      </c>
      <c r="G1153" s="353">
        <v>2.2357142857142858</v>
      </c>
      <c r="H1153" s="318">
        <v>1</v>
      </c>
      <c r="I1153" s="319">
        <v>70</v>
      </c>
      <c r="J1153" s="316">
        <v>0.17142857142857143</v>
      </c>
      <c r="K1153" s="316">
        <v>0.4</v>
      </c>
      <c r="L1153" s="316">
        <v>0.34285714285714286</v>
      </c>
      <c r="M1153" s="316">
        <v>8.5714285714285715E-2</v>
      </c>
      <c r="N1153" s="317">
        <v>2.342857142857143</v>
      </c>
      <c r="O1153" s="319">
        <v>70</v>
      </c>
      <c r="P1153" s="320">
        <v>7.1428571428571425E-2</v>
      </c>
      <c r="Q1153" s="321">
        <v>0.22857142857142856</v>
      </c>
      <c r="R1153" s="320">
        <v>0.31428571428571428</v>
      </c>
      <c r="S1153" s="320">
        <v>0.38571428571428573</v>
      </c>
      <c r="T1153" s="317">
        <v>2.1857142857142859</v>
      </c>
      <c r="U1153" s="319">
        <v>70</v>
      </c>
      <c r="V1153" s="320">
        <v>0.38571428571428573</v>
      </c>
      <c r="W1153" s="320">
        <v>0.22857142857142856</v>
      </c>
      <c r="X1153" s="320">
        <v>0.2</v>
      </c>
      <c r="Y1153" s="320">
        <v>0.18571428571428572</v>
      </c>
      <c r="Z1153" s="317">
        <v>2.1857142857142859</v>
      </c>
      <c r="AA1153" s="319">
        <v>70</v>
      </c>
      <c r="AB1153" s="320">
        <v>0.35714285714285715</v>
      </c>
      <c r="AC1153" s="321">
        <v>0.18571428571428572</v>
      </c>
      <c r="AD1153" s="320">
        <v>0.32857142857142857</v>
      </c>
      <c r="AE1153" s="320">
        <v>0.12857142857142856</v>
      </c>
      <c r="AF1153" s="317">
        <v>2.2285714285714286</v>
      </c>
      <c r="AG1153" s="347">
        <v>70</v>
      </c>
      <c r="AH1153" s="348">
        <v>0.41428571428571431</v>
      </c>
      <c r="AI1153" s="346">
        <v>70</v>
      </c>
      <c r="AJ1153" s="320">
        <v>7.1428571428571425E-2</v>
      </c>
      <c r="AK1153" s="324">
        <v>5102000</v>
      </c>
    </row>
    <row r="1154" spans="1:37" x14ac:dyDescent="0.2">
      <c r="A1154" s="313">
        <v>7</v>
      </c>
      <c r="B1154" s="314" t="s">
        <v>109</v>
      </c>
      <c r="C1154" s="315">
        <v>0.19718309859154928</v>
      </c>
      <c r="D1154" s="316">
        <v>0.647887323943662</v>
      </c>
      <c r="E1154" s="316">
        <v>0.26760563380281688</v>
      </c>
      <c r="F1154" s="316">
        <v>0.26760563380281688</v>
      </c>
      <c r="G1154" s="353">
        <v>1.778169014084507</v>
      </c>
      <c r="H1154" s="318">
        <v>1</v>
      </c>
      <c r="I1154" s="319">
        <v>71</v>
      </c>
      <c r="J1154" s="316">
        <v>0.40845070422535212</v>
      </c>
      <c r="K1154" s="316">
        <v>0.39436619718309857</v>
      </c>
      <c r="L1154" s="316">
        <v>0.14084507042253522</v>
      </c>
      <c r="M1154" s="316">
        <v>5.6338028169014086E-2</v>
      </c>
      <c r="N1154" s="317">
        <v>1.8450704225352113</v>
      </c>
      <c r="O1154" s="319">
        <v>71</v>
      </c>
      <c r="P1154" s="320">
        <v>7.0422535211267609E-2</v>
      </c>
      <c r="Q1154" s="321">
        <v>0.28169014084507044</v>
      </c>
      <c r="R1154" s="320">
        <v>0.38028169014084506</v>
      </c>
      <c r="S1154" s="320">
        <v>0.26760563380281688</v>
      </c>
      <c r="T1154" s="317">
        <v>1.7605633802816902</v>
      </c>
      <c r="U1154" s="319">
        <v>71</v>
      </c>
      <c r="V1154" s="320">
        <v>0.54929577464788737</v>
      </c>
      <c r="W1154" s="320">
        <v>0.18309859154929578</v>
      </c>
      <c r="X1154" s="320">
        <v>0.22535211267605634</v>
      </c>
      <c r="Y1154" s="320">
        <v>4.2253521126760563E-2</v>
      </c>
      <c r="Z1154" s="317">
        <v>1.7605633802816902</v>
      </c>
      <c r="AA1154" s="319">
        <v>71</v>
      </c>
      <c r="AB1154" s="320">
        <v>0.56338028169014087</v>
      </c>
      <c r="AC1154" s="321">
        <v>0.16901408450704225</v>
      </c>
      <c r="AD1154" s="320">
        <v>0.22535211267605634</v>
      </c>
      <c r="AE1154" s="320">
        <v>4.2253521126760563E-2</v>
      </c>
      <c r="AF1154" s="317">
        <v>1.7464788732394367</v>
      </c>
      <c r="AG1154" s="347">
        <v>71</v>
      </c>
      <c r="AH1154" s="348">
        <v>0.22535211267605634</v>
      </c>
      <c r="AI1154" s="346">
        <v>71</v>
      </c>
      <c r="AJ1154" s="320">
        <v>4.2253521126760563E-2</v>
      </c>
      <c r="AK1154" s="324">
        <v>5102000</v>
      </c>
    </row>
    <row r="1155" spans="1:37" x14ac:dyDescent="0.2">
      <c r="A1155" s="313">
        <v>8</v>
      </c>
      <c r="B1155" s="314" t="s">
        <v>109</v>
      </c>
      <c r="C1155" s="315">
        <v>0.21917808219178081</v>
      </c>
      <c r="D1155" s="316">
        <v>0.73972602739726023</v>
      </c>
      <c r="E1155" s="316">
        <v>0.32876712328767121</v>
      </c>
      <c r="F1155" s="316">
        <v>0.25</v>
      </c>
      <c r="G1155" s="353">
        <v>1.9723173515981736</v>
      </c>
      <c r="H1155" s="318">
        <v>1</v>
      </c>
      <c r="I1155" s="319">
        <v>73</v>
      </c>
      <c r="J1155" s="316">
        <v>0.36986301369863012</v>
      </c>
      <c r="K1155" s="316">
        <v>0.41095890410958902</v>
      </c>
      <c r="L1155" s="316">
        <v>0.15068493150684931</v>
      </c>
      <c r="M1155" s="316">
        <v>6.8493150684931503E-2</v>
      </c>
      <c r="N1155" s="317">
        <v>1.9178082191780821</v>
      </c>
      <c r="O1155" s="319">
        <v>73</v>
      </c>
      <c r="P1155" s="320">
        <v>0.12328767123287671</v>
      </c>
      <c r="Q1155" s="321">
        <v>0.13698630136986301</v>
      </c>
      <c r="R1155" s="320">
        <v>0.35616438356164382</v>
      </c>
      <c r="S1155" s="320">
        <v>0.38356164383561642</v>
      </c>
      <c r="T1155" s="317">
        <v>2.0273972602739727</v>
      </c>
      <c r="U1155" s="319">
        <v>73</v>
      </c>
      <c r="V1155" s="320">
        <v>0.38356164383561642</v>
      </c>
      <c r="W1155" s="320">
        <v>0.28767123287671231</v>
      </c>
      <c r="X1155" s="320">
        <v>0.24657534246575341</v>
      </c>
      <c r="Y1155" s="320">
        <v>8.2191780821917804E-2</v>
      </c>
      <c r="Z1155" s="317">
        <v>2.0273972602739727</v>
      </c>
      <c r="AA1155" s="319">
        <v>72</v>
      </c>
      <c r="AB1155" s="320">
        <v>0.44444444444444442</v>
      </c>
      <c r="AC1155" s="321">
        <v>0.30555555555555558</v>
      </c>
      <c r="AD1155" s="320">
        <v>0.1388888888888889</v>
      </c>
      <c r="AE1155" s="320">
        <v>0.1111111111111111</v>
      </c>
      <c r="AF1155" s="317">
        <v>1.9166666666666667</v>
      </c>
      <c r="AG1155" s="347">
        <v>72</v>
      </c>
      <c r="AH1155" s="348">
        <v>0.30555555555555558</v>
      </c>
      <c r="AI1155" s="346">
        <v>72</v>
      </c>
      <c r="AJ1155" s="320">
        <v>8.3333333333333329E-2</v>
      </c>
      <c r="AK1155" s="324">
        <v>5102000</v>
      </c>
    </row>
    <row r="1156" spans="1:37" x14ac:dyDescent="0.2">
      <c r="A1156" s="313">
        <v>9</v>
      </c>
      <c r="B1156" s="314" t="s">
        <v>109</v>
      </c>
      <c r="C1156" s="315">
        <v>0.33783783783783783</v>
      </c>
      <c r="D1156" s="316">
        <v>0.68918918918918914</v>
      </c>
      <c r="E1156" s="316">
        <v>0.5</v>
      </c>
      <c r="F1156" s="316">
        <v>0.3783783783783784</v>
      </c>
      <c r="G1156" s="353">
        <v>2.2871621621621623</v>
      </c>
      <c r="H1156" s="318">
        <v>1</v>
      </c>
      <c r="I1156" s="319">
        <v>74</v>
      </c>
      <c r="J1156" s="316">
        <v>0.35135135135135137</v>
      </c>
      <c r="K1156" s="316">
        <v>0.3108108108108108</v>
      </c>
      <c r="L1156" s="316">
        <v>0.1891891891891892</v>
      </c>
      <c r="M1156" s="316">
        <v>0.14864864864864866</v>
      </c>
      <c r="N1156" s="317">
        <v>2.1351351351351351</v>
      </c>
      <c r="O1156" s="319">
        <v>74</v>
      </c>
      <c r="P1156" s="320">
        <v>0.13513513513513514</v>
      </c>
      <c r="Q1156" s="321">
        <v>0.17567567567567569</v>
      </c>
      <c r="R1156" s="320">
        <v>0.27027027027027029</v>
      </c>
      <c r="S1156" s="320">
        <v>0.41891891891891891</v>
      </c>
      <c r="T1156" s="317">
        <v>2.4324324324324325</v>
      </c>
      <c r="U1156" s="319">
        <v>74</v>
      </c>
      <c r="V1156" s="320">
        <v>0.32432432432432434</v>
      </c>
      <c r="W1156" s="320">
        <v>0.17567567567567569</v>
      </c>
      <c r="X1156" s="320">
        <v>0.24324324324324326</v>
      </c>
      <c r="Y1156" s="320">
        <v>0.25675675675675674</v>
      </c>
      <c r="Z1156" s="317">
        <v>2.4324324324324325</v>
      </c>
      <c r="AA1156" s="319">
        <v>74</v>
      </c>
      <c r="AB1156" s="320">
        <v>0.44594594594594594</v>
      </c>
      <c r="AC1156" s="321">
        <v>0.17567567567567569</v>
      </c>
      <c r="AD1156" s="320">
        <v>0.16216216216216217</v>
      </c>
      <c r="AE1156" s="320">
        <v>0.21621621621621623</v>
      </c>
      <c r="AF1156" s="317">
        <v>2.1486486486486487</v>
      </c>
      <c r="AG1156" s="347">
        <v>74</v>
      </c>
      <c r="AH1156" s="348">
        <v>0.58108108108108103</v>
      </c>
      <c r="AI1156" s="346">
        <v>74</v>
      </c>
      <c r="AJ1156" s="320">
        <v>0.17567567567567569</v>
      </c>
      <c r="AK1156" s="324">
        <v>5102000</v>
      </c>
    </row>
    <row r="1157" spans="1:37" x14ac:dyDescent="0.2">
      <c r="A1157" s="313">
        <v>10</v>
      </c>
      <c r="B1157" s="314" t="s">
        <v>109</v>
      </c>
      <c r="C1157" s="315">
        <v>0.17142857142857143</v>
      </c>
      <c r="D1157" s="316">
        <v>0.61428571428571432</v>
      </c>
      <c r="E1157" s="316">
        <v>0.3380281690140845</v>
      </c>
      <c r="F1157" s="316">
        <v>0.29577464788732394</v>
      </c>
      <c r="G1157" s="353">
        <v>1.8932092555331992</v>
      </c>
      <c r="H1157" s="318">
        <v>1</v>
      </c>
      <c r="I1157" s="319">
        <v>70</v>
      </c>
      <c r="J1157" s="316">
        <v>0.55714285714285716</v>
      </c>
      <c r="K1157" s="316">
        <v>0.27142857142857141</v>
      </c>
      <c r="L1157" s="316">
        <v>0.11428571428571428</v>
      </c>
      <c r="M1157" s="316">
        <v>5.7142857142857141E-2</v>
      </c>
      <c r="N1157" s="317">
        <v>1.6714285714285717</v>
      </c>
      <c r="O1157" s="319">
        <v>70</v>
      </c>
      <c r="P1157" s="320">
        <v>0.24285714285714285</v>
      </c>
      <c r="Q1157" s="321">
        <v>0.14285714285714285</v>
      </c>
      <c r="R1157" s="320">
        <v>0.27142857142857141</v>
      </c>
      <c r="S1157" s="320">
        <v>0.34285714285714286</v>
      </c>
      <c r="T1157" s="317">
        <v>2.0140845070422535</v>
      </c>
      <c r="U1157" s="319">
        <v>71</v>
      </c>
      <c r="V1157" s="320">
        <v>0.39436619718309857</v>
      </c>
      <c r="W1157" s="320">
        <v>0.26760563380281688</v>
      </c>
      <c r="X1157" s="320">
        <v>0.26760563380281688</v>
      </c>
      <c r="Y1157" s="320">
        <v>7.0422535211267609E-2</v>
      </c>
      <c r="Z1157" s="317">
        <v>2.0140845070422535</v>
      </c>
      <c r="AA1157" s="319">
        <v>71</v>
      </c>
      <c r="AB1157" s="320">
        <v>0.52112676056338025</v>
      </c>
      <c r="AC1157" s="321">
        <v>0.18309859154929578</v>
      </c>
      <c r="AD1157" s="320">
        <v>0.19718309859154928</v>
      </c>
      <c r="AE1157" s="320">
        <v>9.8591549295774641E-2</v>
      </c>
      <c r="AF1157" s="317">
        <v>1.873239436619718</v>
      </c>
      <c r="AG1157" s="347">
        <v>70</v>
      </c>
      <c r="AH1157" s="348">
        <v>0.42857142857142855</v>
      </c>
      <c r="AI1157" s="346">
        <v>70</v>
      </c>
      <c r="AJ1157" s="320">
        <v>5.7142857142857141E-2</v>
      </c>
      <c r="AK1157" s="324">
        <v>5102000</v>
      </c>
    </row>
    <row r="1158" spans="1:37" x14ac:dyDescent="0.2">
      <c r="A1158" s="303" t="s">
        <v>355</v>
      </c>
      <c r="B1158" s="304" t="s">
        <v>109</v>
      </c>
      <c r="C1158" s="305">
        <v>0.30129390018484287</v>
      </c>
      <c r="D1158" s="306">
        <v>0.66913123844731981</v>
      </c>
      <c r="E1158" s="306">
        <v>0.33025830258302585</v>
      </c>
      <c r="F1158" s="306">
        <v>0.3345656192236599</v>
      </c>
      <c r="G1158" s="356">
        <v>2.2462980267510622</v>
      </c>
      <c r="H1158" s="308">
        <v>1</v>
      </c>
      <c r="I1158" s="309">
        <v>541</v>
      </c>
      <c r="J1158" s="306">
        <v>0.3123844731977819</v>
      </c>
      <c r="K1158" s="306">
        <v>0.38632162661737524</v>
      </c>
      <c r="L1158" s="306">
        <v>0.23475046210720887</v>
      </c>
      <c r="M1158" s="306">
        <v>6.6543438077634007E-2</v>
      </c>
      <c r="N1158" s="307">
        <v>2.0554528650646948</v>
      </c>
      <c r="O1158" s="309">
        <v>541</v>
      </c>
      <c r="P1158" s="310">
        <v>0.10720887245841035</v>
      </c>
      <c r="Q1158" s="311">
        <v>0.22365988909426987</v>
      </c>
      <c r="R1158" s="310">
        <v>0.3142329020332717</v>
      </c>
      <c r="S1158" s="310">
        <v>0.35489833641404805</v>
      </c>
      <c r="T1158" s="307">
        <v>2.9168207024029575</v>
      </c>
      <c r="U1158" s="309">
        <v>542</v>
      </c>
      <c r="V1158" s="310">
        <v>0.43726937269372695</v>
      </c>
      <c r="W1158" s="310">
        <v>0.23247232472324722</v>
      </c>
      <c r="X1158" s="310">
        <v>0.21217712177121772</v>
      </c>
      <c r="Y1158" s="310">
        <v>0.11808118081180811</v>
      </c>
      <c r="Z1158" s="307">
        <v>2.0110701107011071</v>
      </c>
      <c r="AA1158" s="309">
        <v>541</v>
      </c>
      <c r="AB1158" s="310">
        <v>0.45656192236598891</v>
      </c>
      <c r="AC1158" s="311">
        <v>0.20887245841035121</v>
      </c>
      <c r="AD1158" s="310">
        <v>0.21072088724584104</v>
      </c>
      <c r="AE1158" s="310">
        <v>0.12384473197781885</v>
      </c>
      <c r="AF1158" s="307">
        <v>2.0018484288354896</v>
      </c>
      <c r="AG1158" s="362">
        <v>540</v>
      </c>
      <c r="AH1158" s="363">
        <v>0.3574074074074074</v>
      </c>
      <c r="AI1158" s="364">
        <v>540</v>
      </c>
      <c r="AJ1158" s="310">
        <v>9.0740740740740747E-2</v>
      </c>
      <c r="AK1158" s="312">
        <v>5102000</v>
      </c>
    </row>
    <row r="1159" spans="1:37" x14ac:dyDescent="0.2">
      <c r="A1159" s="313">
        <v>3</v>
      </c>
      <c r="B1159" s="314" t="s">
        <v>220</v>
      </c>
      <c r="C1159" s="315">
        <v>0.6029411764705882</v>
      </c>
      <c r="D1159" s="316">
        <v>0.8529411764705882</v>
      </c>
      <c r="E1159" s="316">
        <v>0.30882352941176472</v>
      </c>
      <c r="F1159" s="316">
        <v>0.36764705882352944</v>
      </c>
      <c r="G1159" s="353">
        <v>2.2757352941176472</v>
      </c>
      <c r="H1159" s="318">
        <v>3</v>
      </c>
      <c r="I1159" s="319">
        <v>68</v>
      </c>
      <c r="J1159" s="316">
        <v>0.10294117647058823</v>
      </c>
      <c r="K1159" s="316">
        <v>0.29411764705882354</v>
      </c>
      <c r="L1159" s="316">
        <v>0.4264705882352941</v>
      </c>
      <c r="M1159" s="316">
        <v>0.17647058823529413</v>
      </c>
      <c r="N1159" s="317">
        <v>2.6764705882352939</v>
      </c>
      <c r="O1159" s="319">
        <v>68</v>
      </c>
      <c r="P1159" s="320">
        <v>1.4705882352941176E-2</v>
      </c>
      <c r="Q1159" s="321">
        <v>0.13235294117647059</v>
      </c>
      <c r="R1159" s="320">
        <v>0.33823529411764708</v>
      </c>
      <c r="S1159" s="320">
        <v>0.51470588235294112</v>
      </c>
      <c r="T1159" s="317">
        <v>2.1323529411764706</v>
      </c>
      <c r="U1159" s="319">
        <v>68</v>
      </c>
      <c r="V1159" s="320">
        <v>0.36764705882352944</v>
      </c>
      <c r="W1159" s="320">
        <v>0.3235294117647059</v>
      </c>
      <c r="X1159" s="320">
        <v>0.11764705882352941</v>
      </c>
      <c r="Y1159" s="320">
        <v>0.19117647058823528</v>
      </c>
      <c r="Z1159" s="317">
        <v>2.1323529411764706</v>
      </c>
      <c r="AA1159" s="319">
        <v>68</v>
      </c>
      <c r="AB1159" s="320">
        <v>0.36764705882352944</v>
      </c>
      <c r="AC1159" s="321">
        <v>0.26470588235294118</v>
      </c>
      <c r="AD1159" s="320">
        <v>0.20588235294117646</v>
      </c>
      <c r="AE1159" s="320">
        <v>0.16176470588235295</v>
      </c>
      <c r="AF1159" s="317">
        <v>2.1617647058823528</v>
      </c>
      <c r="AG1159" s="347">
        <v>68</v>
      </c>
      <c r="AH1159" s="348">
        <v>0.36764705882352944</v>
      </c>
      <c r="AI1159" s="346">
        <v>68</v>
      </c>
      <c r="AJ1159" s="320">
        <v>0.11764705882352941</v>
      </c>
      <c r="AK1159" s="324">
        <v>2604000</v>
      </c>
    </row>
    <row r="1160" spans="1:37" x14ac:dyDescent="0.2">
      <c r="A1160" s="313">
        <v>4</v>
      </c>
      <c r="B1160" s="314" t="s">
        <v>220</v>
      </c>
      <c r="C1160" s="315">
        <v>0.36666666666666664</v>
      </c>
      <c r="D1160" s="316">
        <v>0.7</v>
      </c>
      <c r="E1160" s="316">
        <v>0.36666666666666664</v>
      </c>
      <c r="F1160" s="316">
        <v>0.38333333333333336</v>
      </c>
      <c r="G1160" s="353">
        <v>2.1875</v>
      </c>
      <c r="H1160" s="318">
        <v>3</v>
      </c>
      <c r="I1160" s="319">
        <v>60</v>
      </c>
      <c r="J1160" s="316">
        <v>0.2</v>
      </c>
      <c r="K1160" s="316">
        <v>0.43333333333333335</v>
      </c>
      <c r="L1160" s="316">
        <v>0.3</v>
      </c>
      <c r="M1160" s="316">
        <v>6.6666666666666666E-2</v>
      </c>
      <c r="N1160" s="317">
        <v>2.2333333333333334</v>
      </c>
      <c r="O1160" s="319">
        <v>60</v>
      </c>
      <c r="P1160" s="320">
        <v>8.3333333333333329E-2</v>
      </c>
      <c r="Q1160" s="321">
        <v>0.21666666666666667</v>
      </c>
      <c r="R1160" s="320">
        <v>0.4</v>
      </c>
      <c r="S1160" s="320">
        <v>0.3</v>
      </c>
      <c r="T1160" s="317">
        <v>2.2000000000000002</v>
      </c>
      <c r="U1160" s="319">
        <v>60</v>
      </c>
      <c r="V1160" s="320">
        <v>0.28333333333333333</v>
      </c>
      <c r="W1160" s="320">
        <v>0.35</v>
      </c>
      <c r="X1160" s="320">
        <v>0.25</v>
      </c>
      <c r="Y1160" s="320">
        <v>0.11666666666666667</v>
      </c>
      <c r="Z1160" s="317">
        <v>2.2000000000000002</v>
      </c>
      <c r="AA1160" s="319">
        <v>60</v>
      </c>
      <c r="AB1160" s="320">
        <v>0.38333333333333336</v>
      </c>
      <c r="AC1160" s="321">
        <v>0.23333333333333334</v>
      </c>
      <c r="AD1160" s="320">
        <v>0.26666666666666666</v>
      </c>
      <c r="AE1160" s="320">
        <v>0.11666666666666667</v>
      </c>
      <c r="AF1160" s="317">
        <v>2.1166666666666667</v>
      </c>
      <c r="AG1160" s="347">
        <v>60</v>
      </c>
      <c r="AH1160" s="348">
        <v>0.3</v>
      </c>
      <c r="AI1160" s="346">
        <v>60</v>
      </c>
      <c r="AJ1160" s="320">
        <v>0.1</v>
      </c>
      <c r="AK1160" s="324">
        <v>2604000</v>
      </c>
    </row>
    <row r="1161" spans="1:37" x14ac:dyDescent="0.2">
      <c r="A1161" s="313">
        <v>5</v>
      </c>
      <c r="B1161" s="314" t="s">
        <v>220</v>
      </c>
      <c r="C1161" s="315">
        <v>0.42666666666666669</v>
      </c>
      <c r="D1161" s="316">
        <v>0.77333333333333332</v>
      </c>
      <c r="E1161" s="316">
        <v>0.4</v>
      </c>
      <c r="F1161" s="316">
        <v>0.4</v>
      </c>
      <c r="G1161" s="353">
        <v>2.2933333333333334</v>
      </c>
      <c r="H1161" s="318">
        <v>3</v>
      </c>
      <c r="I1161" s="319">
        <v>75</v>
      </c>
      <c r="J1161" s="316">
        <v>5.3333333333333337E-2</v>
      </c>
      <c r="K1161" s="316">
        <v>0.52</v>
      </c>
      <c r="L1161" s="316">
        <v>0.33333333333333331</v>
      </c>
      <c r="M1161" s="316">
        <v>9.3333333333333338E-2</v>
      </c>
      <c r="N1161" s="317">
        <v>2.4666666666666668</v>
      </c>
      <c r="O1161" s="319">
        <v>75</v>
      </c>
      <c r="P1161" s="320">
        <v>1.3333333333333334E-2</v>
      </c>
      <c r="Q1161" s="321">
        <v>0.21333333333333335</v>
      </c>
      <c r="R1161" s="320">
        <v>0.41333333333333333</v>
      </c>
      <c r="S1161" s="320">
        <v>0.36</v>
      </c>
      <c r="T1161" s="317">
        <v>2.2266666666666666</v>
      </c>
      <c r="U1161" s="319">
        <v>75</v>
      </c>
      <c r="V1161" s="320">
        <v>0.36</v>
      </c>
      <c r="W1161" s="320">
        <v>0.24</v>
      </c>
      <c r="X1161" s="320">
        <v>0.21333333333333335</v>
      </c>
      <c r="Y1161" s="320">
        <v>0.18666666666666668</v>
      </c>
      <c r="Z1161" s="317">
        <v>2.2266666666666666</v>
      </c>
      <c r="AA1161" s="319">
        <v>75</v>
      </c>
      <c r="AB1161" s="320">
        <v>0.24</v>
      </c>
      <c r="AC1161" s="321">
        <v>0.36</v>
      </c>
      <c r="AD1161" s="320">
        <v>0.30666666666666664</v>
      </c>
      <c r="AE1161" s="320">
        <v>9.3333333333333338E-2</v>
      </c>
      <c r="AF1161" s="317">
        <v>2.2533333333333334</v>
      </c>
      <c r="AG1161" s="347">
        <v>75</v>
      </c>
      <c r="AH1161" s="348">
        <v>0.36</v>
      </c>
      <c r="AI1161" s="346">
        <v>75</v>
      </c>
      <c r="AJ1161" s="320">
        <v>0.10666666666666667</v>
      </c>
      <c r="AK1161" s="324">
        <v>2604000</v>
      </c>
    </row>
    <row r="1162" spans="1:37" x14ac:dyDescent="0.2">
      <c r="A1162" s="313">
        <v>6</v>
      </c>
      <c r="B1162" s="314" t="s">
        <v>220</v>
      </c>
      <c r="C1162" s="315">
        <v>0.41666666666666669</v>
      </c>
      <c r="D1162" s="316">
        <v>0.68055555555555558</v>
      </c>
      <c r="E1162" s="316">
        <v>0.43055555555555558</v>
      </c>
      <c r="F1162" s="316">
        <v>0.3611111111111111</v>
      </c>
      <c r="G1162" s="353">
        <v>2.1944444444444446</v>
      </c>
      <c r="H1162" s="318">
        <v>3</v>
      </c>
      <c r="I1162" s="319">
        <v>72</v>
      </c>
      <c r="J1162" s="316">
        <v>9.7222222222222224E-2</v>
      </c>
      <c r="K1162" s="316">
        <v>0.4861111111111111</v>
      </c>
      <c r="L1162" s="316">
        <v>0.3888888888888889</v>
      </c>
      <c r="M1162" s="316">
        <v>2.7777777777777776E-2</v>
      </c>
      <c r="N1162" s="317">
        <v>2.3472222222222223</v>
      </c>
      <c r="O1162" s="319">
        <v>72</v>
      </c>
      <c r="P1162" s="320">
        <v>2.7777777777777776E-2</v>
      </c>
      <c r="Q1162" s="321">
        <v>0.29166666666666669</v>
      </c>
      <c r="R1162" s="320">
        <v>0.27777777777777779</v>
      </c>
      <c r="S1162" s="320">
        <v>0.40277777777777779</v>
      </c>
      <c r="T1162" s="317">
        <v>2.2083333333333335</v>
      </c>
      <c r="U1162" s="319">
        <v>72</v>
      </c>
      <c r="V1162" s="320">
        <v>0.34722222222222221</v>
      </c>
      <c r="W1162" s="320">
        <v>0.22222222222222221</v>
      </c>
      <c r="X1162" s="320">
        <v>0.30555555555555558</v>
      </c>
      <c r="Y1162" s="320">
        <v>0.125</v>
      </c>
      <c r="Z1162" s="317">
        <v>2.2083333333333335</v>
      </c>
      <c r="AA1162" s="319">
        <v>72</v>
      </c>
      <c r="AB1162" s="320">
        <v>0.41666666666666669</v>
      </c>
      <c r="AC1162" s="321">
        <v>0.22222222222222221</v>
      </c>
      <c r="AD1162" s="320">
        <v>0.29166666666666669</v>
      </c>
      <c r="AE1162" s="320">
        <v>6.9444444444444448E-2</v>
      </c>
      <c r="AF1162" s="317">
        <v>2.0138888888888888</v>
      </c>
      <c r="AG1162" s="347">
        <v>72</v>
      </c>
      <c r="AH1162" s="348">
        <v>0.44444444444444442</v>
      </c>
      <c r="AI1162" s="346">
        <v>72</v>
      </c>
      <c r="AJ1162" s="320">
        <v>4.1666666666666664E-2</v>
      </c>
      <c r="AK1162" s="324">
        <v>2604000</v>
      </c>
    </row>
    <row r="1163" spans="1:37" x14ac:dyDescent="0.2">
      <c r="A1163" s="313">
        <v>7</v>
      </c>
      <c r="B1163" s="314" t="s">
        <v>220</v>
      </c>
      <c r="C1163" s="315">
        <v>0.39743589743589741</v>
      </c>
      <c r="D1163" s="316">
        <v>0.82051282051282048</v>
      </c>
      <c r="E1163" s="316">
        <v>0.38461538461538464</v>
      </c>
      <c r="F1163" s="316">
        <v>0.44871794871794873</v>
      </c>
      <c r="G1163" s="353">
        <v>2.2564102564102564</v>
      </c>
      <c r="H1163" s="318">
        <v>3</v>
      </c>
      <c r="I1163" s="319">
        <v>78</v>
      </c>
      <c r="J1163" s="316">
        <v>0.16666666666666666</v>
      </c>
      <c r="K1163" s="316">
        <v>0.4358974358974359</v>
      </c>
      <c r="L1163" s="316">
        <v>0.32051282051282054</v>
      </c>
      <c r="M1163" s="316">
        <v>7.6923076923076927E-2</v>
      </c>
      <c r="N1163" s="317">
        <v>2.3076923076923075</v>
      </c>
      <c r="O1163" s="319">
        <v>78</v>
      </c>
      <c r="P1163" s="320">
        <v>1.282051282051282E-2</v>
      </c>
      <c r="Q1163" s="321">
        <v>0.16666666666666666</v>
      </c>
      <c r="R1163" s="320">
        <v>0.28205128205128205</v>
      </c>
      <c r="S1163" s="320">
        <v>0.53846153846153844</v>
      </c>
      <c r="T1163" s="317">
        <v>2.2051282051282053</v>
      </c>
      <c r="U1163" s="319">
        <v>78</v>
      </c>
      <c r="V1163" s="320">
        <v>0.25641025641025639</v>
      </c>
      <c r="W1163" s="320">
        <v>0.35897435897435898</v>
      </c>
      <c r="X1163" s="320">
        <v>0.30769230769230771</v>
      </c>
      <c r="Y1163" s="320">
        <v>7.6923076923076927E-2</v>
      </c>
      <c r="Z1163" s="317">
        <v>2.2051282051282053</v>
      </c>
      <c r="AA1163" s="319">
        <v>78</v>
      </c>
      <c r="AB1163" s="320">
        <v>0.30769230769230771</v>
      </c>
      <c r="AC1163" s="321">
        <v>0.24358974358974358</v>
      </c>
      <c r="AD1163" s="320">
        <v>0.28205128205128205</v>
      </c>
      <c r="AE1163" s="320">
        <v>0.16666666666666666</v>
      </c>
      <c r="AF1163" s="317">
        <v>2.3076923076923075</v>
      </c>
      <c r="AG1163" s="347">
        <v>78</v>
      </c>
      <c r="AH1163" s="348">
        <v>0.47435897435897434</v>
      </c>
      <c r="AI1163" s="346">
        <v>78</v>
      </c>
      <c r="AJ1163" s="320">
        <v>7.6923076923076927E-2</v>
      </c>
      <c r="AK1163" s="324">
        <v>2604000</v>
      </c>
    </row>
    <row r="1164" spans="1:37" x14ac:dyDescent="0.2">
      <c r="A1164" s="313">
        <v>8</v>
      </c>
      <c r="B1164" s="314" t="s">
        <v>220</v>
      </c>
      <c r="C1164" s="315">
        <v>0.44736842105263158</v>
      </c>
      <c r="D1164" s="316">
        <v>0.69736842105263153</v>
      </c>
      <c r="E1164" s="316">
        <v>0.43421052631578949</v>
      </c>
      <c r="F1164" s="316">
        <v>0.38157894736842107</v>
      </c>
      <c r="G1164" s="353">
        <v>2.3223684210526314</v>
      </c>
      <c r="H1164" s="318">
        <v>3</v>
      </c>
      <c r="I1164" s="319">
        <v>76</v>
      </c>
      <c r="J1164" s="316">
        <v>0.28947368421052633</v>
      </c>
      <c r="K1164" s="316">
        <v>0.26315789473684209</v>
      </c>
      <c r="L1164" s="316">
        <v>0.27631578947368424</v>
      </c>
      <c r="M1164" s="316">
        <v>0.17105263157894737</v>
      </c>
      <c r="N1164" s="317">
        <v>2.3289473684210527</v>
      </c>
      <c r="O1164" s="319">
        <v>76</v>
      </c>
      <c r="P1164" s="320">
        <v>6.5789473684210523E-2</v>
      </c>
      <c r="Q1164" s="321">
        <v>0.23684210526315788</v>
      </c>
      <c r="R1164" s="320">
        <v>0.22368421052631579</v>
      </c>
      <c r="S1164" s="320">
        <v>0.47368421052631576</v>
      </c>
      <c r="T1164" s="317">
        <v>2.3684210526315788</v>
      </c>
      <c r="U1164" s="319">
        <v>76</v>
      </c>
      <c r="V1164" s="320">
        <v>0.26315789473684209</v>
      </c>
      <c r="W1164" s="320">
        <v>0.30263157894736842</v>
      </c>
      <c r="X1164" s="320">
        <v>0.23684210526315788</v>
      </c>
      <c r="Y1164" s="320">
        <v>0.19736842105263158</v>
      </c>
      <c r="Z1164" s="317">
        <v>2.3684210526315788</v>
      </c>
      <c r="AA1164" s="319">
        <v>76</v>
      </c>
      <c r="AB1164" s="320">
        <v>0.35526315789473684</v>
      </c>
      <c r="AC1164" s="321">
        <v>0.26315789473684209</v>
      </c>
      <c r="AD1164" s="320">
        <v>0.18421052631578946</v>
      </c>
      <c r="AE1164" s="320">
        <v>0.19736842105263158</v>
      </c>
      <c r="AF1164" s="317">
        <v>2.2236842105263159</v>
      </c>
      <c r="AG1164" s="347">
        <v>76</v>
      </c>
      <c r="AH1164" s="348">
        <v>0.46052631578947367</v>
      </c>
      <c r="AI1164" s="346">
        <v>76</v>
      </c>
      <c r="AJ1164" s="320">
        <v>0.15789473684210525</v>
      </c>
      <c r="AK1164" s="324">
        <v>2604000</v>
      </c>
    </row>
    <row r="1165" spans="1:37" x14ac:dyDescent="0.2">
      <c r="A1165" s="313">
        <v>9</v>
      </c>
      <c r="B1165" s="314" t="s">
        <v>220</v>
      </c>
      <c r="C1165" s="315">
        <v>0.21875</v>
      </c>
      <c r="D1165" s="316">
        <v>0.546875</v>
      </c>
      <c r="E1165" s="316">
        <v>0.234375</v>
      </c>
      <c r="F1165" s="316">
        <v>0.203125</v>
      </c>
      <c r="G1165" s="353">
        <v>1.890625</v>
      </c>
      <c r="H1165" s="318">
        <v>3</v>
      </c>
      <c r="I1165" s="319">
        <v>64</v>
      </c>
      <c r="J1165" s="316">
        <v>0.40625</v>
      </c>
      <c r="K1165" s="316">
        <v>0.375</v>
      </c>
      <c r="L1165" s="316">
        <v>9.375E-2</v>
      </c>
      <c r="M1165" s="316">
        <v>0.125</v>
      </c>
      <c r="N1165" s="317">
        <v>1.9375</v>
      </c>
      <c r="O1165" s="319">
        <v>64</v>
      </c>
      <c r="P1165" s="320">
        <v>0.25</v>
      </c>
      <c r="Q1165" s="321">
        <v>0.203125</v>
      </c>
      <c r="R1165" s="320">
        <v>0.328125</v>
      </c>
      <c r="S1165" s="320">
        <v>0.21875</v>
      </c>
      <c r="T1165" s="317">
        <v>1.9375</v>
      </c>
      <c r="U1165" s="319">
        <v>64</v>
      </c>
      <c r="V1165" s="320">
        <v>0.421875</v>
      </c>
      <c r="W1165" s="320">
        <v>0.34375</v>
      </c>
      <c r="X1165" s="320">
        <v>0.109375</v>
      </c>
      <c r="Y1165" s="320">
        <v>0.125</v>
      </c>
      <c r="Z1165" s="317">
        <v>1.9375</v>
      </c>
      <c r="AA1165" s="319">
        <v>64</v>
      </c>
      <c r="AB1165" s="320">
        <v>0.484375</v>
      </c>
      <c r="AC1165" s="321">
        <v>0.3125</v>
      </c>
      <c r="AD1165" s="320">
        <v>0.171875</v>
      </c>
      <c r="AE1165" s="320">
        <v>3.125E-2</v>
      </c>
      <c r="AF1165" s="317">
        <v>1.75</v>
      </c>
      <c r="AG1165" s="347">
        <v>64</v>
      </c>
      <c r="AH1165" s="348">
        <v>0.390625</v>
      </c>
      <c r="AI1165" s="346">
        <v>64</v>
      </c>
      <c r="AJ1165" s="320">
        <v>6.25E-2</v>
      </c>
      <c r="AK1165" s="324">
        <v>2604000</v>
      </c>
    </row>
    <row r="1166" spans="1:37" x14ac:dyDescent="0.2">
      <c r="A1166" s="313">
        <v>10</v>
      </c>
      <c r="B1166" s="314" t="s">
        <v>220</v>
      </c>
      <c r="C1166" s="315">
        <v>0.22727272727272727</v>
      </c>
      <c r="D1166" s="316">
        <v>0.54545454545454541</v>
      </c>
      <c r="E1166" s="316">
        <v>0.30303030303030304</v>
      </c>
      <c r="F1166" s="316">
        <v>0.34848484848484851</v>
      </c>
      <c r="G1166" s="353">
        <v>1.8901515151515151</v>
      </c>
      <c r="H1166" s="318">
        <v>3</v>
      </c>
      <c r="I1166" s="319">
        <v>66</v>
      </c>
      <c r="J1166" s="316">
        <v>0.5</v>
      </c>
      <c r="K1166" s="316">
        <v>0.27272727272727271</v>
      </c>
      <c r="L1166" s="316">
        <v>0.16666666666666666</v>
      </c>
      <c r="M1166" s="316">
        <v>6.0606060606060608E-2</v>
      </c>
      <c r="N1166" s="317">
        <v>1.7878787878787878</v>
      </c>
      <c r="O1166" s="319">
        <v>66</v>
      </c>
      <c r="P1166" s="320">
        <v>0.18181818181818182</v>
      </c>
      <c r="Q1166" s="321">
        <v>0.27272727272727271</v>
      </c>
      <c r="R1166" s="320">
        <v>0.22727272727272727</v>
      </c>
      <c r="S1166" s="320">
        <v>0.31818181818181818</v>
      </c>
      <c r="T1166" s="317">
        <v>1.8636363636363638</v>
      </c>
      <c r="U1166" s="319">
        <v>66</v>
      </c>
      <c r="V1166" s="320">
        <v>0.45454545454545453</v>
      </c>
      <c r="W1166" s="320">
        <v>0.24242424242424243</v>
      </c>
      <c r="X1166" s="320">
        <v>0.2878787878787879</v>
      </c>
      <c r="Y1166" s="320">
        <v>1.5151515151515152E-2</v>
      </c>
      <c r="Z1166" s="317">
        <v>1.8636363636363638</v>
      </c>
      <c r="AA1166" s="319">
        <v>66</v>
      </c>
      <c r="AB1166" s="320">
        <v>0.39393939393939392</v>
      </c>
      <c r="AC1166" s="321">
        <v>0.25757575757575757</v>
      </c>
      <c r="AD1166" s="320">
        <v>0.25757575757575757</v>
      </c>
      <c r="AE1166" s="320">
        <v>9.0909090909090912E-2</v>
      </c>
      <c r="AF1166" s="317">
        <v>2.0454545454545454</v>
      </c>
      <c r="AG1166" s="347">
        <v>66</v>
      </c>
      <c r="AH1166" s="348">
        <v>0.36363636363636365</v>
      </c>
      <c r="AI1166" s="346">
        <v>66</v>
      </c>
      <c r="AJ1166" s="320">
        <v>0.10606060606060606</v>
      </c>
      <c r="AK1166" s="324">
        <v>2604000</v>
      </c>
    </row>
    <row r="1167" spans="1:37" x14ac:dyDescent="0.2">
      <c r="A1167" s="303" t="s">
        <v>355</v>
      </c>
      <c r="B1167" s="304" t="s">
        <v>220</v>
      </c>
      <c r="C1167" s="305">
        <v>0.39177101967799643</v>
      </c>
      <c r="D1167" s="306">
        <v>0.70661896243291589</v>
      </c>
      <c r="E1167" s="306">
        <v>0.36135957066189628</v>
      </c>
      <c r="F1167" s="306">
        <v>0.36493738819320215</v>
      </c>
      <c r="G1167" s="356">
        <v>2.3913237924865829</v>
      </c>
      <c r="H1167" s="308">
        <v>3</v>
      </c>
      <c r="I1167" s="309">
        <v>559</v>
      </c>
      <c r="J1167" s="306">
        <v>0.22182468694096602</v>
      </c>
      <c r="K1167" s="306">
        <v>0.38640429338103754</v>
      </c>
      <c r="L1167" s="306">
        <v>0.29159212880143115</v>
      </c>
      <c r="M1167" s="306">
        <v>0.1001788908765653</v>
      </c>
      <c r="N1167" s="307">
        <v>2.2701252236135958</v>
      </c>
      <c r="O1167" s="309">
        <v>559</v>
      </c>
      <c r="P1167" s="310">
        <v>7.6923076923076927E-2</v>
      </c>
      <c r="Q1167" s="311">
        <v>0.21645796064400716</v>
      </c>
      <c r="R1167" s="310">
        <v>0.30948121645796062</v>
      </c>
      <c r="S1167" s="310">
        <v>0.39713774597495527</v>
      </c>
      <c r="T1167" s="307">
        <v>3.0268336314847941</v>
      </c>
      <c r="U1167" s="309">
        <v>559</v>
      </c>
      <c r="V1167" s="310">
        <v>0.34168157423971379</v>
      </c>
      <c r="W1167" s="310">
        <v>0.29695885509838998</v>
      </c>
      <c r="X1167" s="310">
        <v>0.23076923076923078</v>
      </c>
      <c r="Y1167" s="310">
        <v>0.13059033989266547</v>
      </c>
      <c r="Z1167" s="307">
        <v>2.150268336314848</v>
      </c>
      <c r="AA1167" s="309">
        <v>559</v>
      </c>
      <c r="AB1167" s="310">
        <v>0.36493738819320215</v>
      </c>
      <c r="AC1167" s="311">
        <v>0.2701252236135957</v>
      </c>
      <c r="AD1167" s="310">
        <v>0.24686940966010734</v>
      </c>
      <c r="AE1167" s="310">
        <v>0.11806797853309481</v>
      </c>
      <c r="AF1167" s="307">
        <v>2.1180679785330945</v>
      </c>
      <c r="AG1167" s="362">
        <v>559</v>
      </c>
      <c r="AH1167" s="363">
        <v>0.39892665474060823</v>
      </c>
      <c r="AI1167" s="364">
        <v>559</v>
      </c>
      <c r="AJ1167" s="310">
        <v>9.6601073345259386E-2</v>
      </c>
      <c r="AK1167" s="312">
        <v>2604000</v>
      </c>
    </row>
    <row r="1168" spans="1:37" x14ac:dyDescent="0.2">
      <c r="A1168" s="313">
        <v>3</v>
      </c>
      <c r="B1168" s="314" t="s">
        <v>155</v>
      </c>
      <c r="C1168" s="315">
        <v>0.50383141762452111</v>
      </c>
      <c r="D1168" s="316">
        <v>0.64942528735632188</v>
      </c>
      <c r="E1168" s="316">
        <v>0.31669865642994244</v>
      </c>
      <c r="F1168" s="316">
        <v>0.30134357005758156</v>
      </c>
      <c r="G1168" s="353">
        <v>2.0597666218074582</v>
      </c>
      <c r="H1168" s="318">
        <v>2</v>
      </c>
      <c r="I1168" s="319">
        <v>522</v>
      </c>
      <c r="J1168" s="316">
        <v>0.23946360153256704</v>
      </c>
      <c r="K1168" s="316">
        <v>0.25670498084291188</v>
      </c>
      <c r="L1168" s="316">
        <v>0.32183908045977011</v>
      </c>
      <c r="M1168" s="316">
        <v>0.18199233716475097</v>
      </c>
      <c r="N1168" s="317">
        <v>2.446360153256705</v>
      </c>
      <c r="O1168" s="319">
        <v>522</v>
      </c>
      <c r="P1168" s="320">
        <v>6.3218390804597707E-2</v>
      </c>
      <c r="Q1168" s="321">
        <v>0.28735632183908044</v>
      </c>
      <c r="R1168" s="320">
        <v>0.25478927203065133</v>
      </c>
      <c r="S1168" s="320">
        <v>0.3946360153256705</v>
      </c>
      <c r="T1168" s="317">
        <v>1.9558541266794627</v>
      </c>
      <c r="U1168" s="319">
        <v>521</v>
      </c>
      <c r="V1168" s="320">
        <v>0.49328214971209211</v>
      </c>
      <c r="W1168" s="320">
        <v>0.19001919385796545</v>
      </c>
      <c r="X1168" s="320">
        <v>0.18426103646833014</v>
      </c>
      <c r="Y1168" s="320">
        <v>0.1324376199616123</v>
      </c>
      <c r="Z1168" s="317">
        <v>1.9558541266794627</v>
      </c>
      <c r="AA1168" s="319">
        <v>521</v>
      </c>
      <c r="AB1168" s="320">
        <v>0.58349328214971208</v>
      </c>
      <c r="AC1168" s="321">
        <v>0.11516314779270634</v>
      </c>
      <c r="AD1168" s="320">
        <v>0.13819577735124761</v>
      </c>
      <c r="AE1168" s="320">
        <v>0.16314779270633398</v>
      </c>
      <c r="AF1168" s="317">
        <v>1.8809980806142033</v>
      </c>
      <c r="AG1168" s="347">
        <v>520</v>
      </c>
      <c r="AH1168" s="348">
        <v>0.33653846153846156</v>
      </c>
      <c r="AI1168" s="346">
        <v>521</v>
      </c>
      <c r="AJ1168" s="320">
        <v>0.15163147792706333</v>
      </c>
      <c r="AK1168" s="324">
        <v>1608000</v>
      </c>
    </row>
    <row r="1169" spans="1:37" x14ac:dyDescent="0.2">
      <c r="A1169" s="313">
        <v>4</v>
      </c>
      <c r="B1169" s="314" t="s">
        <v>155</v>
      </c>
      <c r="C1169" s="315">
        <v>0.3559633027522936</v>
      </c>
      <c r="D1169" s="316">
        <v>0.56146788990825691</v>
      </c>
      <c r="E1169" s="316">
        <v>0.27706422018348625</v>
      </c>
      <c r="F1169" s="316">
        <v>0.26470588235294118</v>
      </c>
      <c r="G1169" s="353">
        <v>2.012782481111711</v>
      </c>
      <c r="H1169" s="318">
        <v>2</v>
      </c>
      <c r="I1169" s="319">
        <v>545</v>
      </c>
      <c r="J1169" s="316">
        <v>0.19449541284403671</v>
      </c>
      <c r="K1169" s="316">
        <v>0.44954128440366975</v>
      </c>
      <c r="L1169" s="316">
        <v>0.29541284403669726</v>
      </c>
      <c r="M1169" s="316">
        <v>6.0550458715596334E-2</v>
      </c>
      <c r="N1169" s="317">
        <v>2.2220183486238536</v>
      </c>
      <c r="O1169" s="319">
        <v>545</v>
      </c>
      <c r="P1169" s="320">
        <v>0.12477064220183487</v>
      </c>
      <c r="Q1169" s="321">
        <v>0.31376146788990827</v>
      </c>
      <c r="R1169" s="320">
        <v>0.32660550458715598</v>
      </c>
      <c r="S1169" s="320">
        <v>0.23486238532110093</v>
      </c>
      <c r="T1169" s="317">
        <v>1.9816513761467891</v>
      </c>
      <c r="U1169" s="319">
        <v>545</v>
      </c>
      <c r="V1169" s="320">
        <v>0.41100917431192663</v>
      </c>
      <c r="W1169" s="320">
        <v>0.31192660550458717</v>
      </c>
      <c r="X1169" s="320">
        <v>0.16146788990825689</v>
      </c>
      <c r="Y1169" s="320">
        <v>0.11559633027522936</v>
      </c>
      <c r="Z1169" s="317">
        <v>1.9816513761467891</v>
      </c>
      <c r="AA1169" s="319">
        <v>544</v>
      </c>
      <c r="AB1169" s="320">
        <v>0.49080882352941174</v>
      </c>
      <c r="AC1169" s="321">
        <v>0.24448529411764705</v>
      </c>
      <c r="AD1169" s="320">
        <v>0.17279411764705882</v>
      </c>
      <c r="AE1169" s="320">
        <v>9.1911764705882359E-2</v>
      </c>
      <c r="AF1169" s="317">
        <v>1.8658088235294117</v>
      </c>
      <c r="AG1169" s="347">
        <v>544</v>
      </c>
      <c r="AH1169" s="348">
        <v>0.24632352941176472</v>
      </c>
      <c r="AI1169" s="346">
        <v>544</v>
      </c>
      <c r="AJ1169" s="320">
        <v>0.10110294117647059</v>
      </c>
      <c r="AK1169" s="324">
        <v>1608000</v>
      </c>
    </row>
    <row r="1170" spans="1:37" x14ac:dyDescent="0.2">
      <c r="A1170" s="313">
        <v>5</v>
      </c>
      <c r="B1170" s="314" t="s">
        <v>155</v>
      </c>
      <c r="C1170" s="315">
        <v>0.42261904761904762</v>
      </c>
      <c r="D1170" s="316">
        <v>0.64682539682539686</v>
      </c>
      <c r="E1170" s="316">
        <v>0.30815109343936381</v>
      </c>
      <c r="F1170" s="316">
        <v>0.32604373757455268</v>
      </c>
      <c r="G1170" s="353">
        <v>2.0609704866041847</v>
      </c>
      <c r="H1170" s="318">
        <v>2</v>
      </c>
      <c r="I1170" s="319">
        <v>504</v>
      </c>
      <c r="J1170" s="316">
        <v>0.17261904761904762</v>
      </c>
      <c r="K1170" s="316">
        <v>0.40476190476190477</v>
      </c>
      <c r="L1170" s="316">
        <v>0.34523809523809523</v>
      </c>
      <c r="M1170" s="316">
        <v>7.7380952380952384E-2</v>
      </c>
      <c r="N1170" s="317">
        <v>2.3273809523809526</v>
      </c>
      <c r="O1170" s="319">
        <v>504</v>
      </c>
      <c r="P1170" s="320">
        <v>4.5634920634920632E-2</v>
      </c>
      <c r="Q1170" s="321">
        <v>0.30753968253968256</v>
      </c>
      <c r="R1170" s="320">
        <v>0.3531746031746032</v>
      </c>
      <c r="S1170" s="320">
        <v>0.29365079365079366</v>
      </c>
      <c r="T1170" s="317">
        <v>1.9940357852882702</v>
      </c>
      <c r="U1170" s="319">
        <v>503</v>
      </c>
      <c r="V1170" s="320">
        <v>0.45328031809145131</v>
      </c>
      <c r="W1170" s="320">
        <v>0.23856858846918488</v>
      </c>
      <c r="X1170" s="320">
        <v>0.16898608349900596</v>
      </c>
      <c r="Y1170" s="320">
        <v>0.13916500994035785</v>
      </c>
      <c r="Z1170" s="317">
        <v>1.9940357852882702</v>
      </c>
      <c r="AA1170" s="319">
        <v>503</v>
      </c>
      <c r="AB1170" s="320">
        <v>0.48906560636182905</v>
      </c>
      <c r="AC1170" s="321">
        <v>0.18489065606361829</v>
      </c>
      <c r="AD1170" s="320">
        <v>0.23459244532803181</v>
      </c>
      <c r="AE1170" s="320">
        <v>9.1451292246520877E-2</v>
      </c>
      <c r="AF1170" s="317">
        <v>1.9284294234592447</v>
      </c>
      <c r="AG1170" s="347">
        <v>503</v>
      </c>
      <c r="AH1170" s="348">
        <v>0.33797216699801191</v>
      </c>
      <c r="AI1170" s="346">
        <v>503</v>
      </c>
      <c r="AJ1170" s="320">
        <v>0.10139165009940358</v>
      </c>
      <c r="AK1170" s="324">
        <v>1608000</v>
      </c>
    </row>
    <row r="1171" spans="1:37" x14ac:dyDescent="0.2">
      <c r="A1171" s="313">
        <v>6</v>
      </c>
      <c r="B1171" s="314" t="s">
        <v>155</v>
      </c>
      <c r="C1171" s="315">
        <v>0.46590909090909088</v>
      </c>
      <c r="D1171" s="316">
        <v>0.66970387243735763</v>
      </c>
      <c r="E1171" s="316">
        <v>0.35909090909090907</v>
      </c>
      <c r="F1171" s="316">
        <v>0.34624145785876992</v>
      </c>
      <c r="G1171" s="353">
        <v>2.1898037896044729</v>
      </c>
      <c r="H1171" s="318">
        <v>2</v>
      </c>
      <c r="I1171" s="319">
        <v>440</v>
      </c>
      <c r="J1171" s="316">
        <v>0.15454545454545454</v>
      </c>
      <c r="K1171" s="316">
        <v>0.37954545454545452</v>
      </c>
      <c r="L1171" s="316">
        <v>0.31818181818181818</v>
      </c>
      <c r="M1171" s="316">
        <v>0.14772727272727273</v>
      </c>
      <c r="N1171" s="317">
        <v>2.459090909090909</v>
      </c>
      <c r="O1171" s="319">
        <v>439</v>
      </c>
      <c r="P1171" s="320">
        <v>8.656036446469248E-2</v>
      </c>
      <c r="Q1171" s="321">
        <v>0.24373576309794989</v>
      </c>
      <c r="R1171" s="320">
        <v>0.30979498861047838</v>
      </c>
      <c r="S1171" s="320">
        <v>0.35990888382687924</v>
      </c>
      <c r="T1171" s="317">
        <v>2.122727272727273</v>
      </c>
      <c r="U1171" s="319">
        <v>440</v>
      </c>
      <c r="V1171" s="320">
        <v>0.41818181818181815</v>
      </c>
      <c r="W1171" s="320">
        <v>0.22272727272727272</v>
      </c>
      <c r="X1171" s="320">
        <v>0.17727272727272728</v>
      </c>
      <c r="Y1171" s="320">
        <v>0.18181818181818182</v>
      </c>
      <c r="Z1171" s="317">
        <v>2.122727272727273</v>
      </c>
      <c r="AA1171" s="319">
        <v>439</v>
      </c>
      <c r="AB1171" s="320">
        <v>0.43507972665148065</v>
      </c>
      <c r="AC1171" s="321">
        <v>0.21867881548974943</v>
      </c>
      <c r="AD1171" s="320">
        <v>0.20273348519362186</v>
      </c>
      <c r="AE1171" s="320">
        <v>0.14350797266514806</v>
      </c>
      <c r="AF1171" s="317">
        <v>2.0546697038724373</v>
      </c>
      <c r="AG1171" s="347">
        <v>438</v>
      </c>
      <c r="AH1171" s="348">
        <v>0.3995433789954338</v>
      </c>
      <c r="AI1171" s="346">
        <v>439</v>
      </c>
      <c r="AJ1171" s="320">
        <v>0.11845102505694761</v>
      </c>
      <c r="AK1171" s="324">
        <v>1608000</v>
      </c>
    </row>
    <row r="1172" spans="1:37" x14ac:dyDescent="0.2">
      <c r="A1172" s="313">
        <v>7</v>
      </c>
      <c r="B1172" s="314" t="s">
        <v>155</v>
      </c>
      <c r="C1172" s="315">
        <v>0.35789473684210527</v>
      </c>
      <c r="D1172" s="316">
        <v>0.67157894736842105</v>
      </c>
      <c r="E1172" s="316">
        <v>0.34315789473684211</v>
      </c>
      <c r="F1172" s="316">
        <v>0.30590717299578057</v>
      </c>
      <c r="G1172" s="353">
        <v>2.0431367976904284</v>
      </c>
      <c r="H1172" s="318">
        <v>2</v>
      </c>
      <c r="I1172" s="319">
        <v>475</v>
      </c>
      <c r="J1172" s="316">
        <v>0.30315789473684213</v>
      </c>
      <c r="K1172" s="316">
        <v>0.33894736842105261</v>
      </c>
      <c r="L1172" s="316">
        <v>0.21263157894736842</v>
      </c>
      <c r="M1172" s="316">
        <v>0.14526315789473684</v>
      </c>
      <c r="N1172" s="317">
        <v>2.2000000000000002</v>
      </c>
      <c r="O1172" s="319">
        <v>475</v>
      </c>
      <c r="P1172" s="320">
        <v>8.2105263157894737E-2</v>
      </c>
      <c r="Q1172" s="321">
        <v>0.24631578947368421</v>
      </c>
      <c r="R1172" s="320">
        <v>0.29684210526315791</v>
      </c>
      <c r="S1172" s="320">
        <v>0.37473684210526315</v>
      </c>
      <c r="T1172" s="317">
        <v>2.0063157894736841</v>
      </c>
      <c r="U1172" s="319">
        <v>475</v>
      </c>
      <c r="V1172" s="320">
        <v>0.41052631578947368</v>
      </c>
      <c r="W1172" s="320">
        <v>0.24631578947368421</v>
      </c>
      <c r="X1172" s="320">
        <v>0.26947368421052631</v>
      </c>
      <c r="Y1172" s="320">
        <v>7.3684210526315783E-2</v>
      </c>
      <c r="Z1172" s="317">
        <v>2.0063157894736841</v>
      </c>
      <c r="AA1172" s="319">
        <v>474</v>
      </c>
      <c r="AB1172" s="320">
        <v>0.5</v>
      </c>
      <c r="AC1172" s="321">
        <v>0.1940928270042194</v>
      </c>
      <c r="AD1172" s="320">
        <v>0.15189873417721519</v>
      </c>
      <c r="AE1172" s="320">
        <v>0.15400843881856541</v>
      </c>
      <c r="AF1172" s="317">
        <v>1.9599156118143459</v>
      </c>
      <c r="AG1172" s="347">
        <v>474</v>
      </c>
      <c r="AH1172" s="348">
        <v>0.35443037974683544</v>
      </c>
      <c r="AI1172" s="346">
        <v>474</v>
      </c>
      <c r="AJ1172" s="320">
        <v>0.12447257383966245</v>
      </c>
      <c r="AK1172" s="324">
        <v>1608000</v>
      </c>
    </row>
    <row r="1173" spans="1:37" x14ac:dyDescent="0.2">
      <c r="A1173" s="313">
        <v>8</v>
      </c>
      <c r="B1173" s="314" t="s">
        <v>155</v>
      </c>
      <c r="C1173" s="315">
        <v>0.40137614678899081</v>
      </c>
      <c r="D1173" s="316">
        <v>0.61926605504587151</v>
      </c>
      <c r="E1173" s="316">
        <v>0.43807339449541283</v>
      </c>
      <c r="F1173" s="316">
        <v>0.33867276887871856</v>
      </c>
      <c r="G1173" s="353">
        <v>2.1972293368043165</v>
      </c>
      <c r="H1173" s="318">
        <v>2</v>
      </c>
      <c r="I1173" s="319">
        <v>436</v>
      </c>
      <c r="J1173" s="316">
        <v>0.32798165137614677</v>
      </c>
      <c r="K1173" s="316">
        <v>0.27064220183486237</v>
      </c>
      <c r="L1173" s="316">
        <v>0.20871559633027523</v>
      </c>
      <c r="M1173" s="316">
        <v>0.19266055045871561</v>
      </c>
      <c r="N1173" s="317">
        <v>2.2660550458715596</v>
      </c>
      <c r="O1173" s="319">
        <v>436</v>
      </c>
      <c r="P1173" s="320">
        <v>0.17660550458715596</v>
      </c>
      <c r="Q1173" s="321">
        <v>0.20412844036697247</v>
      </c>
      <c r="R1173" s="320">
        <v>0.26376146788990823</v>
      </c>
      <c r="S1173" s="320">
        <v>0.35550458715596328</v>
      </c>
      <c r="T1173" s="317">
        <v>2.2454128440366974</v>
      </c>
      <c r="U1173" s="319">
        <v>436</v>
      </c>
      <c r="V1173" s="320">
        <v>0.34633027522935778</v>
      </c>
      <c r="W1173" s="320">
        <v>0.21559633027522937</v>
      </c>
      <c r="X1173" s="320">
        <v>0.28440366972477066</v>
      </c>
      <c r="Y1173" s="320">
        <v>0.1536697247706422</v>
      </c>
      <c r="Z1173" s="317">
        <v>2.2454128440366974</v>
      </c>
      <c r="AA1173" s="319">
        <v>437</v>
      </c>
      <c r="AB1173" s="320">
        <v>0.47139588100686497</v>
      </c>
      <c r="AC1173" s="321">
        <v>0.18993135011441648</v>
      </c>
      <c r="AD1173" s="320">
        <v>0.17391304347826086</v>
      </c>
      <c r="AE1173" s="320">
        <v>0.16475972540045766</v>
      </c>
      <c r="AF1173" s="317">
        <v>2.0320366132723113</v>
      </c>
      <c r="AG1173" s="347">
        <v>436</v>
      </c>
      <c r="AH1173" s="348">
        <v>0.37614678899082571</v>
      </c>
      <c r="AI1173" s="346">
        <v>436</v>
      </c>
      <c r="AJ1173" s="320">
        <v>0.14449541284403669</v>
      </c>
      <c r="AK1173" s="324">
        <v>1608000</v>
      </c>
    </row>
    <row r="1174" spans="1:37" x14ac:dyDescent="0.2">
      <c r="A1174" s="313">
        <v>9</v>
      </c>
      <c r="B1174" s="314" t="s">
        <v>155</v>
      </c>
      <c r="C1174" s="315">
        <v>0.28265524625267668</v>
      </c>
      <c r="D1174" s="316">
        <v>0.48822269807280516</v>
      </c>
      <c r="E1174" s="316">
        <v>0.37473233404710921</v>
      </c>
      <c r="F1174" s="316">
        <v>0.29336188436830835</v>
      </c>
      <c r="G1174" s="353">
        <v>2.0422912205567449</v>
      </c>
      <c r="H1174" s="318">
        <v>2</v>
      </c>
      <c r="I1174" s="319">
        <v>467</v>
      </c>
      <c r="J1174" s="316">
        <v>0.49036402569593146</v>
      </c>
      <c r="K1174" s="316">
        <v>0.22698072805139186</v>
      </c>
      <c r="L1174" s="316">
        <v>0.15845824411134904</v>
      </c>
      <c r="M1174" s="316">
        <v>0.12419700214132762</v>
      </c>
      <c r="N1174" s="317">
        <v>1.9164882226980728</v>
      </c>
      <c r="O1174" s="319">
        <v>467</v>
      </c>
      <c r="P1174" s="320">
        <v>0.25910064239828695</v>
      </c>
      <c r="Q1174" s="321">
        <v>0.25267665952890794</v>
      </c>
      <c r="R1174" s="320">
        <v>0.23554603854389722</v>
      </c>
      <c r="S1174" s="320">
        <v>0.25267665952890794</v>
      </c>
      <c r="T1174" s="317">
        <v>2.1477516059957171</v>
      </c>
      <c r="U1174" s="319">
        <v>467</v>
      </c>
      <c r="V1174" s="320">
        <v>0.42398286937901497</v>
      </c>
      <c r="W1174" s="320">
        <v>0.2012847965738758</v>
      </c>
      <c r="X1174" s="320">
        <v>0.17773019271948609</v>
      </c>
      <c r="Y1174" s="320">
        <v>0.19700214132762311</v>
      </c>
      <c r="Z1174" s="317">
        <v>2.1477516059957171</v>
      </c>
      <c r="AA1174" s="319">
        <v>467</v>
      </c>
      <c r="AB1174" s="320">
        <v>0.46466809421841543</v>
      </c>
      <c r="AC1174" s="321">
        <v>0.24197002141327623</v>
      </c>
      <c r="AD1174" s="320">
        <v>0.16488222698072805</v>
      </c>
      <c r="AE1174" s="320">
        <v>0.1284796573875803</v>
      </c>
      <c r="AF1174" s="317">
        <v>1.9571734475374734</v>
      </c>
      <c r="AG1174" s="347">
        <v>467</v>
      </c>
      <c r="AH1174" s="348">
        <v>0.38758029978586722</v>
      </c>
      <c r="AI1174" s="346">
        <v>467</v>
      </c>
      <c r="AJ1174" s="320">
        <v>0.1284796573875803</v>
      </c>
      <c r="AK1174" s="324">
        <v>1608000</v>
      </c>
    </row>
    <row r="1175" spans="1:37" x14ac:dyDescent="0.2">
      <c r="A1175" s="313">
        <v>10</v>
      </c>
      <c r="B1175" s="314" t="s">
        <v>155</v>
      </c>
      <c r="C1175" s="315">
        <v>0.23529411764705882</v>
      </c>
      <c r="D1175" s="316">
        <v>0.48801742919389979</v>
      </c>
      <c r="E1175" s="316">
        <v>0.30217391304347824</v>
      </c>
      <c r="F1175" s="316">
        <v>0.23043478260869565</v>
      </c>
      <c r="G1175" s="353">
        <v>1.8526001705029838</v>
      </c>
      <c r="H1175" s="318">
        <v>2</v>
      </c>
      <c r="I1175" s="319">
        <v>459</v>
      </c>
      <c r="J1175" s="316">
        <v>0.56427015250544665</v>
      </c>
      <c r="K1175" s="316">
        <v>0.20043572984749455</v>
      </c>
      <c r="L1175" s="316">
        <v>0.12200435729847495</v>
      </c>
      <c r="M1175" s="316">
        <v>0.11328976034858387</v>
      </c>
      <c r="N1175" s="317">
        <v>1.784313725490196</v>
      </c>
      <c r="O1175" s="319">
        <v>459</v>
      </c>
      <c r="P1175" s="320">
        <v>0.30065359477124182</v>
      </c>
      <c r="Q1175" s="321">
        <v>0.2113289760348584</v>
      </c>
      <c r="R1175" s="320">
        <v>0.18736383442265794</v>
      </c>
      <c r="S1175" s="320">
        <v>0.30065359477124182</v>
      </c>
      <c r="T1175" s="317">
        <v>1.9391304347826086</v>
      </c>
      <c r="U1175" s="319">
        <v>460</v>
      </c>
      <c r="V1175" s="320">
        <v>0.46304347826086956</v>
      </c>
      <c r="W1175" s="320">
        <v>0.23478260869565218</v>
      </c>
      <c r="X1175" s="320">
        <v>0.20217391304347826</v>
      </c>
      <c r="Y1175" s="320">
        <v>0.1</v>
      </c>
      <c r="Z1175" s="317">
        <v>1.9391304347826086</v>
      </c>
      <c r="AA1175" s="319">
        <v>460</v>
      </c>
      <c r="AB1175" s="320">
        <v>0.59130434782608698</v>
      </c>
      <c r="AC1175" s="321">
        <v>0.17826086956521739</v>
      </c>
      <c r="AD1175" s="320">
        <v>0.12173913043478261</v>
      </c>
      <c r="AE1175" s="320">
        <v>0.10869565217391304</v>
      </c>
      <c r="AF1175" s="317">
        <v>1.7478260869565216</v>
      </c>
      <c r="AG1175" s="347">
        <v>458</v>
      </c>
      <c r="AH1175" s="348">
        <v>0.35589519650655022</v>
      </c>
      <c r="AI1175" s="346">
        <v>459</v>
      </c>
      <c r="AJ1175" s="320">
        <v>0.12636165577342048</v>
      </c>
      <c r="AK1175" s="324">
        <v>1608000</v>
      </c>
    </row>
    <row r="1176" spans="1:37" x14ac:dyDescent="0.2">
      <c r="A1176" s="303" t="s">
        <v>355</v>
      </c>
      <c r="B1176" s="304" t="s">
        <v>155</v>
      </c>
      <c r="C1176" s="305">
        <v>0.37941787941787941</v>
      </c>
      <c r="D1176" s="306">
        <v>0.5994281258123213</v>
      </c>
      <c r="E1176" s="306">
        <v>0.33714582791785808</v>
      </c>
      <c r="F1176" s="306">
        <v>0.29986996098829649</v>
      </c>
      <c r="G1176" s="356">
        <v>2.2386693432611242</v>
      </c>
      <c r="H1176" s="308">
        <v>2</v>
      </c>
      <c r="I1176" s="309">
        <v>3848</v>
      </c>
      <c r="J1176" s="306">
        <v>0.30171517671517672</v>
      </c>
      <c r="K1176" s="306">
        <v>0.31886694386694386</v>
      </c>
      <c r="L1176" s="306">
        <v>0.25077962577962576</v>
      </c>
      <c r="M1176" s="306">
        <v>0.12863825363825362</v>
      </c>
      <c r="N1176" s="307">
        <v>2.2063409563409562</v>
      </c>
      <c r="O1176" s="309">
        <v>3847</v>
      </c>
      <c r="P1176" s="310">
        <v>0.13958929035612166</v>
      </c>
      <c r="Q1176" s="311">
        <v>0.26098258383155704</v>
      </c>
      <c r="R1176" s="310">
        <v>0.27995840914998699</v>
      </c>
      <c r="S1176" s="310">
        <v>0.31946971666233431</v>
      </c>
      <c r="T1176" s="307">
        <v>2.7793085521185343</v>
      </c>
      <c r="U1176" s="309">
        <v>3847</v>
      </c>
      <c r="V1176" s="310">
        <v>0.42890564075903304</v>
      </c>
      <c r="W1176" s="310">
        <v>0.23394853132310892</v>
      </c>
      <c r="X1176" s="310">
        <v>0.20145567975045489</v>
      </c>
      <c r="Y1176" s="310">
        <v>0.13569014816740319</v>
      </c>
      <c r="Z1176" s="307">
        <v>2.0439303353262281</v>
      </c>
      <c r="AA1176" s="309">
        <v>3845</v>
      </c>
      <c r="AB1176" s="310">
        <v>0.50455136540962287</v>
      </c>
      <c r="AC1176" s="311">
        <v>0.19557867360208062</v>
      </c>
      <c r="AD1176" s="310">
        <v>0.17009102730819245</v>
      </c>
      <c r="AE1176" s="310">
        <v>0.12977893368010404</v>
      </c>
      <c r="AF1176" s="307">
        <v>1.9250975292587778</v>
      </c>
      <c r="AG1176" s="362">
        <v>3840</v>
      </c>
      <c r="AH1176" s="363">
        <v>0.34635416666666669</v>
      </c>
      <c r="AI1176" s="364">
        <v>3843</v>
      </c>
      <c r="AJ1176" s="310">
        <v>0.12412177985948478</v>
      </c>
      <c r="AK1176" s="312">
        <v>1608000</v>
      </c>
    </row>
    <row r="1177" spans="1:37" x14ac:dyDescent="0.2">
      <c r="A1177" s="313">
        <v>3</v>
      </c>
      <c r="B1177" s="314" t="s">
        <v>299</v>
      </c>
      <c r="C1177" s="315">
        <v>0.5</v>
      </c>
      <c r="D1177" s="316">
        <v>0.63043478260869568</v>
      </c>
      <c r="E1177" s="316">
        <v>0.2391304347826087</v>
      </c>
      <c r="F1177" s="316">
        <v>0.21739130434782608</v>
      </c>
      <c r="G1177" s="353">
        <v>1.9456521739130435</v>
      </c>
      <c r="H1177" s="318">
        <v>4</v>
      </c>
      <c r="I1177" s="319">
        <v>46</v>
      </c>
      <c r="J1177" s="316">
        <v>0.13043478260869565</v>
      </c>
      <c r="K1177" s="316">
        <v>0.36956521739130432</v>
      </c>
      <c r="L1177" s="316">
        <v>0.43478260869565216</v>
      </c>
      <c r="M1177" s="316">
        <v>6.5217391304347824E-2</v>
      </c>
      <c r="N1177" s="317">
        <v>2.4347826086956519</v>
      </c>
      <c r="O1177" s="319">
        <v>46</v>
      </c>
      <c r="P1177" s="320">
        <v>6.5217391304347824E-2</v>
      </c>
      <c r="Q1177" s="321">
        <v>0.30434782608695654</v>
      </c>
      <c r="R1177" s="320">
        <v>0.2391304347826087</v>
      </c>
      <c r="S1177" s="320">
        <v>0.39130434782608697</v>
      </c>
      <c r="T1177" s="317">
        <v>1.8043478260869565</v>
      </c>
      <c r="U1177" s="319">
        <v>46</v>
      </c>
      <c r="V1177" s="320">
        <v>0.52173913043478259</v>
      </c>
      <c r="W1177" s="320">
        <v>0.2391304347826087</v>
      </c>
      <c r="X1177" s="320">
        <v>0.15217391304347827</v>
      </c>
      <c r="Y1177" s="320">
        <v>8.6956521739130432E-2</v>
      </c>
      <c r="Z1177" s="317">
        <v>1.8043478260869565</v>
      </c>
      <c r="AA1177" s="319">
        <v>46</v>
      </c>
      <c r="AB1177" s="320">
        <v>0.58695652173913049</v>
      </c>
      <c r="AC1177" s="321">
        <v>0.19565217391304349</v>
      </c>
      <c r="AD1177" s="320">
        <v>0.10869565217391304</v>
      </c>
      <c r="AE1177" s="320">
        <v>0.10869565217391304</v>
      </c>
      <c r="AF1177" s="317">
        <v>1.7391304347826086</v>
      </c>
      <c r="AG1177" s="347">
        <v>46</v>
      </c>
      <c r="AH1177" s="348">
        <v>0.34782608695652173</v>
      </c>
      <c r="AI1177" s="346">
        <v>46</v>
      </c>
      <c r="AJ1177" s="320">
        <v>8.6956521739130432E-2</v>
      </c>
      <c r="AK1177" s="324">
        <v>7003000</v>
      </c>
    </row>
    <row r="1178" spans="1:37" x14ac:dyDescent="0.2">
      <c r="A1178" s="313">
        <v>4</v>
      </c>
      <c r="B1178" s="314" t="s">
        <v>299</v>
      </c>
      <c r="C1178" s="315">
        <v>0.1864406779661017</v>
      </c>
      <c r="D1178" s="316">
        <v>0.61016949152542377</v>
      </c>
      <c r="E1178" s="316">
        <v>0.30508474576271188</v>
      </c>
      <c r="F1178" s="316">
        <v>0.3559322033898305</v>
      </c>
      <c r="G1178" s="353">
        <v>1.9661016949152543</v>
      </c>
      <c r="H1178" s="318">
        <v>4</v>
      </c>
      <c r="I1178" s="319">
        <v>59</v>
      </c>
      <c r="J1178" s="316">
        <v>0.30508474576271188</v>
      </c>
      <c r="K1178" s="316">
        <v>0.50847457627118642</v>
      </c>
      <c r="L1178" s="316">
        <v>0.1864406779661017</v>
      </c>
      <c r="M1178" s="316">
        <v>0</v>
      </c>
      <c r="N1178" s="317">
        <v>1.8813559322033899</v>
      </c>
      <c r="O1178" s="319">
        <v>59</v>
      </c>
      <c r="P1178" s="320">
        <v>5.0847457627118647E-2</v>
      </c>
      <c r="Q1178" s="321">
        <v>0.33898305084745761</v>
      </c>
      <c r="R1178" s="320">
        <v>0.32203389830508472</v>
      </c>
      <c r="S1178" s="320">
        <v>0.28813559322033899</v>
      </c>
      <c r="T1178" s="317">
        <v>1.9830508474576272</v>
      </c>
      <c r="U1178" s="319">
        <v>59</v>
      </c>
      <c r="V1178" s="320">
        <v>0.44067796610169491</v>
      </c>
      <c r="W1178" s="320">
        <v>0.25423728813559321</v>
      </c>
      <c r="X1178" s="320">
        <v>0.1864406779661017</v>
      </c>
      <c r="Y1178" s="320">
        <v>0.11864406779661017</v>
      </c>
      <c r="Z1178" s="317">
        <v>1.9830508474576272</v>
      </c>
      <c r="AA1178" s="319">
        <v>59</v>
      </c>
      <c r="AB1178" s="320">
        <v>0.44067796610169491</v>
      </c>
      <c r="AC1178" s="321">
        <v>0.20338983050847459</v>
      </c>
      <c r="AD1178" s="320">
        <v>0.25423728813559321</v>
      </c>
      <c r="AE1178" s="320">
        <v>0.10169491525423729</v>
      </c>
      <c r="AF1178" s="317">
        <v>2.0169491525423728</v>
      </c>
      <c r="AG1178" s="347">
        <v>59</v>
      </c>
      <c r="AH1178" s="348">
        <v>0.3728813559322034</v>
      </c>
      <c r="AI1178" s="346">
        <v>59</v>
      </c>
      <c r="AJ1178" s="320">
        <v>6.7796610169491525E-2</v>
      </c>
      <c r="AK1178" s="324">
        <v>7003000</v>
      </c>
    </row>
    <row r="1179" spans="1:37" x14ac:dyDescent="0.2">
      <c r="A1179" s="313">
        <v>5</v>
      </c>
      <c r="B1179" s="314" t="s">
        <v>299</v>
      </c>
      <c r="C1179" s="315">
        <v>0.2391304347826087</v>
      </c>
      <c r="D1179" s="316">
        <v>0.71739130434782605</v>
      </c>
      <c r="E1179" s="316">
        <v>0.2391304347826087</v>
      </c>
      <c r="F1179" s="316">
        <v>0.19565217391304349</v>
      </c>
      <c r="G1179" s="353">
        <v>1.8369565217391304</v>
      </c>
      <c r="H1179" s="318">
        <v>4</v>
      </c>
      <c r="I1179" s="319">
        <v>46</v>
      </c>
      <c r="J1179" s="316">
        <v>0.21739130434782608</v>
      </c>
      <c r="K1179" s="316">
        <v>0.54347826086956519</v>
      </c>
      <c r="L1179" s="316">
        <v>0.19565217391304349</v>
      </c>
      <c r="M1179" s="316">
        <v>4.3478260869565216E-2</v>
      </c>
      <c r="N1179" s="317">
        <v>2.0652173913043477</v>
      </c>
      <c r="O1179" s="319">
        <v>46</v>
      </c>
      <c r="P1179" s="320">
        <v>8.6956521739130432E-2</v>
      </c>
      <c r="Q1179" s="321">
        <v>0.19565217391304349</v>
      </c>
      <c r="R1179" s="320">
        <v>0.45652173913043476</v>
      </c>
      <c r="S1179" s="320">
        <v>0.2608695652173913</v>
      </c>
      <c r="T1179" s="317">
        <v>1.7826086956521738</v>
      </c>
      <c r="U1179" s="319">
        <v>46</v>
      </c>
      <c r="V1179" s="320">
        <v>0.54347826086956519</v>
      </c>
      <c r="W1179" s="320">
        <v>0.21739130434782608</v>
      </c>
      <c r="X1179" s="320">
        <v>0.15217391304347827</v>
      </c>
      <c r="Y1179" s="320">
        <v>8.6956521739130432E-2</v>
      </c>
      <c r="Z1179" s="317">
        <v>1.7826086956521738</v>
      </c>
      <c r="AA1179" s="319">
        <v>46</v>
      </c>
      <c r="AB1179" s="320">
        <v>0.52173913043478259</v>
      </c>
      <c r="AC1179" s="321">
        <v>0.28260869565217389</v>
      </c>
      <c r="AD1179" s="320">
        <v>0.15217391304347827</v>
      </c>
      <c r="AE1179" s="320">
        <v>4.3478260869565216E-2</v>
      </c>
      <c r="AF1179" s="317">
        <v>1.7173913043478262</v>
      </c>
      <c r="AG1179" s="347">
        <v>46</v>
      </c>
      <c r="AH1179" s="348">
        <v>0.2608695652173913</v>
      </c>
      <c r="AI1179" s="346">
        <v>46</v>
      </c>
      <c r="AJ1179" s="320">
        <v>4.3478260869565216E-2</v>
      </c>
      <c r="AK1179" s="324">
        <v>7003000</v>
      </c>
    </row>
    <row r="1180" spans="1:37" x14ac:dyDescent="0.2">
      <c r="A1180" s="313">
        <v>6</v>
      </c>
      <c r="B1180" s="314" t="s">
        <v>299</v>
      </c>
      <c r="C1180" s="315">
        <v>0.45454545454545453</v>
      </c>
      <c r="D1180" s="316">
        <v>0.72727272727272729</v>
      </c>
      <c r="E1180" s="316">
        <v>0.30909090909090908</v>
      </c>
      <c r="F1180" s="316">
        <v>0.34545454545454546</v>
      </c>
      <c r="G1180" s="353">
        <v>2.1727272727272728</v>
      </c>
      <c r="H1180" s="318">
        <v>4</v>
      </c>
      <c r="I1180" s="319">
        <v>55</v>
      </c>
      <c r="J1180" s="316">
        <v>0.12727272727272726</v>
      </c>
      <c r="K1180" s="316">
        <v>0.41818181818181815</v>
      </c>
      <c r="L1180" s="316">
        <v>0.38181818181818183</v>
      </c>
      <c r="M1180" s="316">
        <v>7.2727272727272724E-2</v>
      </c>
      <c r="N1180" s="317">
        <v>2.4000000000000004</v>
      </c>
      <c r="O1180" s="319">
        <v>55</v>
      </c>
      <c r="P1180" s="320">
        <v>5.4545454545454543E-2</v>
      </c>
      <c r="Q1180" s="321">
        <v>0.21818181818181817</v>
      </c>
      <c r="R1180" s="320">
        <v>0.30909090909090908</v>
      </c>
      <c r="S1180" s="320">
        <v>0.41818181818181815</v>
      </c>
      <c r="T1180" s="317">
        <v>2.1090909090909089</v>
      </c>
      <c r="U1180" s="319">
        <v>55</v>
      </c>
      <c r="V1180" s="320">
        <v>0.36363636363636365</v>
      </c>
      <c r="W1180" s="320">
        <v>0.32727272727272727</v>
      </c>
      <c r="X1180" s="320">
        <v>0.14545454545454545</v>
      </c>
      <c r="Y1180" s="320">
        <v>0.16363636363636364</v>
      </c>
      <c r="Z1180" s="317">
        <v>2.1090909090909089</v>
      </c>
      <c r="AA1180" s="319">
        <v>55</v>
      </c>
      <c r="AB1180" s="320">
        <v>0.36363636363636365</v>
      </c>
      <c r="AC1180" s="321">
        <v>0.29090909090909089</v>
      </c>
      <c r="AD1180" s="320">
        <v>0.25454545454545452</v>
      </c>
      <c r="AE1180" s="320">
        <v>9.0909090909090912E-2</v>
      </c>
      <c r="AF1180" s="317">
        <v>2.0727272727272728</v>
      </c>
      <c r="AG1180" s="347">
        <v>55</v>
      </c>
      <c r="AH1180" s="348">
        <v>0.38181818181818183</v>
      </c>
      <c r="AI1180" s="346">
        <v>55</v>
      </c>
      <c r="AJ1180" s="320">
        <v>9.0909090909090912E-2</v>
      </c>
      <c r="AK1180" s="324">
        <v>7003000</v>
      </c>
    </row>
    <row r="1181" spans="1:37" x14ac:dyDescent="0.2">
      <c r="A1181" s="313">
        <v>7</v>
      </c>
      <c r="B1181" s="314" t="s">
        <v>299</v>
      </c>
      <c r="C1181" s="315">
        <v>0.38775510204081631</v>
      </c>
      <c r="D1181" s="316">
        <v>0.79591836734693877</v>
      </c>
      <c r="E1181" s="316">
        <v>0.16326530612244897</v>
      </c>
      <c r="F1181" s="316">
        <v>0.22448979591836735</v>
      </c>
      <c r="G1181" s="353">
        <v>1.8724489795918369</v>
      </c>
      <c r="H1181" s="318">
        <v>4</v>
      </c>
      <c r="I1181" s="319">
        <v>49</v>
      </c>
      <c r="J1181" s="316">
        <v>0.30612244897959184</v>
      </c>
      <c r="K1181" s="316">
        <v>0.30612244897959184</v>
      </c>
      <c r="L1181" s="316">
        <v>0.36734693877551022</v>
      </c>
      <c r="M1181" s="316">
        <v>2.0408163265306121E-2</v>
      </c>
      <c r="N1181" s="317">
        <v>2.1020408163265309</v>
      </c>
      <c r="O1181" s="319">
        <v>49</v>
      </c>
      <c r="P1181" s="320">
        <v>0</v>
      </c>
      <c r="Q1181" s="321">
        <v>0.20408163265306123</v>
      </c>
      <c r="R1181" s="320">
        <v>0.51020408163265307</v>
      </c>
      <c r="S1181" s="320">
        <v>0.2857142857142857</v>
      </c>
      <c r="T1181" s="317">
        <v>1.795918367346939</v>
      </c>
      <c r="U1181" s="319">
        <v>49</v>
      </c>
      <c r="V1181" s="320">
        <v>0.36734693877551022</v>
      </c>
      <c r="W1181" s="320">
        <v>0.46938775510204084</v>
      </c>
      <c r="X1181" s="320">
        <v>0.16326530612244897</v>
      </c>
      <c r="Y1181" s="320">
        <v>0</v>
      </c>
      <c r="Z1181" s="317">
        <v>1.795918367346939</v>
      </c>
      <c r="AA1181" s="319">
        <v>49</v>
      </c>
      <c r="AB1181" s="320">
        <v>0.51020408163265307</v>
      </c>
      <c r="AC1181" s="321">
        <v>0.26530612244897961</v>
      </c>
      <c r="AD1181" s="320">
        <v>0.14285714285714285</v>
      </c>
      <c r="AE1181" s="320">
        <v>8.1632653061224483E-2</v>
      </c>
      <c r="AF1181" s="317">
        <v>1.7959183673469388</v>
      </c>
      <c r="AG1181" s="347">
        <v>49</v>
      </c>
      <c r="AH1181" s="348">
        <v>0.24489795918367346</v>
      </c>
      <c r="AI1181" s="346">
        <v>49</v>
      </c>
      <c r="AJ1181" s="320">
        <v>4.0816326530612242E-2</v>
      </c>
      <c r="AK1181" s="324">
        <v>7003000</v>
      </c>
    </row>
    <row r="1182" spans="1:37" x14ac:dyDescent="0.2">
      <c r="A1182" s="313">
        <v>8</v>
      </c>
      <c r="B1182" s="314" t="s">
        <v>299</v>
      </c>
      <c r="C1182" s="315">
        <v>0.37037037037037035</v>
      </c>
      <c r="D1182" s="316">
        <v>0.7407407407407407</v>
      </c>
      <c r="E1182" s="316">
        <v>0.3888888888888889</v>
      </c>
      <c r="F1182" s="316">
        <v>0.35185185185185186</v>
      </c>
      <c r="G1182" s="353">
        <v>2.199074074074074</v>
      </c>
      <c r="H1182" s="318">
        <v>4</v>
      </c>
      <c r="I1182" s="319">
        <v>54</v>
      </c>
      <c r="J1182" s="316">
        <v>0.18518518518518517</v>
      </c>
      <c r="K1182" s="316">
        <v>0.44444444444444442</v>
      </c>
      <c r="L1182" s="316">
        <v>0.27777777777777779</v>
      </c>
      <c r="M1182" s="316">
        <v>9.2592592592592587E-2</v>
      </c>
      <c r="N1182" s="317">
        <v>2.2777777777777777</v>
      </c>
      <c r="O1182" s="319">
        <v>54</v>
      </c>
      <c r="P1182" s="320">
        <v>9.2592592592592587E-2</v>
      </c>
      <c r="Q1182" s="321">
        <v>0.16666666666666666</v>
      </c>
      <c r="R1182" s="320">
        <v>0.33333333333333331</v>
      </c>
      <c r="S1182" s="320">
        <v>0.40740740740740738</v>
      </c>
      <c r="T1182" s="317">
        <v>2.2222222222222223</v>
      </c>
      <c r="U1182" s="319">
        <v>54</v>
      </c>
      <c r="V1182" s="320">
        <v>0.25925925925925924</v>
      </c>
      <c r="W1182" s="320">
        <v>0.35185185185185186</v>
      </c>
      <c r="X1182" s="320">
        <v>0.29629629629629628</v>
      </c>
      <c r="Y1182" s="320">
        <v>9.2592592592592587E-2</v>
      </c>
      <c r="Z1182" s="317">
        <v>2.2222222222222223</v>
      </c>
      <c r="AA1182" s="319">
        <v>54</v>
      </c>
      <c r="AB1182" s="320">
        <v>0.40740740740740738</v>
      </c>
      <c r="AC1182" s="321">
        <v>0.24074074074074073</v>
      </c>
      <c r="AD1182" s="320">
        <v>0.22222222222222221</v>
      </c>
      <c r="AE1182" s="320">
        <v>0.12962962962962962</v>
      </c>
      <c r="AF1182" s="317">
        <v>2.074074074074074</v>
      </c>
      <c r="AG1182" s="347">
        <v>54</v>
      </c>
      <c r="AH1182" s="348">
        <v>0.35185185185185186</v>
      </c>
      <c r="AI1182" s="346">
        <v>54</v>
      </c>
      <c r="AJ1182" s="320">
        <v>7.407407407407407E-2</v>
      </c>
      <c r="AK1182" s="324">
        <v>7003000</v>
      </c>
    </row>
    <row r="1183" spans="1:37" x14ac:dyDescent="0.2">
      <c r="A1183" s="313">
        <v>9</v>
      </c>
      <c r="B1183" s="314" t="s">
        <v>299</v>
      </c>
      <c r="C1183" s="315">
        <v>0.13793103448275862</v>
      </c>
      <c r="D1183" s="316">
        <v>0.31034482758620691</v>
      </c>
      <c r="E1183" s="316">
        <v>0.1206896551724138</v>
      </c>
      <c r="F1183" s="316">
        <v>0.10344827586206896</v>
      </c>
      <c r="G1183" s="353">
        <v>1.4310344827586208</v>
      </c>
      <c r="H1183" s="318">
        <v>4</v>
      </c>
      <c r="I1183" s="319">
        <v>58</v>
      </c>
      <c r="J1183" s="316">
        <v>0.77586206896551724</v>
      </c>
      <c r="K1183" s="316">
        <v>8.6206896551724144E-2</v>
      </c>
      <c r="L1183" s="316">
        <v>0.10344827586206896</v>
      </c>
      <c r="M1183" s="316">
        <v>3.4482758620689655E-2</v>
      </c>
      <c r="N1183" s="317">
        <v>1.396551724137931</v>
      </c>
      <c r="O1183" s="319">
        <v>58</v>
      </c>
      <c r="P1183" s="320">
        <v>0.34482758620689657</v>
      </c>
      <c r="Q1183" s="321">
        <v>0.34482758620689657</v>
      </c>
      <c r="R1183" s="320">
        <v>0.17241379310344829</v>
      </c>
      <c r="S1183" s="320">
        <v>0.13793103448275862</v>
      </c>
      <c r="T1183" s="317">
        <v>1.4655172413793103</v>
      </c>
      <c r="U1183" s="319">
        <v>58</v>
      </c>
      <c r="V1183" s="320">
        <v>0.67241379310344829</v>
      </c>
      <c r="W1183" s="320">
        <v>0.20689655172413793</v>
      </c>
      <c r="X1183" s="320">
        <v>0.10344827586206896</v>
      </c>
      <c r="Y1183" s="320">
        <v>1.7241379310344827E-2</v>
      </c>
      <c r="Z1183" s="317">
        <v>1.4655172413793103</v>
      </c>
      <c r="AA1183" s="319">
        <v>58</v>
      </c>
      <c r="AB1183" s="320">
        <v>0.7068965517241379</v>
      </c>
      <c r="AC1183" s="321">
        <v>0.18965517241379309</v>
      </c>
      <c r="AD1183" s="320">
        <v>0.10344827586206896</v>
      </c>
      <c r="AE1183" s="320">
        <v>0</v>
      </c>
      <c r="AF1183" s="317">
        <v>1.396551724137931</v>
      </c>
      <c r="AG1183" s="347">
        <v>58</v>
      </c>
      <c r="AH1183" s="348">
        <v>0.15517241379310345</v>
      </c>
      <c r="AI1183" s="346">
        <v>58</v>
      </c>
      <c r="AJ1183" s="320">
        <v>1.7241379310344827E-2</v>
      </c>
      <c r="AK1183" s="324">
        <v>7003000</v>
      </c>
    </row>
    <row r="1184" spans="1:37" x14ac:dyDescent="0.2">
      <c r="A1184" s="313">
        <v>10</v>
      </c>
      <c r="B1184" s="314" t="s">
        <v>299</v>
      </c>
      <c r="C1184" s="315">
        <v>0.19148936170212766</v>
      </c>
      <c r="D1184" s="316">
        <v>0.7021276595744681</v>
      </c>
      <c r="E1184" s="316">
        <v>0.42553191489361702</v>
      </c>
      <c r="F1184" s="316">
        <v>0.2978723404255319</v>
      </c>
      <c r="G1184" s="353">
        <v>1.957446808510638</v>
      </c>
      <c r="H1184" s="318">
        <v>4</v>
      </c>
      <c r="I1184" s="319">
        <v>47</v>
      </c>
      <c r="J1184" s="316">
        <v>0.55319148936170215</v>
      </c>
      <c r="K1184" s="316">
        <v>0.25531914893617019</v>
      </c>
      <c r="L1184" s="316">
        <v>0.1702127659574468</v>
      </c>
      <c r="M1184" s="316">
        <v>2.1276595744680851E-2</v>
      </c>
      <c r="N1184" s="317">
        <v>1.6595744680851061</v>
      </c>
      <c r="O1184" s="319">
        <v>47</v>
      </c>
      <c r="P1184" s="320">
        <v>0.10638297872340426</v>
      </c>
      <c r="Q1184" s="321">
        <v>0.19148936170212766</v>
      </c>
      <c r="R1184" s="320">
        <v>0.2978723404255319</v>
      </c>
      <c r="S1184" s="320">
        <v>0.40425531914893614</v>
      </c>
      <c r="T1184" s="317">
        <v>2.1063829787234041</v>
      </c>
      <c r="U1184" s="319">
        <v>47</v>
      </c>
      <c r="V1184" s="320">
        <v>0.40425531914893614</v>
      </c>
      <c r="W1184" s="320">
        <v>0.1702127659574468</v>
      </c>
      <c r="X1184" s="320">
        <v>0.34042553191489361</v>
      </c>
      <c r="Y1184" s="320">
        <v>8.5106382978723402E-2</v>
      </c>
      <c r="Z1184" s="317">
        <v>2.1063829787234041</v>
      </c>
      <c r="AA1184" s="319">
        <v>47</v>
      </c>
      <c r="AB1184" s="320">
        <v>0.36170212765957449</v>
      </c>
      <c r="AC1184" s="321">
        <v>0.34042553191489361</v>
      </c>
      <c r="AD1184" s="320">
        <v>0.27659574468085107</v>
      </c>
      <c r="AE1184" s="320">
        <v>2.1276595744680851E-2</v>
      </c>
      <c r="AF1184" s="317">
        <v>1.9574468085106382</v>
      </c>
      <c r="AG1184" s="347">
        <v>47</v>
      </c>
      <c r="AH1184" s="348">
        <v>0.44680851063829785</v>
      </c>
      <c r="AI1184" s="346">
        <v>47</v>
      </c>
      <c r="AJ1184" s="320">
        <v>2.1276595744680851E-2</v>
      </c>
      <c r="AK1184" s="324">
        <v>7003000</v>
      </c>
    </row>
    <row r="1185" spans="1:37" x14ac:dyDescent="0.2">
      <c r="A1185" s="303" t="s">
        <v>355</v>
      </c>
      <c r="B1185" s="304" t="s">
        <v>299</v>
      </c>
      <c r="C1185" s="305">
        <v>0.30434782608695654</v>
      </c>
      <c r="D1185" s="306">
        <v>0.64734299516908211</v>
      </c>
      <c r="E1185" s="306">
        <v>0.27294685990338163</v>
      </c>
      <c r="F1185" s="306">
        <v>0.26328502415458938</v>
      </c>
      <c r="G1185" s="356">
        <v>2.1594202898550723</v>
      </c>
      <c r="H1185" s="308">
        <v>4</v>
      </c>
      <c r="I1185" s="309">
        <v>414</v>
      </c>
      <c r="J1185" s="306">
        <v>0.33091787439613529</v>
      </c>
      <c r="K1185" s="306">
        <v>0.36473429951690822</v>
      </c>
      <c r="L1185" s="306">
        <v>0.2608695652173913</v>
      </c>
      <c r="M1185" s="306">
        <v>4.3478260869565223E-2</v>
      </c>
      <c r="N1185" s="307">
        <v>2.0169082125603865</v>
      </c>
      <c r="O1185" s="309">
        <v>414</v>
      </c>
      <c r="P1185" s="310">
        <v>0.10386473429951691</v>
      </c>
      <c r="Q1185" s="311">
        <v>0.24879227053140096</v>
      </c>
      <c r="R1185" s="310">
        <v>0.32608695652173914</v>
      </c>
      <c r="S1185" s="310">
        <v>0.32125603864734298</v>
      </c>
      <c r="T1185" s="307">
        <v>2.8647342995169081</v>
      </c>
      <c r="U1185" s="309">
        <v>414</v>
      </c>
      <c r="V1185" s="310">
        <v>0.4468599033816425</v>
      </c>
      <c r="W1185" s="310">
        <v>0.28019323671497587</v>
      </c>
      <c r="X1185" s="310">
        <v>0.19082125603864733</v>
      </c>
      <c r="Y1185" s="310">
        <v>8.2125603864734303E-2</v>
      </c>
      <c r="Z1185" s="307">
        <v>1.9082125603864735</v>
      </c>
      <c r="AA1185" s="309">
        <v>414</v>
      </c>
      <c r="AB1185" s="310">
        <v>0.48792270531400966</v>
      </c>
      <c r="AC1185" s="311">
        <v>0.24879227053140096</v>
      </c>
      <c r="AD1185" s="310">
        <v>0.19082125603864733</v>
      </c>
      <c r="AE1185" s="310">
        <v>7.2463768115942032E-2</v>
      </c>
      <c r="AF1185" s="307">
        <v>1.8478260869565215</v>
      </c>
      <c r="AG1185" s="362">
        <v>414</v>
      </c>
      <c r="AH1185" s="363">
        <v>0.3188405797101449</v>
      </c>
      <c r="AI1185" s="364">
        <v>414</v>
      </c>
      <c r="AJ1185" s="310">
        <v>5.5555555555555552E-2</v>
      </c>
      <c r="AK1185" s="312">
        <v>7003000</v>
      </c>
    </row>
    <row r="1186" spans="1:37" x14ac:dyDescent="0.2">
      <c r="A1186" s="313">
        <v>3</v>
      </c>
      <c r="B1186" s="314" t="s">
        <v>324</v>
      </c>
      <c r="C1186" s="315">
        <v>0.3902439024390244</v>
      </c>
      <c r="D1186" s="316">
        <v>0.62195121951219512</v>
      </c>
      <c r="E1186" s="316">
        <v>0.15853658536585366</v>
      </c>
      <c r="F1186" s="316">
        <v>0.17073170731707318</v>
      </c>
      <c r="G1186" s="353">
        <v>1.7865853658536588</v>
      </c>
      <c r="H1186" s="318">
        <v>5</v>
      </c>
      <c r="I1186" s="319">
        <v>82</v>
      </c>
      <c r="J1186" s="316">
        <v>0.29268292682926828</v>
      </c>
      <c r="K1186" s="316">
        <v>0.31707317073170732</v>
      </c>
      <c r="L1186" s="316">
        <v>0.36585365853658536</v>
      </c>
      <c r="M1186" s="316">
        <v>2.4390243902439025E-2</v>
      </c>
      <c r="N1186" s="317">
        <v>2.1219512195121952</v>
      </c>
      <c r="O1186" s="319">
        <v>82</v>
      </c>
      <c r="P1186" s="320">
        <v>8.5365853658536592E-2</v>
      </c>
      <c r="Q1186" s="321">
        <v>0.29268292682926828</v>
      </c>
      <c r="R1186" s="320">
        <v>0.32926829268292684</v>
      </c>
      <c r="S1186" s="320">
        <v>0.29268292682926828</v>
      </c>
      <c r="T1186" s="317">
        <v>1.7195121951219514</v>
      </c>
      <c r="U1186" s="319">
        <v>82</v>
      </c>
      <c r="V1186" s="320">
        <v>0.51219512195121952</v>
      </c>
      <c r="W1186" s="320">
        <v>0.32926829268292684</v>
      </c>
      <c r="X1186" s="320">
        <v>8.5365853658536592E-2</v>
      </c>
      <c r="Y1186" s="320">
        <v>7.3170731707317069E-2</v>
      </c>
      <c r="Z1186" s="317">
        <v>1.7195121951219514</v>
      </c>
      <c r="AA1186" s="319">
        <v>82</v>
      </c>
      <c r="AB1186" s="320">
        <v>0.65853658536585369</v>
      </c>
      <c r="AC1186" s="321">
        <v>0.17073170731707318</v>
      </c>
      <c r="AD1186" s="320">
        <v>9.7560975609756101E-2</v>
      </c>
      <c r="AE1186" s="320">
        <v>7.3170731707317069E-2</v>
      </c>
      <c r="AF1186" s="317">
        <v>1.5853658536585367</v>
      </c>
      <c r="AG1186" s="347">
        <v>82</v>
      </c>
      <c r="AH1186" s="348">
        <v>0.23170731707317074</v>
      </c>
      <c r="AI1186" s="346">
        <v>82</v>
      </c>
      <c r="AJ1186" s="320">
        <v>4.878048780487805E-2</v>
      </c>
      <c r="AK1186" s="324">
        <v>5440700</v>
      </c>
    </row>
    <row r="1187" spans="1:37" x14ac:dyDescent="0.2">
      <c r="A1187" s="313">
        <v>4</v>
      </c>
      <c r="B1187" s="314" t="s">
        <v>324</v>
      </c>
      <c r="C1187" s="315">
        <v>0.32038834951456313</v>
      </c>
      <c r="D1187" s="316">
        <v>0.61165048543689315</v>
      </c>
      <c r="E1187" s="316">
        <v>0.26213592233009708</v>
      </c>
      <c r="F1187" s="316">
        <v>0.20388349514563106</v>
      </c>
      <c r="G1187" s="353">
        <v>1.970873786407767</v>
      </c>
      <c r="H1187" s="318">
        <v>5</v>
      </c>
      <c r="I1187" s="319">
        <v>103</v>
      </c>
      <c r="J1187" s="316">
        <v>6.7961165048543687E-2</v>
      </c>
      <c r="K1187" s="316">
        <v>0.61165048543689315</v>
      </c>
      <c r="L1187" s="316">
        <v>0.29126213592233008</v>
      </c>
      <c r="M1187" s="316">
        <v>2.9126213592233011E-2</v>
      </c>
      <c r="N1187" s="317">
        <v>2.2815533980582523</v>
      </c>
      <c r="O1187" s="319">
        <v>103</v>
      </c>
      <c r="P1187" s="320">
        <v>0.10679611650485436</v>
      </c>
      <c r="Q1187" s="321">
        <v>0.28155339805825241</v>
      </c>
      <c r="R1187" s="320">
        <v>0.37864077669902912</v>
      </c>
      <c r="S1187" s="320">
        <v>0.23300970873786409</v>
      </c>
      <c r="T1187" s="317">
        <v>1.9514563106796117</v>
      </c>
      <c r="U1187" s="319">
        <v>103</v>
      </c>
      <c r="V1187" s="320">
        <v>0.39805825242718446</v>
      </c>
      <c r="W1187" s="320">
        <v>0.33980582524271846</v>
      </c>
      <c r="X1187" s="320">
        <v>0.17475728155339806</v>
      </c>
      <c r="Y1187" s="320">
        <v>8.7378640776699032E-2</v>
      </c>
      <c r="Z1187" s="317">
        <v>1.9514563106796117</v>
      </c>
      <c r="AA1187" s="319">
        <v>103</v>
      </c>
      <c r="AB1187" s="320">
        <v>0.5436893203883495</v>
      </c>
      <c r="AC1187" s="321">
        <v>0.25242718446601942</v>
      </c>
      <c r="AD1187" s="320">
        <v>0.1650485436893204</v>
      </c>
      <c r="AE1187" s="320">
        <v>3.8834951456310676E-2</v>
      </c>
      <c r="AF1187" s="317">
        <v>1.6990291262135921</v>
      </c>
      <c r="AG1187" s="347">
        <v>103</v>
      </c>
      <c r="AH1187" s="348">
        <v>0.26213592233009708</v>
      </c>
      <c r="AI1187" s="346">
        <v>103</v>
      </c>
      <c r="AJ1187" s="320">
        <v>5.8252427184466021E-2</v>
      </c>
      <c r="AK1187" s="324">
        <v>5440700</v>
      </c>
    </row>
    <row r="1188" spans="1:37" x14ac:dyDescent="0.2">
      <c r="A1188" s="313">
        <v>5</v>
      </c>
      <c r="B1188" s="314" t="s">
        <v>324</v>
      </c>
      <c r="C1188" s="315">
        <v>0.24</v>
      </c>
      <c r="D1188" s="316">
        <v>0.6</v>
      </c>
      <c r="E1188" s="316">
        <v>0.14399999999999999</v>
      </c>
      <c r="F1188" s="316">
        <v>0.16</v>
      </c>
      <c r="G1188" s="353">
        <v>1.7160000000000002</v>
      </c>
      <c r="H1188" s="318">
        <v>5</v>
      </c>
      <c r="I1188" s="319">
        <v>125</v>
      </c>
      <c r="J1188" s="316">
        <v>0.25600000000000001</v>
      </c>
      <c r="K1188" s="316">
        <v>0.504</v>
      </c>
      <c r="L1188" s="316">
        <v>0.20799999999999999</v>
      </c>
      <c r="M1188" s="316">
        <v>3.2000000000000001E-2</v>
      </c>
      <c r="N1188" s="317">
        <v>2.016</v>
      </c>
      <c r="O1188" s="319">
        <v>125</v>
      </c>
      <c r="P1188" s="320">
        <v>0.13600000000000001</v>
      </c>
      <c r="Q1188" s="321">
        <v>0.26400000000000001</v>
      </c>
      <c r="R1188" s="320">
        <v>0.48</v>
      </c>
      <c r="S1188" s="320">
        <v>0.12</v>
      </c>
      <c r="T1188" s="317">
        <v>1.6080000000000001</v>
      </c>
      <c r="U1188" s="319">
        <v>125</v>
      </c>
      <c r="V1188" s="320">
        <v>0.56000000000000005</v>
      </c>
      <c r="W1188" s="320">
        <v>0.29599999999999999</v>
      </c>
      <c r="X1188" s="320">
        <v>0.12</v>
      </c>
      <c r="Y1188" s="320">
        <v>2.4E-2</v>
      </c>
      <c r="Z1188" s="317">
        <v>1.6080000000000001</v>
      </c>
      <c r="AA1188" s="319">
        <v>125</v>
      </c>
      <c r="AB1188" s="320">
        <v>0.57599999999999996</v>
      </c>
      <c r="AC1188" s="321">
        <v>0.26400000000000001</v>
      </c>
      <c r="AD1188" s="320">
        <v>0.112</v>
      </c>
      <c r="AE1188" s="320">
        <v>4.8000000000000001E-2</v>
      </c>
      <c r="AF1188" s="317">
        <v>1.6320000000000001</v>
      </c>
      <c r="AG1188" s="347">
        <v>125</v>
      </c>
      <c r="AH1188" s="348">
        <v>0.08</v>
      </c>
      <c r="AI1188" s="346">
        <v>125</v>
      </c>
      <c r="AJ1188" s="320">
        <v>3.2000000000000001E-2</v>
      </c>
      <c r="AK1188" s="324">
        <v>5440700</v>
      </c>
    </row>
    <row r="1189" spans="1:37" x14ac:dyDescent="0.2">
      <c r="A1189" s="313">
        <v>6</v>
      </c>
      <c r="B1189" s="314" t="s">
        <v>324</v>
      </c>
      <c r="C1189" s="315">
        <v>0.32608695652173914</v>
      </c>
      <c r="D1189" s="316">
        <v>0.54744525547445255</v>
      </c>
      <c r="E1189" s="316">
        <v>0.21739130434782608</v>
      </c>
      <c r="F1189" s="316">
        <v>0.23529411764705882</v>
      </c>
      <c r="G1189" s="353">
        <v>1.8613064791133844</v>
      </c>
      <c r="H1189" s="318">
        <v>5</v>
      </c>
      <c r="I1189" s="319">
        <v>138</v>
      </c>
      <c r="J1189" s="316">
        <v>0.19565217391304349</v>
      </c>
      <c r="K1189" s="316">
        <v>0.47826086956521741</v>
      </c>
      <c r="L1189" s="316">
        <v>0.26811594202898553</v>
      </c>
      <c r="M1189" s="316">
        <v>5.7971014492753624E-2</v>
      </c>
      <c r="N1189" s="317">
        <v>2.1884057971014492</v>
      </c>
      <c r="O1189" s="319">
        <v>137</v>
      </c>
      <c r="P1189" s="320">
        <v>0.13138686131386862</v>
      </c>
      <c r="Q1189" s="321">
        <v>0.32116788321167883</v>
      </c>
      <c r="R1189" s="320">
        <v>0.33576642335766421</v>
      </c>
      <c r="S1189" s="320">
        <v>0.21167883211678831</v>
      </c>
      <c r="T1189" s="317">
        <v>1.7681159420289856</v>
      </c>
      <c r="U1189" s="319">
        <v>138</v>
      </c>
      <c r="V1189" s="320">
        <v>0.53623188405797106</v>
      </c>
      <c r="W1189" s="320">
        <v>0.24637681159420291</v>
      </c>
      <c r="X1189" s="320">
        <v>0.13043478260869565</v>
      </c>
      <c r="Y1189" s="320">
        <v>8.6956521739130432E-2</v>
      </c>
      <c r="Z1189" s="317">
        <v>1.7681159420289856</v>
      </c>
      <c r="AA1189" s="319">
        <v>136</v>
      </c>
      <c r="AB1189" s="320">
        <v>0.58088235294117652</v>
      </c>
      <c r="AC1189" s="321">
        <v>0.18382352941176472</v>
      </c>
      <c r="AD1189" s="320">
        <v>0.16911764705882354</v>
      </c>
      <c r="AE1189" s="320">
        <v>6.6176470588235295E-2</v>
      </c>
      <c r="AF1189" s="317">
        <v>1.7205882352941178</v>
      </c>
      <c r="AG1189" s="347">
        <v>135</v>
      </c>
      <c r="AH1189" s="348">
        <v>0.2074074074074074</v>
      </c>
      <c r="AI1189" s="346">
        <v>136</v>
      </c>
      <c r="AJ1189" s="320">
        <v>5.1470588235294115E-2</v>
      </c>
      <c r="AK1189" s="324">
        <v>5440700</v>
      </c>
    </row>
    <row r="1190" spans="1:37" x14ac:dyDescent="0.2">
      <c r="A1190" s="313">
        <v>7</v>
      </c>
      <c r="B1190" s="314" t="s">
        <v>324</v>
      </c>
      <c r="C1190" s="315">
        <v>0.3401360544217687</v>
      </c>
      <c r="D1190" s="316">
        <v>0.67123287671232879</v>
      </c>
      <c r="E1190" s="316">
        <v>0.23972602739726026</v>
      </c>
      <c r="F1190" s="316">
        <v>0.26530612244897961</v>
      </c>
      <c r="G1190" s="353">
        <v>1.8802534712515144</v>
      </c>
      <c r="H1190" s="318">
        <v>5</v>
      </c>
      <c r="I1190" s="319">
        <v>147</v>
      </c>
      <c r="J1190" s="316">
        <v>0.35374149659863946</v>
      </c>
      <c r="K1190" s="316">
        <v>0.30612244897959184</v>
      </c>
      <c r="L1190" s="316">
        <v>0.20408163265306123</v>
      </c>
      <c r="M1190" s="316">
        <v>0.1360544217687075</v>
      </c>
      <c r="N1190" s="317">
        <v>2.1224489795918369</v>
      </c>
      <c r="O1190" s="319">
        <v>146</v>
      </c>
      <c r="P1190" s="320">
        <v>5.4794520547945202E-2</v>
      </c>
      <c r="Q1190" s="321">
        <v>0.27397260273972601</v>
      </c>
      <c r="R1190" s="320">
        <v>0.30136986301369861</v>
      </c>
      <c r="S1190" s="320">
        <v>0.36986301369863012</v>
      </c>
      <c r="T1190" s="317">
        <v>1.7945205479452055</v>
      </c>
      <c r="U1190" s="319">
        <v>146</v>
      </c>
      <c r="V1190" s="320">
        <v>0.4726027397260274</v>
      </c>
      <c r="W1190" s="320">
        <v>0.28767123287671231</v>
      </c>
      <c r="X1190" s="320">
        <v>0.21232876712328766</v>
      </c>
      <c r="Y1190" s="320">
        <v>2.7397260273972601E-2</v>
      </c>
      <c r="Z1190" s="317">
        <v>1.7945205479452055</v>
      </c>
      <c r="AA1190" s="319">
        <v>147</v>
      </c>
      <c r="AB1190" s="320">
        <v>0.52380952380952384</v>
      </c>
      <c r="AC1190" s="321">
        <v>0.21088435374149661</v>
      </c>
      <c r="AD1190" s="320">
        <v>0.19727891156462585</v>
      </c>
      <c r="AE1190" s="320">
        <v>6.8027210884353748E-2</v>
      </c>
      <c r="AF1190" s="317">
        <v>1.8095238095238095</v>
      </c>
      <c r="AG1190" s="347">
        <v>145</v>
      </c>
      <c r="AH1190" s="348">
        <v>0.31034482758620691</v>
      </c>
      <c r="AI1190" s="346">
        <v>147</v>
      </c>
      <c r="AJ1190" s="320">
        <v>0.10204081632653061</v>
      </c>
      <c r="AK1190" s="324">
        <v>5440700</v>
      </c>
    </row>
    <row r="1191" spans="1:37" x14ac:dyDescent="0.2">
      <c r="A1191" s="313">
        <v>8</v>
      </c>
      <c r="B1191" s="314" t="s">
        <v>324</v>
      </c>
      <c r="C1191" s="315">
        <v>0.29292929292929293</v>
      </c>
      <c r="D1191" s="316">
        <v>0.63265306122448983</v>
      </c>
      <c r="E1191" s="316">
        <v>0.24489795918367346</v>
      </c>
      <c r="F1191" s="316">
        <v>0.16161616161616163</v>
      </c>
      <c r="G1191" s="353">
        <v>1.7892702535559679</v>
      </c>
      <c r="H1191" s="318">
        <v>5</v>
      </c>
      <c r="I1191" s="319">
        <v>99</v>
      </c>
      <c r="J1191" s="316">
        <v>0.44444444444444442</v>
      </c>
      <c r="K1191" s="316">
        <v>0.26262626262626265</v>
      </c>
      <c r="L1191" s="316">
        <v>0.18181818181818182</v>
      </c>
      <c r="M1191" s="316">
        <v>0.1111111111111111</v>
      </c>
      <c r="N1191" s="317">
        <v>1.9595959595959596</v>
      </c>
      <c r="O1191" s="319">
        <v>98</v>
      </c>
      <c r="P1191" s="320">
        <v>0.16326530612244897</v>
      </c>
      <c r="Q1191" s="321">
        <v>0.20408163265306123</v>
      </c>
      <c r="R1191" s="320">
        <v>0.34693877551020408</v>
      </c>
      <c r="S1191" s="320">
        <v>0.2857142857142857</v>
      </c>
      <c r="T1191" s="317">
        <v>1.7755102040816328</v>
      </c>
      <c r="U1191" s="319">
        <v>98</v>
      </c>
      <c r="V1191" s="320">
        <v>0.53061224489795922</v>
      </c>
      <c r="W1191" s="320">
        <v>0.22448979591836735</v>
      </c>
      <c r="X1191" s="320">
        <v>0.18367346938775511</v>
      </c>
      <c r="Y1191" s="320">
        <v>6.1224489795918366E-2</v>
      </c>
      <c r="Z1191" s="317">
        <v>1.7755102040816328</v>
      </c>
      <c r="AA1191" s="319">
        <v>99</v>
      </c>
      <c r="AB1191" s="320">
        <v>0.59595959595959591</v>
      </c>
      <c r="AC1191" s="321">
        <v>0.24242424242424243</v>
      </c>
      <c r="AD1191" s="320">
        <v>8.0808080808080815E-2</v>
      </c>
      <c r="AE1191" s="320">
        <v>8.0808080808080815E-2</v>
      </c>
      <c r="AF1191" s="317">
        <v>1.6464646464646466</v>
      </c>
      <c r="AG1191" s="347">
        <v>97</v>
      </c>
      <c r="AH1191" s="348">
        <v>0.24742268041237114</v>
      </c>
      <c r="AI1191" s="346">
        <v>99</v>
      </c>
      <c r="AJ1191" s="320">
        <v>6.0606060606060608E-2</v>
      </c>
      <c r="AK1191" s="324">
        <v>5440700</v>
      </c>
    </row>
    <row r="1192" spans="1:37" x14ac:dyDescent="0.2">
      <c r="A1192" s="313">
        <v>9</v>
      </c>
      <c r="B1192" s="314" t="s">
        <v>324</v>
      </c>
      <c r="C1192" s="315">
        <v>0.12264150943396226</v>
      </c>
      <c r="D1192" s="316">
        <v>0.36538461538461536</v>
      </c>
      <c r="E1192" s="316">
        <v>0.19047619047619047</v>
      </c>
      <c r="F1192" s="316">
        <v>9.4339622641509441E-2</v>
      </c>
      <c r="G1192" s="353">
        <v>1.6119496855345912</v>
      </c>
      <c r="H1192" s="318">
        <v>5</v>
      </c>
      <c r="I1192" s="319">
        <v>106</v>
      </c>
      <c r="J1192" s="316">
        <v>0.6132075471698113</v>
      </c>
      <c r="K1192" s="316">
        <v>0.26415094339622641</v>
      </c>
      <c r="L1192" s="316">
        <v>7.5471698113207544E-2</v>
      </c>
      <c r="M1192" s="316">
        <v>4.716981132075472E-2</v>
      </c>
      <c r="N1192" s="317">
        <v>1.5566037735849054</v>
      </c>
      <c r="O1192" s="319">
        <v>104</v>
      </c>
      <c r="P1192" s="320">
        <v>0.33653846153846156</v>
      </c>
      <c r="Q1192" s="321">
        <v>0.29807692307692307</v>
      </c>
      <c r="R1192" s="320">
        <v>0.18269230769230768</v>
      </c>
      <c r="S1192" s="320">
        <v>0.18269230769230768</v>
      </c>
      <c r="T1192" s="317">
        <v>1.7333333333333334</v>
      </c>
      <c r="U1192" s="319">
        <v>105</v>
      </c>
      <c r="V1192" s="320">
        <v>0.56190476190476191</v>
      </c>
      <c r="W1192" s="320">
        <v>0.24761904761904763</v>
      </c>
      <c r="X1192" s="320">
        <v>8.5714285714285715E-2</v>
      </c>
      <c r="Y1192" s="320">
        <v>0.10476190476190476</v>
      </c>
      <c r="Z1192" s="317">
        <v>1.7333333333333334</v>
      </c>
      <c r="AA1192" s="319">
        <v>106</v>
      </c>
      <c r="AB1192" s="320">
        <v>0.69811320754716977</v>
      </c>
      <c r="AC1192" s="321">
        <v>0.20754716981132076</v>
      </c>
      <c r="AD1192" s="320">
        <v>6.6037735849056603E-2</v>
      </c>
      <c r="AE1192" s="320">
        <v>2.8301886792452831E-2</v>
      </c>
      <c r="AF1192" s="317">
        <v>1.4245283018867925</v>
      </c>
      <c r="AG1192" s="347">
        <v>103</v>
      </c>
      <c r="AH1192" s="348">
        <v>0.28155339805825241</v>
      </c>
      <c r="AI1192" s="346">
        <v>106</v>
      </c>
      <c r="AJ1192" s="320">
        <v>3.7735849056603772E-2</v>
      </c>
      <c r="AK1192" s="324">
        <v>5440700</v>
      </c>
    </row>
    <row r="1193" spans="1:37" x14ac:dyDescent="0.2">
      <c r="A1193" s="313">
        <v>10</v>
      </c>
      <c r="B1193" s="314" t="s">
        <v>324</v>
      </c>
      <c r="C1193" s="315">
        <v>0.1368421052631579</v>
      </c>
      <c r="D1193" s="316">
        <v>0.55319148936170215</v>
      </c>
      <c r="E1193" s="316">
        <v>0.23655913978494625</v>
      </c>
      <c r="F1193" s="316">
        <v>0.1702127659574468</v>
      </c>
      <c r="G1193" s="353">
        <v>1.672875049669472</v>
      </c>
      <c r="H1193" s="318">
        <v>5</v>
      </c>
      <c r="I1193" s="319">
        <v>95</v>
      </c>
      <c r="J1193" s="316">
        <v>0.63157894736842102</v>
      </c>
      <c r="K1193" s="316">
        <v>0.23157894736842105</v>
      </c>
      <c r="L1193" s="316">
        <v>9.4736842105263161E-2</v>
      </c>
      <c r="M1193" s="316">
        <v>4.2105263157894736E-2</v>
      </c>
      <c r="N1193" s="317">
        <v>1.5473684210526315</v>
      </c>
      <c r="O1193" s="319">
        <v>94</v>
      </c>
      <c r="P1193" s="320">
        <v>0.20212765957446807</v>
      </c>
      <c r="Q1193" s="321">
        <v>0.24468085106382978</v>
      </c>
      <c r="R1193" s="320">
        <v>0.31914893617021278</v>
      </c>
      <c r="S1193" s="320">
        <v>0.23404255319148937</v>
      </c>
      <c r="T1193" s="317">
        <v>1.7741935483870965</v>
      </c>
      <c r="U1193" s="319">
        <v>93</v>
      </c>
      <c r="V1193" s="320">
        <v>0.4946236559139785</v>
      </c>
      <c r="W1193" s="320">
        <v>0.26881720430107525</v>
      </c>
      <c r="X1193" s="320">
        <v>0.20430107526881722</v>
      </c>
      <c r="Y1193" s="320">
        <v>3.2258064516129031E-2</v>
      </c>
      <c r="Z1193" s="317">
        <v>1.7741935483870965</v>
      </c>
      <c r="AA1193" s="319">
        <v>94</v>
      </c>
      <c r="AB1193" s="320">
        <v>0.5957446808510638</v>
      </c>
      <c r="AC1193" s="321">
        <v>0.23404255319148937</v>
      </c>
      <c r="AD1193" s="320">
        <v>0.14893617021276595</v>
      </c>
      <c r="AE1193" s="320">
        <v>2.1276595744680851E-2</v>
      </c>
      <c r="AF1193" s="317">
        <v>1.5957446808510636</v>
      </c>
      <c r="AG1193" s="347">
        <v>93</v>
      </c>
      <c r="AH1193" s="348">
        <v>0.24731182795698925</v>
      </c>
      <c r="AI1193" s="346">
        <v>94</v>
      </c>
      <c r="AJ1193" s="320">
        <v>2.1276595744680851E-2</v>
      </c>
      <c r="AK1193" s="324">
        <v>5440700</v>
      </c>
    </row>
    <row r="1194" spans="1:37" x14ac:dyDescent="0.2">
      <c r="A1194" s="303" t="s">
        <v>355</v>
      </c>
      <c r="B1194" s="304" t="s">
        <v>324</v>
      </c>
      <c r="C1194" s="305">
        <v>0.27374301675977653</v>
      </c>
      <c r="D1194" s="306">
        <v>0.57817772778402698</v>
      </c>
      <c r="E1194" s="306">
        <v>0.21235955056179776</v>
      </c>
      <c r="F1194" s="306">
        <v>0.18834080717488788</v>
      </c>
      <c r="G1194" s="356">
        <v>2.0195000715346656</v>
      </c>
      <c r="H1194" s="308">
        <v>5</v>
      </c>
      <c r="I1194" s="309">
        <v>895</v>
      </c>
      <c r="J1194" s="306">
        <v>0.34748603351955309</v>
      </c>
      <c r="K1194" s="306">
        <v>0.37877094972067038</v>
      </c>
      <c r="L1194" s="306">
        <v>0.21005586592178771</v>
      </c>
      <c r="M1194" s="306">
        <v>6.3687150837988829E-2</v>
      </c>
      <c r="N1194" s="307">
        <v>1.9899441340782122</v>
      </c>
      <c r="O1194" s="309">
        <v>889</v>
      </c>
      <c r="P1194" s="310">
        <v>0.14735658042744657</v>
      </c>
      <c r="Q1194" s="311">
        <v>0.27446569178852642</v>
      </c>
      <c r="R1194" s="310">
        <v>0.3363329583802025</v>
      </c>
      <c r="S1194" s="310">
        <v>0.24184476940382452</v>
      </c>
      <c r="T1194" s="307">
        <v>2.6726659167604052</v>
      </c>
      <c r="U1194" s="309">
        <v>890</v>
      </c>
      <c r="V1194" s="310">
        <v>0.50898876404494386</v>
      </c>
      <c r="W1194" s="310">
        <v>0.27865168539325841</v>
      </c>
      <c r="X1194" s="310">
        <v>0.15168539325842698</v>
      </c>
      <c r="Y1194" s="310">
        <v>6.0674157303370793E-2</v>
      </c>
      <c r="Z1194" s="307">
        <v>1.7640449438202248</v>
      </c>
      <c r="AA1194" s="309">
        <v>892</v>
      </c>
      <c r="AB1194" s="310">
        <v>0.59080717488789236</v>
      </c>
      <c r="AC1194" s="311">
        <v>0.22085201793721973</v>
      </c>
      <c r="AD1194" s="310">
        <v>0.13452914798206278</v>
      </c>
      <c r="AE1194" s="310">
        <v>5.3811659192825122E-2</v>
      </c>
      <c r="AF1194" s="307">
        <v>1.6513452914798206</v>
      </c>
      <c r="AG1194" s="362">
        <v>883</v>
      </c>
      <c r="AH1194" s="363">
        <v>0.23216308040770101</v>
      </c>
      <c r="AI1194" s="364">
        <v>892</v>
      </c>
      <c r="AJ1194" s="310">
        <v>5.3811659192825122E-2</v>
      </c>
      <c r="AK1194" s="312">
        <v>5440700</v>
      </c>
    </row>
    <row r="1195" spans="1:37" x14ac:dyDescent="0.2">
      <c r="A1195" s="313">
        <v>3</v>
      </c>
      <c r="B1195" s="314" t="s">
        <v>291</v>
      </c>
      <c r="C1195" s="315">
        <v>0.46153846153846156</v>
      </c>
      <c r="D1195" s="316">
        <v>0.84615384615384615</v>
      </c>
      <c r="E1195" s="316">
        <v>0.30769230769230771</v>
      </c>
      <c r="F1195" s="316">
        <v>0.34615384615384615</v>
      </c>
      <c r="G1195" s="353">
        <v>2.1923076923076925</v>
      </c>
      <c r="H1195" s="318">
        <v>4</v>
      </c>
      <c r="I1195" s="319">
        <v>26</v>
      </c>
      <c r="J1195" s="316">
        <v>0.15384615384615385</v>
      </c>
      <c r="K1195" s="316">
        <v>0.38461538461538464</v>
      </c>
      <c r="L1195" s="316">
        <v>0.42307692307692307</v>
      </c>
      <c r="M1195" s="316">
        <v>3.8461538461538464E-2</v>
      </c>
      <c r="N1195" s="317">
        <v>2.3461538461538463</v>
      </c>
      <c r="O1195" s="319">
        <v>26</v>
      </c>
      <c r="P1195" s="320">
        <v>0</v>
      </c>
      <c r="Q1195" s="321">
        <v>0.15384615384615385</v>
      </c>
      <c r="R1195" s="320">
        <v>0.5</v>
      </c>
      <c r="S1195" s="320">
        <v>0.34615384615384615</v>
      </c>
      <c r="T1195" s="317">
        <v>2.1538461538461542</v>
      </c>
      <c r="U1195" s="319">
        <v>26</v>
      </c>
      <c r="V1195" s="320">
        <v>0.26923076923076922</v>
      </c>
      <c r="W1195" s="320">
        <v>0.42307692307692307</v>
      </c>
      <c r="X1195" s="320">
        <v>0.19230769230769232</v>
      </c>
      <c r="Y1195" s="320">
        <v>0.11538461538461539</v>
      </c>
      <c r="Z1195" s="317">
        <v>2.1538461538461542</v>
      </c>
      <c r="AA1195" s="319">
        <v>26</v>
      </c>
      <c r="AB1195" s="320">
        <v>0.46153846153846156</v>
      </c>
      <c r="AC1195" s="321">
        <v>0.19230769230769232</v>
      </c>
      <c r="AD1195" s="320">
        <v>0.11538461538461539</v>
      </c>
      <c r="AE1195" s="320">
        <v>0.23076923076923078</v>
      </c>
      <c r="AF1195" s="317">
        <v>2.1153846153846159</v>
      </c>
      <c r="AG1195" s="347">
        <v>26</v>
      </c>
      <c r="AH1195" s="348">
        <v>0.34615384615384615</v>
      </c>
      <c r="AI1195" s="346">
        <v>26</v>
      </c>
      <c r="AJ1195" s="320">
        <v>0.11538461538461539</v>
      </c>
      <c r="AK1195" s="324">
        <v>5503000</v>
      </c>
    </row>
    <row r="1196" spans="1:37" x14ac:dyDescent="0.2">
      <c r="A1196" s="313">
        <v>4</v>
      </c>
      <c r="B1196" s="314" t="s">
        <v>291</v>
      </c>
      <c r="C1196" s="315">
        <v>0.21875</v>
      </c>
      <c r="D1196" s="316">
        <v>0.5625</v>
      </c>
      <c r="E1196" s="316">
        <v>0.34375</v>
      </c>
      <c r="F1196" s="316">
        <v>0.25</v>
      </c>
      <c r="G1196" s="353">
        <v>2.0625</v>
      </c>
      <c r="H1196" s="318">
        <v>4</v>
      </c>
      <c r="I1196" s="319">
        <v>32</v>
      </c>
      <c r="J1196" s="316">
        <v>0.15625</v>
      </c>
      <c r="K1196" s="316">
        <v>0.625</v>
      </c>
      <c r="L1196" s="316">
        <v>0.125</v>
      </c>
      <c r="M1196" s="316">
        <v>9.375E-2</v>
      </c>
      <c r="N1196" s="317">
        <v>2.15625</v>
      </c>
      <c r="O1196" s="319">
        <v>32</v>
      </c>
      <c r="P1196" s="320">
        <v>9.375E-2</v>
      </c>
      <c r="Q1196" s="321">
        <v>0.34375</v>
      </c>
      <c r="R1196" s="320">
        <v>0.25</v>
      </c>
      <c r="S1196" s="320">
        <v>0.3125</v>
      </c>
      <c r="T1196" s="317">
        <v>2.0625</v>
      </c>
      <c r="U1196" s="319">
        <v>32</v>
      </c>
      <c r="V1196" s="320">
        <v>0.375</v>
      </c>
      <c r="W1196" s="320">
        <v>0.28125</v>
      </c>
      <c r="X1196" s="320">
        <v>0.25</v>
      </c>
      <c r="Y1196" s="320">
        <v>9.375E-2</v>
      </c>
      <c r="Z1196" s="317">
        <v>2.0625</v>
      </c>
      <c r="AA1196" s="319">
        <v>32</v>
      </c>
      <c r="AB1196" s="320">
        <v>0.40625</v>
      </c>
      <c r="AC1196" s="321">
        <v>0.34375</v>
      </c>
      <c r="AD1196" s="320">
        <v>0.125</v>
      </c>
      <c r="AE1196" s="320">
        <v>0.125</v>
      </c>
      <c r="AF1196" s="317">
        <v>1.96875</v>
      </c>
      <c r="AG1196" s="347">
        <v>32</v>
      </c>
      <c r="AH1196" s="348">
        <v>0.1875</v>
      </c>
      <c r="AI1196" s="346">
        <v>32</v>
      </c>
      <c r="AJ1196" s="320">
        <v>9.375E-2</v>
      </c>
      <c r="AK1196" s="324">
        <v>5503000</v>
      </c>
    </row>
    <row r="1197" spans="1:37" x14ac:dyDescent="0.2">
      <c r="A1197" s="313">
        <v>5</v>
      </c>
      <c r="B1197" s="314" t="s">
        <v>291</v>
      </c>
      <c r="C1197" s="315">
        <v>0.32</v>
      </c>
      <c r="D1197" s="316">
        <v>0.76</v>
      </c>
      <c r="E1197" s="316">
        <v>0.44</v>
      </c>
      <c r="F1197" s="316">
        <v>0.44</v>
      </c>
      <c r="G1197" s="353">
        <v>2.2400000000000002</v>
      </c>
      <c r="H1197" s="318">
        <v>4</v>
      </c>
      <c r="I1197" s="319">
        <v>25</v>
      </c>
      <c r="J1197" s="316">
        <v>0.08</v>
      </c>
      <c r="K1197" s="316">
        <v>0.6</v>
      </c>
      <c r="L1197" s="316">
        <v>0.32</v>
      </c>
      <c r="M1197" s="316">
        <v>0</v>
      </c>
      <c r="N1197" s="317">
        <v>2.2400000000000002</v>
      </c>
      <c r="O1197" s="319">
        <v>25</v>
      </c>
      <c r="P1197" s="320">
        <v>0.04</v>
      </c>
      <c r="Q1197" s="321">
        <v>0.2</v>
      </c>
      <c r="R1197" s="320">
        <v>0.36</v>
      </c>
      <c r="S1197" s="320">
        <v>0.4</v>
      </c>
      <c r="T1197" s="317">
        <v>2.2400000000000002</v>
      </c>
      <c r="U1197" s="319">
        <v>25</v>
      </c>
      <c r="V1197" s="320">
        <v>0.36</v>
      </c>
      <c r="W1197" s="320">
        <v>0.2</v>
      </c>
      <c r="X1197" s="320">
        <v>0.28000000000000003</v>
      </c>
      <c r="Y1197" s="320">
        <v>0.16</v>
      </c>
      <c r="Z1197" s="317">
        <v>2.2400000000000002</v>
      </c>
      <c r="AA1197" s="319">
        <v>25</v>
      </c>
      <c r="AB1197" s="320">
        <v>0.32</v>
      </c>
      <c r="AC1197" s="321">
        <v>0.24</v>
      </c>
      <c r="AD1197" s="320">
        <v>0.32</v>
      </c>
      <c r="AE1197" s="320">
        <v>0.12</v>
      </c>
      <c r="AF1197" s="317">
        <v>2.2400000000000002</v>
      </c>
      <c r="AG1197" s="347">
        <v>25</v>
      </c>
      <c r="AH1197" s="348">
        <v>0.4</v>
      </c>
      <c r="AI1197" s="346">
        <v>25</v>
      </c>
      <c r="AJ1197" s="320">
        <v>0.16</v>
      </c>
      <c r="AK1197" s="324">
        <v>5503000</v>
      </c>
    </row>
    <row r="1198" spans="1:37" x14ac:dyDescent="0.2">
      <c r="A1198" s="313">
        <v>6</v>
      </c>
      <c r="B1198" s="314" t="s">
        <v>291</v>
      </c>
      <c r="C1198" s="315">
        <v>0.74285714285714288</v>
      </c>
      <c r="D1198" s="316">
        <v>0.74285714285714288</v>
      </c>
      <c r="E1198" s="316">
        <v>0.34285714285714286</v>
      </c>
      <c r="F1198" s="316">
        <v>0.54285714285714282</v>
      </c>
      <c r="G1198" s="353">
        <v>2.4785714285714286</v>
      </c>
      <c r="H1198" s="318">
        <v>4</v>
      </c>
      <c r="I1198" s="319">
        <v>35</v>
      </c>
      <c r="J1198" s="316">
        <v>2.8571428571428571E-2</v>
      </c>
      <c r="K1198" s="316">
        <v>0.22857142857142856</v>
      </c>
      <c r="L1198" s="316">
        <v>0.48571428571428571</v>
      </c>
      <c r="M1198" s="316">
        <v>0.25714285714285712</v>
      </c>
      <c r="N1198" s="317">
        <v>2.9714285714285715</v>
      </c>
      <c r="O1198" s="319">
        <v>35</v>
      </c>
      <c r="P1198" s="320">
        <v>5.7142857142857141E-2</v>
      </c>
      <c r="Q1198" s="321">
        <v>0.2</v>
      </c>
      <c r="R1198" s="320">
        <v>0.22857142857142856</v>
      </c>
      <c r="S1198" s="320">
        <v>0.51428571428571423</v>
      </c>
      <c r="T1198" s="317">
        <v>2.2000000000000002</v>
      </c>
      <c r="U1198" s="319">
        <v>35</v>
      </c>
      <c r="V1198" s="320">
        <v>0.34285714285714286</v>
      </c>
      <c r="W1198" s="320">
        <v>0.31428571428571428</v>
      </c>
      <c r="X1198" s="320">
        <v>0.14285714285714285</v>
      </c>
      <c r="Y1198" s="320">
        <v>0.2</v>
      </c>
      <c r="Z1198" s="317">
        <v>2.2000000000000002</v>
      </c>
      <c r="AA1198" s="319">
        <v>35</v>
      </c>
      <c r="AB1198" s="320">
        <v>0.2857142857142857</v>
      </c>
      <c r="AC1198" s="321">
        <v>0.17142857142857143</v>
      </c>
      <c r="AD1198" s="320">
        <v>0.25714285714285712</v>
      </c>
      <c r="AE1198" s="320">
        <v>0.2857142857142857</v>
      </c>
      <c r="AF1198" s="317">
        <v>2.5428571428571427</v>
      </c>
      <c r="AG1198" s="347">
        <v>35</v>
      </c>
      <c r="AH1198" s="348">
        <v>0.51428571428571423</v>
      </c>
      <c r="AI1198" s="346">
        <v>35</v>
      </c>
      <c r="AJ1198" s="320">
        <v>0.2</v>
      </c>
      <c r="AK1198" s="324">
        <v>5503000</v>
      </c>
    </row>
    <row r="1199" spans="1:37" x14ac:dyDescent="0.2">
      <c r="A1199" s="313">
        <v>7</v>
      </c>
      <c r="B1199" s="314" t="s">
        <v>291</v>
      </c>
      <c r="C1199" s="315">
        <v>0.38235294117647056</v>
      </c>
      <c r="D1199" s="316">
        <v>0.8529411764705882</v>
      </c>
      <c r="E1199" s="316">
        <v>0.29411764705882354</v>
      </c>
      <c r="F1199" s="316">
        <v>0.29411764705882354</v>
      </c>
      <c r="G1199" s="353">
        <v>2.0294117647058827</v>
      </c>
      <c r="H1199" s="318">
        <v>4</v>
      </c>
      <c r="I1199" s="319">
        <v>34</v>
      </c>
      <c r="J1199" s="316">
        <v>0.26470588235294118</v>
      </c>
      <c r="K1199" s="316">
        <v>0.35294117647058826</v>
      </c>
      <c r="L1199" s="316">
        <v>0.20588235294117646</v>
      </c>
      <c r="M1199" s="316">
        <v>0.17647058823529413</v>
      </c>
      <c r="N1199" s="317">
        <v>2.2941176470588238</v>
      </c>
      <c r="O1199" s="319">
        <v>34</v>
      </c>
      <c r="P1199" s="320">
        <v>0</v>
      </c>
      <c r="Q1199" s="321">
        <v>0.14705882352941177</v>
      </c>
      <c r="R1199" s="320">
        <v>0.47058823529411764</v>
      </c>
      <c r="S1199" s="320">
        <v>0.38235294117647056</v>
      </c>
      <c r="T1199" s="317">
        <v>1.911764705882353</v>
      </c>
      <c r="U1199" s="319">
        <v>34</v>
      </c>
      <c r="V1199" s="320">
        <v>0.41176470588235292</v>
      </c>
      <c r="W1199" s="320">
        <v>0.29411764705882354</v>
      </c>
      <c r="X1199" s="320">
        <v>0.26470588235294118</v>
      </c>
      <c r="Y1199" s="320">
        <v>2.9411764705882353E-2</v>
      </c>
      <c r="Z1199" s="317">
        <v>1.911764705882353</v>
      </c>
      <c r="AA1199" s="319">
        <v>34</v>
      </c>
      <c r="AB1199" s="320">
        <v>0.44117647058823528</v>
      </c>
      <c r="AC1199" s="321">
        <v>0.26470588235294118</v>
      </c>
      <c r="AD1199" s="320">
        <v>0.14705882352941177</v>
      </c>
      <c r="AE1199" s="320">
        <v>0.14705882352941177</v>
      </c>
      <c r="AF1199" s="317">
        <v>2</v>
      </c>
      <c r="AG1199" s="347">
        <v>34</v>
      </c>
      <c r="AH1199" s="348">
        <v>0.38235294117647056</v>
      </c>
      <c r="AI1199" s="346">
        <v>34</v>
      </c>
      <c r="AJ1199" s="320">
        <v>0.11764705882352941</v>
      </c>
      <c r="AK1199" s="324">
        <v>5503000</v>
      </c>
    </row>
    <row r="1200" spans="1:37" x14ac:dyDescent="0.2">
      <c r="A1200" s="313">
        <v>8</v>
      </c>
      <c r="B1200" s="314" t="s">
        <v>291</v>
      </c>
      <c r="C1200" s="315">
        <v>0.36842105263157893</v>
      </c>
      <c r="D1200" s="316">
        <v>0.57894736842105265</v>
      </c>
      <c r="E1200" s="316">
        <v>0.36842105263157893</v>
      </c>
      <c r="F1200" s="316">
        <v>0.31578947368421051</v>
      </c>
      <c r="G1200" s="353">
        <v>2.0263157894736841</v>
      </c>
      <c r="H1200" s="318">
        <v>4</v>
      </c>
      <c r="I1200" s="319">
        <v>19</v>
      </c>
      <c r="J1200" s="316">
        <v>0.47368421052631576</v>
      </c>
      <c r="K1200" s="316">
        <v>0.15789473684210525</v>
      </c>
      <c r="L1200" s="316">
        <v>0.26315789473684209</v>
      </c>
      <c r="M1200" s="316">
        <v>0.10526315789473684</v>
      </c>
      <c r="N1200" s="317">
        <v>2</v>
      </c>
      <c r="O1200" s="319">
        <v>19</v>
      </c>
      <c r="P1200" s="320">
        <v>0.26315789473684209</v>
      </c>
      <c r="Q1200" s="321">
        <v>0.15789473684210525</v>
      </c>
      <c r="R1200" s="320">
        <v>0.21052631578947367</v>
      </c>
      <c r="S1200" s="320">
        <v>0.36842105263157893</v>
      </c>
      <c r="T1200" s="317">
        <v>2.0526315789473681</v>
      </c>
      <c r="U1200" s="319">
        <v>19</v>
      </c>
      <c r="V1200" s="320">
        <v>0.42105263157894735</v>
      </c>
      <c r="W1200" s="320">
        <v>0.21052631578947367</v>
      </c>
      <c r="X1200" s="320">
        <v>0.26315789473684209</v>
      </c>
      <c r="Y1200" s="320">
        <v>0.10526315789473684</v>
      </c>
      <c r="Z1200" s="317">
        <v>2.0526315789473681</v>
      </c>
      <c r="AA1200" s="319">
        <v>19</v>
      </c>
      <c r="AB1200" s="320">
        <v>0.47368421052631576</v>
      </c>
      <c r="AC1200" s="321">
        <v>0.21052631578947367</v>
      </c>
      <c r="AD1200" s="320">
        <v>0.15789473684210525</v>
      </c>
      <c r="AE1200" s="320">
        <v>0.15789473684210525</v>
      </c>
      <c r="AF1200" s="317">
        <v>1.9999999999999998</v>
      </c>
      <c r="AG1200" s="347">
        <v>19</v>
      </c>
      <c r="AH1200" s="348">
        <v>0.42105263157894735</v>
      </c>
      <c r="AI1200" s="346">
        <v>19</v>
      </c>
      <c r="AJ1200" s="320">
        <v>5.2631578947368418E-2</v>
      </c>
      <c r="AK1200" s="324">
        <v>5503000</v>
      </c>
    </row>
    <row r="1201" spans="1:37" x14ac:dyDescent="0.2">
      <c r="A1201" s="313">
        <v>9</v>
      </c>
      <c r="B1201" s="314" t="s">
        <v>291</v>
      </c>
      <c r="C1201" s="315">
        <v>0.16129032258064516</v>
      </c>
      <c r="D1201" s="316">
        <v>0.61290322580645162</v>
      </c>
      <c r="E1201" s="316">
        <v>0.32258064516129031</v>
      </c>
      <c r="F1201" s="316">
        <v>0.22580645161290322</v>
      </c>
      <c r="G1201" s="353">
        <v>1.75</v>
      </c>
      <c r="H1201" s="318">
        <v>4</v>
      </c>
      <c r="I1201" s="319">
        <v>31</v>
      </c>
      <c r="J1201" s="316">
        <v>0.67741935483870963</v>
      </c>
      <c r="K1201" s="316">
        <v>0.16129032258064516</v>
      </c>
      <c r="L1201" s="316">
        <v>0.12903225806451613</v>
      </c>
      <c r="M1201" s="316">
        <v>3.2258064516129031E-2</v>
      </c>
      <c r="N1201" s="317">
        <v>1.5161290322580645</v>
      </c>
      <c r="O1201" s="319">
        <v>31</v>
      </c>
      <c r="P1201" s="320">
        <v>0.12903225806451613</v>
      </c>
      <c r="Q1201" s="321">
        <v>0.25806451612903225</v>
      </c>
      <c r="R1201" s="320">
        <v>0.38709677419354838</v>
      </c>
      <c r="S1201" s="320">
        <v>0.22580645161290322</v>
      </c>
      <c r="T1201" s="317">
        <v>1.8709677419354838</v>
      </c>
      <c r="U1201" s="319">
        <v>31</v>
      </c>
      <c r="V1201" s="320">
        <v>0.58064516129032262</v>
      </c>
      <c r="W1201" s="320">
        <v>9.6774193548387094E-2</v>
      </c>
      <c r="X1201" s="320">
        <v>0.19354838709677419</v>
      </c>
      <c r="Y1201" s="320">
        <v>0.12903225806451613</v>
      </c>
      <c r="Z1201" s="317">
        <v>1.8709677419354838</v>
      </c>
      <c r="AA1201" s="319">
        <v>31</v>
      </c>
      <c r="AB1201" s="320">
        <v>0.54838709677419351</v>
      </c>
      <c r="AC1201" s="321">
        <v>0.22580645161290322</v>
      </c>
      <c r="AD1201" s="320">
        <v>0.16129032258064516</v>
      </c>
      <c r="AE1201" s="320">
        <v>6.4516129032258063E-2</v>
      </c>
      <c r="AF1201" s="317">
        <v>1.7419354838709677</v>
      </c>
      <c r="AG1201" s="347">
        <v>31</v>
      </c>
      <c r="AH1201" s="348">
        <v>0.25806451612903225</v>
      </c>
      <c r="AI1201" s="346">
        <v>31</v>
      </c>
      <c r="AJ1201" s="320">
        <v>3.2258064516129031E-2</v>
      </c>
      <c r="AK1201" s="324">
        <v>5503000</v>
      </c>
    </row>
    <row r="1202" spans="1:37" x14ac:dyDescent="0.2">
      <c r="A1202" s="313">
        <v>10</v>
      </c>
      <c r="B1202" s="314" t="s">
        <v>291</v>
      </c>
      <c r="C1202" s="315">
        <v>0.15384615384615385</v>
      </c>
      <c r="D1202" s="316">
        <v>0.65384615384615385</v>
      </c>
      <c r="E1202" s="316">
        <v>0.23076923076923078</v>
      </c>
      <c r="F1202" s="316">
        <v>0.26923076923076922</v>
      </c>
      <c r="G1202" s="353">
        <v>1.8173076923076925</v>
      </c>
      <c r="H1202" s="318">
        <v>4</v>
      </c>
      <c r="I1202" s="319">
        <v>26</v>
      </c>
      <c r="J1202" s="316">
        <v>0.61538461538461542</v>
      </c>
      <c r="K1202" s="316">
        <v>0.23076923076923078</v>
      </c>
      <c r="L1202" s="316">
        <v>0.11538461538461539</v>
      </c>
      <c r="M1202" s="316">
        <v>3.8461538461538464E-2</v>
      </c>
      <c r="N1202" s="317">
        <v>1.5769230769230771</v>
      </c>
      <c r="O1202" s="319">
        <v>26</v>
      </c>
      <c r="P1202" s="320">
        <v>3.8461538461538464E-2</v>
      </c>
      <c r="Q1202" s="321">
        <v>0.30769230769230771</v>
      </c>
      <c r="R1202" s="320">
        <v>0.34615384615384615</v>
      </c>
      <c r="S1202" s="320">
        <v>0.30769230769230771</v>
      </c>
      <c r="T1202" s="317">
        <v>1.9615384615384615</v>
      </c>
      <c r="U1202" s="319">
        <v>26</v>
      </c>
      <c r="V1202" s="320">
        <v>0.34615384615384615</v>
      </c>
      <c r="W1202" s="320">
        <v>0.42307692307692307</v>
      </c>
      <c r="X1202" s="320">
        <v>0.15384615384615385</v>
      </c>
      <c r="Y1202" s="320">
        <v>7.6923076923076927E-2</v>
      </c>
      <c r="Z1202" s="317">
        <v>1.9615384615384615</v>
      </c>
      <c r="AA1202" s="319">
        <v>26</v>
      </c>
      <c r="AB1202" s="320">
        <v>0.61538461538461542</v>
      </c>
      <c r="AC1202" s="321">
        <v>0.11538461538461539</v>
      </c>
      <c r="AD1202" s="320">
        <v>0.15384615384615385</v>
      </c>
      <c r="AE1202" s="320">
        <v>0.11538461538461539</v>
      </c>
      <c r="AF1202" s="317">
        <v>1.7692307692307696</v>
      </c>
      <c r="AG1202" s="347">
        <v>26</v>
      </c>
      <c r="AH1202" s="348">
        <v>0.42307692307692307</v>
      </c>
      <c r="AI1202" s="346">
        <v>26</v>
      </c>
      <c r="AJ1202" s="320">
        <v>0.11538461538461539</v>
      </c>
      <c r="AK1202" s="324">
        <v>5503000</v>
      </c>
    </row>
    <row r="1203" spans="1:37" x14ac:dyDescent="0.2">
      <c r="A1203" s="303" t="s">
        <v>355</v>
      </c>
      <c r="B1203" s="304" t="s">
        <v>291</v>
      </c>
      <c r="C1203" s="305">
        <v>0.35964912280701755</v>
      </c>
      <c r="D1203" s="306">
        <v>0.70614035087719307</v>
      </c>
      <c r="E1203" s="306">
        <v>0.32894736842105265</v>
      </c>
      <c r="F1203" s="306">
        <v>0.33771929824561403</v>
      </c>
      <c r="G1203" s="356">
        <v>2.317982456140351</v>
      </c>
      <c r="H1203" s="308">
        <v>4</v>
      </c>
      <c r="I1203" s="309">
        <v>228</v>
      </c>
      <c r="J1203" s="306">
        <v>0.29385964912280704</v>
      </c>
      <c r="K1203" s="306">
        <v>0.34649122807017546</v>
      </c>
      <c r="L1203" s="306">
        <v>0.25877192982456143</v>
      </c>
      <c r="M1203" s="306">
        <v>0.10087719298245613</v>
      </c>
      <c r="N1203" s="307">
        <v>2.166666666666667</v>
      </c>
      <c r="O1203" s="309">
        <v>228</v>
      </c>
      <c r="P1203" s="310">
        <v>7.0175438596491224E-2</v>
      </c>
      <c r="Q1203" s="311">
        <v>0.22368421052631579</v>
      </c>
      <c r="R1203" s="310">
        <v>0.34649122807017546</v>
      </c>
      <c r="S1203" s="310">
        <v>0.35964912280701755</v>
      </c>
      <c r="T1203" s="307">
        <v>2.9956140350877192</v>
      </c>
      <c r="U1203" s="309">
        <v>228</v>
      </c>
      <c r="V1203" s="310">
        <v>0.39035087719298245</v>
      </c>
      <c r="W1203" s="310">
        <v>0.2807017543859649</v>
      </c>
      <c r="X1203" s="310">
        <v>0.21491228070175439</v>
      </c>
      <c r="Y1203" s="310">
        <v>0.11403508771929824</v>
      </c>
      <c r="Z1203" s="307">
        <v>2.0526315789473686</v>
      </c>
      <c r="AA1203" s="309">
        <v>228</v>
      </c>
      <c r="AB1203" s="310">
        <v>0.43859649122807015</v>
      </c>
      <c r="AC1203" s="311">
        <v>0.22368421052631579</v>
      </c>
      <c r="AD1203" s="310">
        <v>0.17982456140350878</v>
      </c>
      <c r="AE1203" s="310">
        <v>0.15789473684210525</v>
      </c>
      <c r="AF1203" s="307">
        <v>2.057017543859649</v>
      </c>
      <c r="AG1203" s="362">
        <v>228</v>
      </c>
      <c r="AH1203" s="363">
        <v>0.36403508771929827</v>
      </c>
      <c r="AI1203" s="364">
        <v>228</v>
      </c>
      <c r="AJ1203" s="310">
        <v>0.11403508771929824</v>
      </c>
      <c r="AK1203" s="312">
        <v>5503000</v>
      </c>
    </row>
    <row r="1204" spans="1:37" x14ac:dyDescent="0.2">
      <c r="A1204" s="313">
        <v>3</v>
      </c>
      <c r="B1204" s="314" t="s">
        <v>277</v>
      </c>
      <c r="C1204" s="315">
        <v>0.5</v>
      </c>
      <c r="D1204" s="316">
        <v>0.58695652173913049</v>
      </c>
      <c r="E1204" s="316">
        <v>0.21739130434782608</v>
      </c>
      <c r="F1204" s="316">
        <v>0.2391304347826087</v>
      </c>
      <c r="G1204" s="353">
        <v>1.8586956521739129</v>
      </c>
      <c r="H1204" s="318">
        <v>4</v>
      </c>
      <c r="I1204" s="319">
        <v>46</v>
      </c>
      <c r="J1204" s="316">
        <v>0.2391304347826087</v>
      </c>
      <c r="K1204" s="316">
        <v>0.2608695652173913</v>
      </c>
      <c r="L1204" s="316">
        <v>0.43478260869565216</v>
      </c>
      <c r="M1204" s="316">
        <v>6.5217391304347824E-2</v>
      </c>
      <c r="N1204" s="317">
        <v>2.3260869565217388</v>
      </c>
      <c r="O1204" s="319">
        <v>46</v>
      </c>
      <c r="P1204" s="320">
        <v>8.6956521739130432E-2</v>
      </c>
      <c r="Q1204" s="321">
        <v>0.32608695652173914</v>
      </c>
      <c r="R1204" s="320">
        <v>0.2608695652173913</v>
      </c>
      <c r="S1204" s="320">
        <v>0.32608695652173914</v>
      </c>
      <c r="T1204" s="317">
        <v>1.673913043478261</v>
      </c>
      <c r="U1204" s="319">
        <v>46</v>
      </c>
      <c r="V1204" s="320">
        <v>0.60869565217391308</v>
      </c>
      <c r="W1204" s="320">
        <v>0.17391304347826086</v>
      </c>
      <c r="X1204" s="320">
        <v>0.15217391304347827</v>
      </c>
      <c r="Y1204" s="320">
        <v>6.5217391304347824E-2</v>
      </c>
      <c r="Z1204" s="317">
        <v>1.673913043478261</v>
      </c>
      <c r="AA1204" s="319">
        <v>46</v>
      </c>
      <c r="AB1204" s="320">
        <v>0.60869565217391308</v>
      </c>
      <c r="AC1204" s="321">
        <v>0.15217391304347827</v>
      </c>
      <c r="AD1204" s="320">
        <v>0.10869565217391304</v>
      </c>
      <c r="AE1204" s="320">
        <v>0.13043478260869565</v>
      </c>
      <c r="AF1204" s="317">
        <v>1.7608695652173916</v>
      </c>
      <c r="AG1204" s="347">
        <v>46</v>
      </c>
      <c r="AH1204" s="348">
        <v>0.2608695652173913</v>
      </c>
      <c r="AI1204" s="346">
        <v>46</v>
      </c>
      <c r="AJ1204" s="320">
        <v>6.5217391304347824E-2</v>
      </c>
      <c r="AK1204" s="324">
        <v>3704000</v>
      </c>
    </row>
    <row r="1205" spans="1:37" x14ac:dyDescent="0.2">
      <c r="A1205" s="313">
        <v>4</v>
      </c>
      <c r="B1205" s="314" t="s">
        <v>277</v>
      </c>
      <c r="C1205" s="315">
        <v>0.1875</v>
      </c>
      <c r="D1205" s="316">
        <v>0.52083333333333337</v>
      </c>
      <c r="E1205" s="316">
        <v>0.20833333333333334</v>
      </c>
      <c r="F1205" s="316">
        <v>0.20833333333333334</v>
      </c>
      <c r="G1205" s="353">
        <v>1.7656249999999998</v>
      </c>
      <c r="H1205" s="318">
        <v>4</v>
      </c>
      <c r="I1205" s="319">
        <v>48</v>
      </c>
      <c r="J1205" s="316">
        <v>0.27083333333333331</v>
      </c>
      <c r="K1205" s="316">
        <v>0.54166666666666663</v>
      </c>
      <c r="L1205" s="316">
        <v>0.16666666666666666</v>
      </c>
      <c r="M1205" s="316">
        <v>2.0833333333333332E-2</v>
      </c>
      <c r="N1205" s="317">
        <v>1.9374999999999998</v>
      </c>
      <c r="O1205" s="319">
        <v>48</v>
      </c>
      <c r="P1205" s="320">
        <v>0.10416666666666667</v>
      </c>
      <c r="Q1205" s="321">
        <v>0.375</v>
      </c>
      <c r="R1205" s="320">
        <v>0.3125</v>
      </c>
      <c r="S1205" s="320">
        <v>0.20833333333333334</v>
      </c>
      <c r="T1205" s="317">
        <v>1.7083333333333333</v>
      </c>
      <c r="U1205" s="319">
        <v>48</v>
      </c>
      <c r="V1205" s="320">
        <v>0.5625</v>
      </c>
      <c r="W1205" s="320">
        <v>0.22916666666666666</v>
      </c>
      <c r="X1205" s="320">
        <v>0.14583333333333334</v>
      </c>
      <c r="Y1205" s="320">
        <v>6.25E-2</v>
      </c>
      <c r="Z1205" s="317">
        <v>1.7083333333333333</v>
      </c>
      <c r="AA1205" s="319">
        <v>48</v>
      </c>
      <c r="AB1205" s="320">
        <v>0.60416666666666663</v>
      </c>
      <c r="AC1205" s="321">
        <v>0.1875</v>
      </c>
      <c r="AD1205" s="320">
        <v>0.10416666666666667</v>
      </c>
      <c r="AE1205" s="320">
        <v>0.10416666666666667</v>
      </c>
      <c r="AF1205" s="317">
        <v>1.7083333333333333</v>
      </c>
      <c r="AG1205" s="347">
        <v>48</v>
      </c>
      <c r="AH1205" s="348">
        <v>0.27083333333333331</v>
      </c>
      <c r="AI1205" s="346">
        <v>48</v>
      </c>
      <c r="AJ1205" s="320">
        <v>0.10416666666666667</v>
      </c>
      <c r="AK1205" s="324">
        <v>3704000</v>
      </c>
    </row>
    <row r="1206" spans="1:37" x14ac:dyDescent="0.2">
      <c r="A1206" s="313">
        <v>5</v>
      </c>
      <c r="B1206" s="314" t="s">
        <v>277</v>
      </c>
      <c r="C1206" s="315">
        <v>5.8823529411764705E-2</v>
      </c>
      <c r="D1206" s="316">
        <v>0.50980392156862742</v>
      </c>
      <c r="E1206" s="316">
        <v>9.8039215686274508E-2</v>
      </c>
      <c r="F1206" s="316">
        <v>0.17647058823529413</v>
      </c>
      <c r="G1206" s="353">
        <v>1.5245098039215688</v>
      </c>
      <c r="H1206" s="318">
        <v>4</v>
      </c>
      <c r="I1206" s="319">
        <v>51</v>
      </c>
      <c r="J1206" s="316">
        <v>0.37254901960784315</v>
      </c>
      <c r="K1206" s="316">
        <v>0.56862745098039214</v>
      </c>
      <c r="L1206" s="316">
        <v>5.8823529411764705E-2</v>
      </c>
      <c r="M1206" s="316">
        <v>0</v>
      </c>
      <c r="N1206" s="317">
        <v>1.6862745098039216</v>
      </c>
      <c r="O1206" s="319">
        <v>51</v>
      </c>
      <c r="P1206" s="320">
        <v>5.8823529411764705E-2</v>
      </c>
      <c r="Q1206" s="321">
        <v>0.43137254901960786</v>
      </c>
      <c r="R1206" s="320">
        <v>0.45098039215686275</v>
      </c>
      <c r="S1206" s="320">
        <v>5.8823529411764705E-2</v>
      </c>
      <c r="T1206" s="317">
        <v>1.411764705882353</v>
      </c>
      <c r="U1206" s="319">
        <v>51</v>
      </c>
      <c r="V1206" s="320">
        <v>0.68627450980392157</v>
      </c>
      <c r="W1206" s="320">
        <v>0.21568627450980393</v>
      </c>
      <c r="X1206" s="320">
        <v>9.8039215686274508E-2</v>
      </c>
      <c r="Y1206" s="320">
        <v>0</v>
      </c>
      <c r="Z1206" s="317">
        <v>1.411764705882353</v>
      </c>
      <c r="AA1206" s="319">
        <v>51</v>
      </c>
      <c r="AB1206" s="320">
        <v>0.58823529411764708</v>
      </c>
      <c r="AC1206" s="321">
        <v>0.23529411764705882</v>
      </c>
      <c r="AD1206" s="320">
        <v>0.17647058823529413</v>
      </c>
      <c r="AE1206" s="320">
        <v>0</v>
      </c>
      <c r="AF1206" s="317">
        <v>1.5882352941176472</v>
      </c>
      <c r="AG1206" s="347">
        <v>51</v>
      </c>
      <c r="AH1206" s="348">
        <v>1.9607843137254902E-2</v>
      </c>
      <c r="AI1206" s="346">
        <v>51</v>
      </c>
      <c r="AJ1206" s="320">
        <v>0</v>
      </c>
      <c r="AK1206" s="324">
        <v>3704000</v>
      </c>
    </row>
    <row r="1207" spans="1:37" x14ac:dyDescent="0.2">
      <c r="A1207" s="313">
        <v>6</v>
      </c>
      <c r="B1207" s="314" t="s">
        <v>277</v>
      </c>
      <c r="C1207" s="315">
        <v>0.40476190476190477</v>
      </c>
      <c r="D1207" s="316">
        <v>0.76190476190476186</v>
      </c>
      <c r="E1207" s="316">
        <v>0.34146341463414637</v>
      </c>
      <c r="F1207" s="316">
        <v>0.2857142857142857</v>
      </c>
      <c r="G1207" s="353">
        <v>2.090156794425087</v>
      </c>
      <c r="H1207" s="318">
        <v>4</v>
      </c>
      <c r="I1207" s="319">
        <v>42</v>
      </c>
      <c r="J1207" s="316">
        <v>0.21428571428571427</v>
      </c>
      <c r="K1207" s="316">
        <v>0.38095238095238093</v>
      </c>
      <c r="L1207" s="316">
        <v>0.30952380952380953</v>
      </c>
      <c r="M1207" s="316">
        <v>9.5238095238095233E-2</v>
      </c>
      <c r="N1207" s="317">
        <v>2.2857142857142856</v>
      </c>
      <c r="O1207" s="319">
        <v>42</v>
      </c>
      <c r="P1207" s="320">
        <v>9.5238095238095233E-2</v>
      </c>
      <c r="Q1207" s="321">
        <v>0.14285714285714285</v>
      </c>
      <c r="R1207" s="320">
        <v>0.38095238095238093</v>
      </c>
      <c r="S1207" s="320">
        <v>0.38095238095238093</v>
      </c>
      <c r="T1207" s="317">
        <v>2.0731707317073171</v>
      </c>
      <c r="U1207" s="319">
        <v>41</v>
      </c>
      <c r="V1207" s="320">
        <v>0.41463414634146339</v>
      </c>
      <c r="W1207" s="320">
        <v>0.24390243902439024</v>
      </c>
      <c r="X1207" s="320">
        <v>0.1951219512195122</v>
      </c>
      <c r="Y1207" s="320">
        <v>0.14634146341463414</v>
      </c>
      <c r="Z1207" s="317">
        <v>2.0731707317073171</v>
      </c>
      <c r="AA1207" s="319">
        <v>42</v>
      </c>
      <c r="AB1207" s="320">
        <v>0.5</v>
      </c>
      <c r="AC1207" s="321">
        <v>0.21428571428571427</v>
      </c>
      <c r="AD1207" s="320">
        <v>0.14285714285714285</v>
      </c>
      <c r="AE1207" s="320">
        <v>0.14285714285714285</v>
      </c>
      <c r="AF1207" s="317">
        <v>1.9285714285714286</v>
      </c>
      <c r="AG1207" s="347">
        <v>41</v>
      </c>
      <c r="AH1207" s="348">
        <v>0.29268292682926828</v>
      </c>
      <c r="AI1207" s="346">
        <v>42</v>
      </c>
      <c r="AJ1207" s="320">
        <v>9.5238095238095233E-2</v>
      </c>
      <c r="AK1207" s="324">
        <v>3704000</v>
      </c>
    </row>
    <row r="1208" spans="1:37" x14ac:dyDescent="0.2">
      <c r="A1208" s="313">
        <v>7</v>
      </c>
      <c r="B1208" s="314" t="s">
        <v>277</v>
      </c>
      <c r="C1208" s="315">
        <v>0.23529411764705882</v>
      </c>
      <c r="D1208" s="316">
        <v>0.73529411764705888</v>
      </c>
      <c r="E1208" s="316">
        <v>0.17647058823529413</v>
      </c>
      <c r="F1208" s="316">
        <v>0.23529411764705882</v>
      </c>
      <c r="G1208" s="353">
        <v>1.7720588235294119</v>
      </c>
      <c r="H1208" s="318">
        <v>4</v>
      </c>
      <c r="I1208" s="319">
        <v>34</v>
      </c>
      <c r="J1208" s="316">
        <v>0.29411764705882354</v>
      </c>
      <c r="K1208" s="316">
        <v>0.47058823529411764</v>
      </c>
      <c r="L1208" s="316">
        <v>0.20588235294117646</v>
      </c>
      <c r="M1208" s="316">
        <v>2.9411764705882353E-2</v>
      </c>
      <c r="N1208" s="317">
        <v>1.9705882352941178</v>
      </c>
      <c r="O1208" s="319">
        <v>34</v>
      </c>
      <c r="P1208" s="320">
        <v>5.8823529411764705E-2</v>
      </c>
      <c r="Q1208" s="321">
        <v>0.20588235294117646</v>
      </c>
      <c r="R1208" s="320">
        <v>0.5</v>
      </c>
      <c r="S1208" s="320">
        <v>0.23529411764705882</v>
      </c>
      <c r="T1208" s="317">
        <v>1.7058823529411764</v>
      </c>
      <c r="U1208" s="319">
        <v>34</v>
      </c>
      <c r="V1208" s="320">
        <v>0.5</v>
      </c>
      <c r="W1208" s="320">
        <v>0.3235294117647059</v>
      </c>
      <c r="X1208" s="320">
        <v>0.14705882352941177</v>
      </c>
      <c r="Y1208" s="320">
        <v>2.9411764705882353E-2</v>
      </c>
      <c r="Z1208" s="317">
        <v>1.7058823529411764</v>
      </c>
      <c r="AA1208" s="319">
        <v>34</v>
      </c>
      <c r="AB1208" s="320">
        <v>0.58823529411764708</v>
      </c>
      <c r="AC1208" s="321">
        <v>0.17647058823529413</v>
      </c>
      <c r="AD1208" s="320">
        <v>0.17647058823529413</v>
      </c>
      <c r="AE1208" s="320">
        <v>5.8823529411764705E-2</v>
      </c>
      <c r="AF1208" s="317">
        <v>1.7058823529411766</v>
      </c>
      <c r="AG1208" s="347">
        <v>34</v>
      </c>
      <c r="AH1208" s="348">
        <v>0.17647058823529413</v>
      </c>
      <c r="AI1208" s="346">
        <v>34</v>
      </c>
      <c r="AJ1208" s="320">
        <v>2.9411764705882353E-2</v>
      </c>
      <c r="AK1208" s="324">
        <v>3704000</v>
      </c>
    </row>
    <row r="1209" spans="1:37" x14ac:dyDescent="0.2">
      <c r="A1209" s="313">
        <v>8</v>
      </c>
      <c r="B1209" s="314" t="s">
        <v>277</v>
      </c>
      <c r="C1209" s="315">
        <v>0.24324324324324326</v>
      </c>
      <c r="D1209" s="316">
        <v>0.72972972972972971</v>
      </c>
      <c r="E1209" s="316">
        <v>0.43243243243243246</v>
      </c>
      <c r="F1209" s="316">
        <v>0.29729729729729731</v>
      </c>
      <c r="G1209" s="353">
        <v>2.1081081081081079</v>
      </c>
      <c r="H1209" s="318">
        <v>4</v>
      </c>
      <c r="I1209" s="319">
        <v>37</v>
      </c>
      <c r="J1209" s="316">
        <v>0.29729729729729731</v>
      </c>
      <c r="K1209" s="316">
        <v>0.45945945945945948</v>
      </c>
      <c r="L1209" s="316">
        <v>0.1891891891891892</v>
      </c>
      <c r="M1209" s="316">
        <v>5.4054054054054057E-2</v>
      </c>
      <c r="N1209" s="317">
        <v>2</v>
      </c>
      <c r="O1209" s="319">
        <v>37</v>
      </c>
      <c r="P1209" s="320">
        <v>0.16216216216216217</v>
      </c>
      <c r="Q1209" s="321">
        <v>0.10810810810810811</v>
      </c>
      <c r="R1209" s="320">
        <v>0.32432432432432434</v>
      </c>
      <c r="S1209" s="320">
        <v>0.40540540540540543</v>
      </c>
      <c r="T1209" s="317">
        <v>2.243243243243243</v>
      </c>
      <c r="U1209" s="319">
        <v>37</v>
      </c>
      <c r="V1209" s="320">
        <v>0.32432432432432434</v>
      </c>
      <c r="W1209" s="320">
        <v>0.24324324324324326</v>
      </c>
      <c r="X1209" s="320">
        <v>0.29729729729729731</v>
      </c>
      <c r="Y1209" s="320">
        <v>0.13513513513513514</v>
      </c>
      <c r="Z1209" s="317">
        <v>2.243243243243243</v>
      </c>
      <c r="AA1209" s="319">
        <v>37</v>
      </c>
      <c r="AB1209" s="320">
        <v>0.51351351351351349</v>
      </c>
      <c r="AC1209" s="321">
        <v>0.1891891891891892</v>
      </c>
      <c r="AD1209" s="320">
        <v>0.13513513513513514</v>
      </c>
      <c r="AE1209" s="320">
        <v>0.16216216216216217</v>
      </c>
      <c r="AF1209" s="317">
        <v>1.9459459459459461</v>
      </c>
      <c r="AG1209" s="347">
        <v>37</v>
      </c>
      <c r="AH1209" s="348">
        <v>0.35135135135135137</v>
      </c>
      <c r="AI1209" s="346">
        <v>37</v>
      </c>
      <c r="AJ1209" s="320">
        <v>2.7027027027027029E-2</v>
      </c>
      <c r="AK1209" s="324">
        <v>3704000</v>
      </c>
    </row>
    <row r="1210" spans="1:37" x14ac:dyDescent="0.2">
      <c r="A1210" s="313">
        <v>9</v>
      </c>
      <c r="B1210" s="314" t="s">
        <v>277</v>
      </c>
      <c r="C1210" s="315">
        <v>0.11363636363636363</v>
      </c>
      <c r="D1210" s="316">
        <v>0.27272727272727271</v>
      </c>
      <c r="E1210" s="316">
        <v>0.13636363636363635</v>
      </c>
      <c r="F1210" s="316">
        <v>0.13636363636363635</v>
      </c>
      <c r="G1210" s="353">
        <v>1.4829545454545454</v>
      </c>
      <c r="H1210" s="318">
        <v>4</v>
      </c>
      <c r="I1210" s="319">
        <v>44</v>
      </c>
      <c r="J1210" s="316">
        <v>0.70454545454545459</v>
      </c>
      <c r="K1210" s="316">
        <v>0.18181818181818182</v>
      </c>
      <c r="L1210" s="316">
        <v>0.11363636363636363</v>
      </c>
      <c r="M1210" s="316">
        <v>0</v>
      </c>
      <c r="N1210" s="317">
        <v>1.4090909090909092</v>
      </c>
      <c r="O1210" s="319">
        <v>44</v>
      </c>
      <c r="P1210" s="320">
        <v>0.43181818181818182</v>
      </c>
      <c r="Q1210" s="321">
        <v>0.29545454545454547</v>
      </c>
      <c r="R1210" s="320">
        <v>0.11363636363636363</v>
      </c>
      <c r="S1210" s="320">
        <v>0.15909090909090909</v>
      </c>
      <c r="T1210" s="317">
        <v>1.5227272727272727</v>
      </c>
      <c r="U1210" s="319">
        <v>44</v>
      </c>
      <c r="V1210" s="320">
        <v>0.68181818181818177</v>
      </c>
      <c r="W1210" s="320">
        <v>0.18181818181818182</v>
      </c>
      <c r="X1210" s="320">
        <v>6.8181818181818177E-2</v>
      </c>
      <c r="Y1210" s="320">
        <v>6.8181818181818177E-2</v>
      </c>
      <c r="Z1210" s="317">
        <v>1.5227272727272727</v>
      </c>
      <c r="AA1210" s="319">
        <v>44</v>
      </c>
      <c r="AB1210" s="320">
        <v>0.68181818181818177</v>
      </c>
      <c r="AC1210" s="321">
        <v>0.18181818181818182</v>
      </c>
      <c r="AD1210" s="320">
        <v>0.11363636363636363</v>
      </c>
      <c r="AE1210" s="320">
        <v>2.2727272727272728E-2</v>
      </c>
      <c r="AF1210" s="317">
        <v>1.4772727272727271</v>
      </c>
      <c r="AG1210" s="347">
        <v>44</v>
      </c>
      <c r="AH1210" s="348">
        <v>0.15909090909090909</v>
      </c>
      <c r="AI1210" s="346">
        <v>44</v>
      </c>
      <c r="AJ1210" s="320">
        <v>2.2727272727272728E-2</v>
      </c>
      <c r="AK1210" s="324">
        <v>3704000</v>
      </c>
    </row>
    <row r="1211" spans="1:37" x14ac:dyDescent="0.2">
      <c r="A1211" s="313">
        <v>10</v>
      </c>
      <c r="B1211" s="314" t="s">
        <v>277</v>
      </c>
      <c r="C1211" s="315">
        <v>0.1276595744680851</v>
      </c>
      <c r="D1211" s="316">
        <v>0.44680851063829785</v>
      </c>
      <c r="E1211" s="316">
        <v>0.1702127659574468</v>
      </c>
      <c r="F1211" s="316">
        <v>0.23404255319148937</v>
      </c>
      <c r="G1211" s="353">
        <v>1.5744680851063828</v>
      </c>
      <c r="H1211" s="318">
        <v>4</v>
      </c>
      <c r="I1211" s="319">
        <v>47</v>
      </c>
      <c r="J1211" s="316">
        <v>0.74468085106382975</v>
      </c>
      <c r="K1211" s="316">
        <v>0.1276595744680851</v>
      </c>
      <c r="L1211" s="316">
        <v>0.10638297872340426</v>
      </c>
      <c r="M1211" s="316">
        <v>2.1276595744680851E-2</v>
      </c>
      <c r="N1211" s="317">
        <v>1.404255319148936</v>
      </c>
      <c r="O1211" s="319">
        <v>47</v>
      </c>
      <c r="P1211" s="320">
        <v>0.38297872340425532</v>
      </c>
      <c r="Q1211" s="321">
        <v>0.1702127659574468</v>
      </c>
      <c r="R1211" s="320">
        <v>0.21276595744680851</v>
      </c>
      <c r="S1211" s="320">
        <v>0.23404255319148937</v>
      </c>
      <c r="T1211" s="317">
        <v>1.6170212765957446</v>
      </c>
      <c r="U1211" s="319">
        <v>47</v>
      </c>
      <c r="V1211" s="320">
        <v>0.57446808510638303</v>
      </c>
      <c r="W1211" s="320">
        <v>0.25531914893617019</v>
      </c>
      <c r="X1211" s="320">
        <v>0.14893617021276595</v>
      </c>
      <c r="Y1211" s="320">
        <v>2.1276595744680851E-2</v>
      </c>
      <c r="Z1211" s="317">
        <v>1.6170212765957446</v>
      </c>
      <c r="AA1211" s="319">
        <v>47</v>
      </c>
      <c r="AB1211" s="320">
        <v>0.63829787234042556</v>
      </c>
      <c r="AC1211" s="321">
        <v>0.1276595744680851</v>
      </c>
      <c r="AD1211" s="320">
        <v>0.1702127659574468</v>
      </c>
      <c r="AE1211" s="320">
        <v>6.3829787234042548E-2</v>
      </c>
      <c r="AF1211" s="317">
        <v>1.6595744680851063</v>
      </c>
      <c r="AG1211" s="347">
        <v>47</v>
      </c>
      <c r="AH1211" s="348">
        <v>0.23404255319148937</v>
      </c>
      <c r="AI1211" s="346">
        <v>47</v>
      </c>
      <c r="AJ1211" s="320">
        <v>6.3829787234042548E-2</v>
      </c>
      <c r="AK1211" s="324">
        <v>3704000</v>
      </c>
    </row>
    <row r="1212" spans="1:37" x14ac:dyDescent="0.2">
      <c r="A1212" s="303" t="s">
        <v>355</v>
      </c>
      <c r="B1212" s="304" t="s">
        <v>277</v>
      </c>
      <c r="C1212" s="305">
        <v>0.22922636103151861</v>
      </c>
      <c r="D1212" s="306">
        <v>0.55873925501432664</v>
      </c>
      <c r="E1212" s="306">
        <v>0.21551724137931036</v>
      </c>
      <c r="F1212" s="306">
        <v>0.22349570200573066</v>
      </c>
      <c r="G1212" s="356">
        <v>1.9826104139907124</v>
      </c>
      <c r="H1212" s="308">
        <v>4</v>
      </c>
      <c r="I1212" s="309">
        <v>349</v>
      </c>
      <c r="J1212" s="306">
        <v>0.39828080229226359</v>
      </c>
      <c r="K1212" s="306">
        <v>0.37249283667621774</v>
      </c>
      <c r="L1212" s="306">
        <v>0.19484240687679083</v>
      </c>
      <c r="M1212" s="306">
        <v>3.4383954154727787E-2</v>
      </c>
      <c r="N1212" s="307">
        <v>1.8653295128939826</v>
      </c>
      <c r="O1212" s="309">
        <v>349</v>
      </c>
      <c r="P1212" s="310">
        <v>0.17478510028653296</v>
      </c>
      <c r="Q1212" s="311">
        <v>0.26647564469914042</v>
      </c>
      <c r="R1212" s="310">
        <v>0.31518624641833809</v>
      </c>
      <c r="S1212" s="310">
        <v>0.24355300859598855</v>
      </c>
      <c r="T1212" s="307">
        <v>2.6275071633237825</v>
      </c>
      <c r="U1212" s="309">
        <v>348</v>
      </c>
      <c r="V1212" s="310">
        <v>0.5545977011494253</v>
      </c>
      <c r="W1212" s="310">
        <v>0.22988505747126436</v>
      </c>
      <c r="X1212" s="310">
        <v>0.15229885057471265</v>
      </c>
      <c r="Y1212" s="310">
        <v>6.3218390804597707E-2</v>
      </c>
      <c r="Z1212" s="307">
        <v>1.7241379310344827</v>
      </c>
      <c r="AA1212" s="309">
        <v>349</v>
      </c>
      <c r="AB1212" s="310">
        <v>0.59312320916905448</v>
      </c>
      <c r="AC1212" s="311">
        <v>0.18338108882521489</v>
      </c>
      <c r="AD1212" s="310">
        <v>0.14040114613180515</v>
      </c>
      <c r="AE1212" s="310">
        <v>8.3094555873925502E-2</v>
      </c>
      <c r="AF1212" s="307">
        <v>1.7134670487106018</v>
      </c>
      <c r="AG1212" s="362">
        <v>348</v>
      </c>
      <c r="AH1212" s="363">
        <v>0.21551724137931033</v>
      </c>
      <c r="AI1212" s="364">
        <v>349</v>
      </c>
      <c r="AJ1212" s="310">
        <v>5.1575931232091692E-2</v>
      </c>
      <c r="AK1212" s="312">
        <v>3704000</v>
      </c>
    </row>
    <row r="1213" spans="1:37" x14ac:dyDescent="0.2">
      <c r="A1213" s="313">
        <v>3</v>
      </c>
      <c r="B1213" s="314" t="s">
        <v>221</v>
      </c>
      <c r="C1213" s="315">
        <v>0.69121813031161472</v>
      </c>
      <c r="D1213" s="316">
        <v>0.83852691218130315</v>
      </c>
      <c r="E1213" s="316">
        <v>0.43909348441926344</v>
      </c>
      <c r="F1213" s="316">
        <v>0.44475920679886688</v>
      </c>
      <c r="G1213" s="353">
        <v>2.4313031161473089</v>
      </c>
      <c r="H1213" s="318">
        <v>3</v>
      </c>
      <c r="I1213" s="319">
        <v>353</v>
      </c>
      <c r="J1213" s="316">
        <v>7.9320113314447591E-2</v>
      </c>
      <c r="K1213" s="316">
        <v>0.22946175637393768</v>
      </c>
      <c r="L1213" s="316">
        <v>0.48158640226628896</v>
      </c>
      <c r="M1213" s="316">
        <v>0.20963172804532579</v>
      </c>
      <c r="N1213" s="317">
        <v>2.821529745042493</v>
      </c>
      <c r="O1213" s="319">
        <v>353</v>
      </c>
      <c r="P1213" s="320">
        <v>2.2662889518413599E-2</v>
      </c>
      <c r="Q1213" s="321">
        <v>0.13881019830028329</v>
      </c>
      <c r="R1213" s="320">
        <v>0.27762039660056659</v>
      </c>
      <c r="S1213" s="320">
        <v>0.56090651558073656</v>
      </c>
      <c r="T1213" s="317">
        <v>2.3031161473087818</v>
      </c>
      <c r="U1213" s="319">
        <v>353</v>
      </c>
      <c r="V1213" s="320">
        <v>0.30594900849858359</v>
      </c>
      <c r="W1213" s="320">
        <v>0.25495750708215298</v>
      </c>
      <c r="X1213" s="320">
        <v>0.26912181303116145</v>
      </c>
      <c r="Y1213" s="320">
        <v>0.16997167138810199</v>
      </c>
      <c r="Z1213" s="317">
        <v>2.3031161473087818</v>
      </c>
      <c r="AA1213" s="319">
        <v>353</v>
      </c>
      <c r="AB1213" s="320">
        <v>0.37677053824362605</v>
      </c>
      <c r="AC1213" s="321">
        <v>0.17847025495750707</v>
      </c>
      <c r="AD1213" s="320">
        <v>0.21529745042492918</v>
      </c>
      <c r="AE1213" s="320">
        <v>0.22946175637393768</v>
      </c>
      <c r="AF1213" s="317">
        <v>2.2974504249291785</v>
      </c>
      <c r="AG1213" s="347">
        <v>353</v>
      </c>
      <c r="AH1213" s="348">
        <v>0.46742209631728043</v>
      </c>
      <c r="AI1213" s="346">
        <v>353</v>
      </c>
      <c r="AJ1213" s="320">
        <v>0.19546742209631729</v>
      </c>
      <c r="AK1213" s="324">
        <v>2605000</v>
      </c>
    </row>
    <row r="1214" spans="1:37" x14ac:dyDescent="0.2">
      <c r="A1214" s="313">
        <v>4</v>
      </c>
      <c r="B1214" s="314" t="s">
        <v>221</v>
      </c>
      <c r="C1214" s="315">
        <v>0.70833333333333337</v>
      </c>
      <c r="D1214" s="316">
        <v>0.8303571428571429</v>
      </c>
      <c r="E1214" s="316">
        <v>0.55952380952380953</v>
      </c>
      <c r="F1214" s="316">
        <v>0.55654761904761907</v>
      </c>
      <c r="G1214" s="353">
        <v>2.6547619047619051</v>
      </c>
      <c r="H1214" s="318">
        <v>3</v>
      </c>
      <c r="I1214" s="319">
        <v>336</v>
      </c>
      <c r="J1214" s="316">
        <v>4.4642857142857144E-2</v>
      </c>
      <c r="K1214" s="316">
        <v>0.24702380952380953</v>
      </c>
      <c r="L1214" s="316">
        <v>0.52083333333333337</v>
      </c>
      <c r="M1214" s="316">
        <v>0.1875</v>
      </c>
      <c r="N1214" s="317">
        <v>2.8511904761904763</v>
      </c>
      <c r="O1214" s="319">
        <v>336</v>
      </c>
      <c r="P1214" s="320">
        <v>2.976190476190476E-2</v>
      </c>
      <c r="Q1214" s="321">
        <v>0.13988095238095238</v>
      </c>
      <c r="R1214" s="320">
        <v>0.30357142857142855</v>
      </c>
      <c r="S1214" s="320">
        <v>0.5267857142857143</v>
      </c>
      <c r="T1214" s="317">
        <v>2.5892857142857144</v>
      </c>
      <c r="U1214" s="319">
        <v>336</v>
      </c>
      <c r="V1214" s="320">
        <v>0.17857142857142858</v>
      </c>
      <c r="W1214" s="320">
        <v>0.26190476190476192</v>
      </c>
      <c r="X1214" s="320">
        <v>0.35119047619047616</v>
      </c>
      <c r="Y1214" s="320">
        <v>0.20833333333333334</v>
      </c>
      <c r="Z1214" s="317">
        <v>2.5892857142857144</v>
      </c>
      <c r="AA1214" s="319">
        <v>336</v>
      </c>
      <c r="AB1214" s="320">
        <v>0.17559523809523808</v>
      </c>
      <c r="AC1214" s="321">
        <v>0.26785714285714285</v>
      </c>
      <c r="AD1214" s="320">
        <v>0.3482142857142857</v>
      </c>
      <c r="AE1214" s="320">
        <v>0.20833333333333334</v>
      </c>
      <c r="AF1214" s="317">
        <v>2.5892857142857144</v>
      </c>
      <c r="AG1214" s="347">
        <v>336</v>
      </c>
      <c r="AH1214" s="348">
        <v>0.55059523809523814</v>
      </c>
      <c r="AI1214" s="346">
        <v>336</v>
      </c>
      <c r="AJ1214" s="320">
        <v>0.27083333333333331</v>
      </c>
      <c r="AK1214" s="324">
        <v>2605000</v>
      </c>
    </row>
    <row r="1215" spans="1:37" x14ac:dyDescent="0.2">
      <c r="A1215" s="313">
        <v>5</v>
      </c>
      <c r="B1215" s="314" t="s">
        <v>221</v>
      </c>
      <c r="C1215" s="315">
        <v>0.67256637168141598</v>
      </c>
      <c r="D1215" s="316">
        <v>0.77581120943952797</v>
      </c>
      <c r="E1215" s="316">
        <v>0.4247787610619469</v>
      </c>
      <c r="F1215" s="316">
        <v>0.52507374631268433</v>
      </c>
      <c r="G1215" s="353">
        <v>2.4963126843657819</v>
      </c>
      <c r="H1215" s="318">
        <v>3</v>
      </c>
      <c r="I1215" s="319">
        <v>339</v>
      </c>
      <c r="J1215" s="316">
        <v>5.0147492625368731E-2</v>
      </c>
      <c r="K1215" s="316">
        <v>0.27728613569321536</v>
      </c>
      <c r="L1215" s="316">
        <v>0.4808259587020649</v>
      </c>
      <c r="M1215" s="316">
        <v>0.19174041297935104</v>
      </c>
      <c r="N1215" s="317">
        <v>2.8141592920353986</v>
      </c>
      <c r="O1215" s="319">
        <v>339</v>
      </c>
      <c r="P1215" s="320">
        <v>2.6548672566371681E-2</v>
      </c>
      <c r="Q1215" s="321">
        <v>0.19764011799410031</v>
      </c>
      <c r="R1215" s="320">
        <v>0.39233038348082594</v>
      </c>
      <c r="S1215" s="320">
        <v>0.38348082595870209</v>
      </c>
      <c r="T1215" s="317">
        <v>2.3480825958702067</v>
      </c>
      <c r="U1215" s="319">
        <v>339</v>
      </c>
      <c r="V1215" s="320">
        <v>0.26843657817109146</v>
      </c>
      <c r="W1215" s="320">
        <v>0.30678466076696165</v>
      </c>
      <c r="X1215" s="320">
        <v>0.23303834808259588</v>
      </c>
      <c r="Y1215" s="320">
        <v>0.19174041297935104</v>
      </c>
      <c r="Z1215" s="317">
        <v>2.3480825958702067</v>
      </c>
      <c r="AA1215" s="319">
        <v>339</v>
      </c>
      <c r="AB1215" s="320">
        <v>0.24778761061946902</v>
      </c>
      <c r="AC1215" s="321">
        <v>0.22713864306784662</v>
      </c>
      <c r="AD1215" s="320">
        <v>0.32743362831858408</v>
      </c>
      <c r="AE1215" s="320">
        <v>0.19764011799410031</v>
      </c>
      <c r="AF1215" s="317">
        <v>2.4749262536873156</v>
      </c>
      <c r="AG1215" s="347">
        <v>339</v>
      </c>
      <c r="AH1215" s="348">
        <v>0.45427728613569324</v>
      </c>
      <c r="AI1215" s="346">
        <v>339</v>
      </c>
      <c r="AJ1215" s="320">
        <v>0.22123893805309736</v>
      </c>
      <c r="AK1215" s="324">
        <v>2605000</v>
      </c>
    </row>
    <row r="1216" spans="1:37" x14ac:dyDescent="0.2">
      <c r="A1216" s="313">
        <v>6</v>
      </c>
      <c r="B1216" s="314" t="s">
        <v>221</v>
      </c>
      <c r="C1216" s="315">
        <v>0.625</v>
      </c>
      <c r="D1216" s="316">
        <v>0.77500000000000002</v>
      </c>
      <c r="E1216" s="316">
        <v>0.57187500000000002</v>
      </c>
      <c r="F1216" s="316">
        <v>0.56739811912225702</v>
      </c>
      <c r="G1216" s="353">
        <v>2.6316932797805643</v>
      </c>
      <c r="H1216" s="318">
        <v>3</v>
      </c>
      <c r="I1216" s="319">
        <v>320</v>
      </c>
      <c r="J1216" s="316">
        <v>6.5625000000000003E-2</v>
      </c>
      <c r="K1216" s="316">
        <v>0.30937500000000001</v>
      </c>
      <c r="L1216" s="316">
        <v>0.45624999999999999</v>
      </c>
      <c r="M1216" s="316">
        <v>0.16875000000000001</v>
      </c>
      <c r="N1216" s="317">
        <v>2.7281250000000004</v>
      </c>
      <c r="O1216" s="319">
        <v>320</v>
      </c>
      <c r="P1216" s="320">
        <v>2.5000000000000001E-2</v>
      </c>
      <c r="Q1216" s="321">
        <v>0.2</v>
      </c>
      <c r="R1216" s="320">
        <v>0.296875</v>
      </c>
      <c r="S1216" s="320">
        <v>0.47812500000000002</v>
      </c>
      <c r="T1216" s="317">
        <v>2.6156249999999996</v>
      </c>
      <c r="U1216" s="319">
        <v>320</v>
      </c>
      <c r="V1216" s="320">
        <v>0.22500000000000001</v>
      </c>
      <c r="W1216" s="320">
        <v>0.203125</v>
      </c>
      <c r="X1216" s="320">
        <v>0.30312499999999998</v>
      </c>
      <c r="Y1216" s="320">
        <v>0.26874999999999999</v>
      </c>
      <c r="Z1216" s="317">
        <v>2.6156249999999996</v>
      </c>
      <c r="AA1216" s="319">
        <v>319</v>
      </c>
      <c r="AB1216" s="320">
        <v>0.19749216300940439</v>
      </c>
      <c r="AC1216" s="321">
        <v>0.23510971786833856</v>
      </c>
      <c r="AD1216" s="320">
        <v>0.36990595611285265</v>
      </c>
      <c r="AE1216" s="320">
        <v>0.19749216300940439</v>
      </c>
      <c r="AF1216" s="317">
        <v>2.5673981191222572</v>
      </c>
      <c r="AG1216" s="347">
        <v>319</v>
      </c>
      <c r="AH1216" s="348">
        <v>0.47648902821316613</v>
      </c>
      <c r="AI1216" s="346">
        <v>319</v>
      </c>
      <c r="AJ1216" s="320">
        <v>0.15673981191222572</v>
      </c>
      <c r="AK1216" s="324">
        <v>2605000</v>
      </c>
    </row>
    <row r="1217" spans="1:37" x14ac:dyDescent="0.2">
      <c r="A1217" s="313">
        <v>7</v>
      </c>
      <c r="B1217" s="314" t="s">
        <v>221</v>
      </c>
      <c r="C1217" s="315">
        <v>0.59002770083102496</v>
      </c>
      <c r="D1217" s="316">
        <v>0.85041551246537395</v>
      </c>
      <c r="E1217" s="316">
        <v>0.47645429362880887</v>
      </c>
      <c r="F1217" s="316">
        <v>0.51800554016620504</v>
      </c>
      <c r="G1217" s="353">
        <v>2.5096952908587258</v>
      </c>
      <c r="H1217" s="318">
        <v>3</v>
      </c>
      <c r="I1217" s="319">
        <v>361</v>
      </c>
      <c r="J1217" s="316">
        <v>0.11634349030470914</v>
      </c>
      <c r="K1217" s="316">
        <v>0.29362880886426596</v>
      </c>
      <c r="L1217" s="316">
        <v>0.31301939058171746</v>
      </c>
      <c r="M1217" s="316">
        <v>0.2770083102493075</v>
      </c>
      <c r="N1217" s="317">
        <v>2.7506925207756234</v>
      </c>
      <c r="O1217" s="319">
        <v>361</v>
      </c>
      <c r="P1217" s="320">
        <v>3.6011080332409975E-2</v>
      </c>
      <c r="Q1217" s="321">
        <v>0.11357340720221606</v>
      </c>
      <c r="R1217" s="320">
        <v>0.31855955678670361</v>
      </c>
      <c r="S1217" s="320">
        <v>0.53185595567867039</v>
      </c>
      <c r="T1217" s="317">
        <v>2.3767313019390581</v>
      </c>
      <c r="U1217" s="319">
        <v>361</v>
      </c>
      <c r="V1217" s="320">
        <v>0.22437673130193905</v>
      </c>
      <c r="W1217" s="320">
        <v>0.29916897506925205</v>
      </c>
      <c r="X1217" s="320">
        <v>0.35180055401662053</v>
      </c>
      <c r="Y1217" s="320">
        <v>0.12465373961218837</v>
      </c>
      <c r="Z1217" s="317">
        <v>2.3767313019390581</v>
      </c>
      <c r="AA1217" s="319">
        <v>361</v>
      </c>
      <c r="AB1217" s="320">
        <v>0.23545706371191136</v>
      </c>
      <c r="AC1217" s="321">
        <v>0.24653739612188366</v>
      </c>
      <c r="AD1217" s="320">
        <v>0.26592797783933519</v>
      </c>
      <c r="AE1217" s="320">
        <v>0.25207756232686979</v>
      </c>
      <c r="AF1217" s="317">
        <v>2.5346260387811634</v>
      </c>
      <c r="AG1217" s="347">
        <v>361</v>
      </c>
      <c r="AH1217" s="348">
        <v>0.45706371191135736</v>
      </c>
      <c r="AI1217" s="346">
        <v>361</v>
      </c>
      <c r="AJ1217" s="320">
        <v>0.22714681440443213</v>
      </c>
      <c r="AK1217" s="324">
        <v>2605000</v>
      </c>
    </row>
    <row r="1218" spans="1:37" x14ac:dyDescent="0.2">
      <c r="A1218" s="313">
        <v>8</v>
      </c>
      <c r="B1218" s="314" t="s">
        <v>221</v>
      </c>
      <c r="C1218" s="315">
        <v>0.51775147928994081</v>
      </c>
      <c r="D1218" s="316">
        <v>0.7899408284023669</v>
      </c>
      <c r="E1218" s="316">
        <v>0.58875739644970415</v>
      </c>
      <c r="F1218" s="316">
        <v>0.45074626865671641</v>
      </c>
      <c r="G1218" s="353">
        <v>2.554009538108275</v>
      </c>
      <c r="H1218" s="318">
        <v>3</v>
      </c>
      <c r="I1218" s="319">
        <v>338</v>
      </c>
      <c r="J1218" s="316">
        <v>0.18639053254437871</v>
      </c>
      <c r="K1218" s="316">
        <v>0.29585798816568049</v>
      </c>
      <c r="L1218" s="316">
        <v>0.25739644970414199</v>
      </c>
      <c r="M1218" s="316">
        <v>0.26035502958579881</v>
      </c>
      <c r="N1218" s="317">
        <v>2.5917159763313609</v>
      </c>
      <c r="O1218" s="319">
        <v>338</v>
      </c>
      <c r="P1218" s="320">
        <v>6.5088757396449703E-2</v>
      </c>
      <c r="Q1218" s="321">
        <v>0.14497041420118342</v>
      </c>
      <c r="R1218" s="320">
        <v>0.22189349112426035</v>
      </c>
      <c r="S1218" s="320">
        <v>0.56804733727810652</v>
      </c>
      <c r="T1218" s="317">
        <v>2.6420118343195265</v>
      </c>
      <c r="U1218" s="319">
        <v>338</v>
      </c>
      <c r="V1218" s="320">
        <v>0.17455621301775148</v>
      </c>
      <c r="W1218" s="320">
        <v>0.23668639053254437</v>
      </c>
      <c r="X1218" s="320">
        <v>0.36094674556213019</v>
      </c>
      <c r="Y1218" s="320">
        <v>0.22781065088757396</v>
      </c>
      <c r="Z1218" s="317">
        <v>2.6420118343195265</v>
      </c>
      <c r="AA1218" s="319">
        <v>335</v>
      </c>
      <c r="AB1218" s="320">
        <v>0.34626865671641793</v>
      </c>
      <c r="AC1218" s="321">
        <v>0.20298507462686566</v>
      </c>
      <c r="AD1218" s="320">
        <v>0.21492537313432836</v>
      </c>
      <c r="AE1218" s="320">
        <v>0.23582089552238805</v>
      </c>
      <c r="AF1218" s="317">
        <v>2.3402985074626868</v>
      </c>
      <c r="AG1218" s="347">
        <v>338</v>
      </c>
      <c r="AH1218" s="348">
        <v>0.53254437869822491</v>
      </c>
      <c r="AI1218" s="346">
        <v>335</v>
      </c>
      <c r="AJ1218" s="320">
        <v>0.18208955223880596</v>
      </c>
      <c r="AK1218" s="324">
        <v>2605000</v>
      </c>
    </row>
    <row r="1219" spans="1:37" x14ac:dyDescent="0.2">
      <c r="A1219" s="313">
        <v>9</v>
      </c>
      <c r="B1219" s="314" t="s">
        <v>221</v>
      </c>
      <c r="C1219" s="315">
        <v>0.41284403669724773</v>
      </c>
      <c r="D1219" s="316">
        <v>0.68597560975609762</v>
      </c>
      <c r="E1219" s="316">
        <v>0.45426829268292684</v>
      </c>
      <c r="F1219" s="316">
        <v>0.43119266055045874</v>
      </c>
      <c r="G1219" s="353">
        <v>2.3495655254717684</v>
      </c>
      <c r="H1219" s="318">
        <v>3</v>
      </c>
      <c r="I1219" s="319">
        <v>327</v>
      </c>
      <c r="J1219" s="316">
        <v>0.28746177370030579</v>
      </c>
      <c r="K1219" s="316">
        <v>0.29969418960244648</v>
      </c>
      <c r="L1219" s="316">
        <v>0.22324159021406728</v>
      </c>
      <c r="M1219" s="316">
        <v>0.18960244648318042</v>
      </c>
      <c r="N1219" s="317">
        <v>2.3149847094801226</v>
      </c>
      <c r="O1219" s="319">
        <v>328</v>
      </c>
      <c r="P1219" s="320">
        <v>0.10670731707317073</v>
      </c>
      <c r="Q1219" s="321">
        <v>0.2073170731707317</v>
      </c>
      <c r="R1219" s="320">
        <v>0.25</v>
      </c>
      <c r="S1219" s="320">
        <v>0.43597560975609756</v>
      </c>
      <c r="T1219" s="317">
        <v>2.3841463414634143</v>
      </c>
      <c r="U1219" s="319">
        <v>328</v>
      </c>
      <c r="V1219" s="320">
        <v>0.25914634146341464</v>
      </c>
      <c r="W1219" s="320">
        <v>0.28658536585365851</v>
      </c>
      <c r="X1219" s="320">
        <v>0.2652439024390244</v>
      </c>
      <c r="Y1219" s="320">
        <v>0.18902439024390244</v>
      </c>
      <c r="Z1219" s="317">
        <v>2.3841463414634143</v>
      </c>
      <c r="AA1219" s="319">
        <v>327</v>
      </c>
      <c r="AB1219" s="320">
        <v>0.29969418960244648</v>
      </c>
      <c r="AC1219" s="321">
        <v>0.26911314984709478</v>
      </c>
      <c r="AD1219" s="320">
        <v>0.24770642201834864</v>
      </c>
      <c r="AE1219" s="320">
        <v>0.1834862385321101</v>
      </c>
      <c r="AF1219" s="317">
        <v>2.3149847094801226</v>
      </c>
      <c r="AG1219" s="347">
        <v>327</v>
      </c>
      <c r="AH1219" s="348">
        <v>0.51681957186544347</v>
      </c>
      <c r="AI1219" s="346">
        <v>327</v>
      </c>
      <c r="AJ1219" s="320">
        <v>0.1834862385321101</v>
      </c>
      <c r="AK1219" s="324">
        <v>2605000</v>
      </c>
    </row>
    <row r="1220" spans="1:37" x14ac:dyDescent="0.2">
      <c r="A1220" s="313">
        <v>10</v>
      </c>
      <c r="B1220" s="314" t="s">
        <v>221</v>
      </c>
      <c r="C1220" s="315">
        <v>0.35646687697160884</v>
      </c>
      <c r="D1220" s="316">
        <v>0.70440251572327039</v>
      </c>
      <c r="E1220" s="316">
        <v>0.39937106918238996</v>
      </c>
      <c r="F1220" s="316">
        <v>0.34177215189873417</v>
      </c>
      <c r="G1220" s="353">
        <v>2.1393297396402713</v>
      </c>
      <c r="H1220" s="318">
        <v>3</v>
      </c>
      <c r="I1220" s="319">
        <v>317</v>
      </c>
      <c r="J1220" s="316">
        <v>0.37854889589905361</v>
      </c>
      <c r="K1220" s="316">
        <v>0.26498422712933756</v>
      </c>
      <c r="L1220" s="316">
        <v>0.20189274447949526</v>
      </c>
      <c r="M1220" s="316">
        <v>0.15457413249211358</v>
      </c>
      <c r="N1220" s="317">
        <v>2.1324921135646688</v>
      </c>
      <c r="O1220" s="319">
        <v>318</v>
      </c>
      <c r="P1220" s="320">
        <v>0.14150943396226415</v>
      </c>
      <c r="Q1220" s="321">
        <v>0.1540880503144654</v>
      </c>
      <c r="R1220" s="320">
        <v>0.24528301886792453</v>
      </c>
      <c r="S1220" s="320">
        <v>0.45911949685534592</v>
      </c>
      <c r="T1220" s="317">
        <v>2.1886792452830188</v>
      </c>
      <c r="U1220" s="319">
        <v>318</v>
      </c>
      <c r="V1220" s="320">
        <v>0.34276729559748426</v>
      </c>
      <c r="W1220" s="320">
        <v>0.25786163522012578</v>
      </c>
      <c r="X1220" s="320">
        <v>0.26729559748427673</v>
      </c>
      <c r="Y1220" s="320">
        <v>0.13207547169811321</v>
      </c>
      <c r="Z1220" s="317">
        <v>2.1886792452830188</v>
      </c>
      <c r="AA1220" s="319">
        <v>316</v>
      </c>
      <c r="AB1220" s="320">
        <v>0.43354430379746833</v>
      </c>
      <c r="AC1220" s="321">
        <v>0.22468354430379747</v>
      </c>
      <c r="AD1220" s="320">
        <v>0.20253164556962025</v>
      </c>
      <c r="AE1220" s="320">
        <v>0.13924050632911392</v>
      </c>
      <c r="AF1220" s="317">
        <v>2.0474683544303796</v>
      </c>
      <c r="AG1220" s="347">
        <v>316</v>
      </c>
      <c r="AH1220" s="348">
        <v>0.509493670886076</v>
      </c>
      <c r="AI1220" s="346">
        <v>316</v>
      </c>
      <c r="AJ1220" s="320">
        <v>0.18037974683544303</v>
      </c>
      <c r="AK1220" s="324">
        <v>2605000</v>
      </c>
    </row>
    <row r="1221" spans="1:37" x14ac:dyDescent="0.2">
      <c r="A1221" s="303" t="s">
        <v>355</v>
      </c>
      <c r="B1221" s="304" t="s">
        <v>221</v>
      </c>
      <c r="C1221" s="305">
        <v>0.57450761798587879</v>
      </c>
      <c r="D1221" s="306">
        <v>0.78314147790568134</v>
      </c>
      <c r="E1221" s="306">
        <v>0.48904567396955068</v>
      </c>
      <c r="F1221" s="306">
        <v>0.48026805658972449</v>
      </c>
      <c r="G1221" s="356">
        <v>2.6706324496083917</v>
      </c>
      <c r="H1221" s="308">
        <v>3</v>
      </c>
      <c r="I1221" s="309">
        <v>2691</v>
      </c>
      <c r="J1221" s="306">
        <v>0.14864362690449648</v>
      </c>
      <c r="K1221" s="306">
        <v>0.2768487551096247</v>
      </c>
      <c r="L1221" s="306">
        <v>0.36826458565588999</v>
      </c>
      <c r="M1221" s="306">
        <v>0.20624303232998886</v>
      </c>
      <c r="N1221" s="307">
        <v>2.6321070234113715</v>
      </c>
      <c r="O1221" s="309">
        <v>2693</v>
      </c>
      <c r="P1221" s="310">
        <v>5.5699962866691433E-2</v>
      </c>
      <c r="Q1221" s="311">
        <v>0.16115855922762717</v>
      </c>
      <c r="R1221" s="310">
        <v>0.28889714073523953</v>
      </c>
      <c r="S1221" s="310">
        <v>0.49424433717044186</v>
      </c>
      <c r="T1221" s="307">
        <v>3.2216858522094318</v>
      </c>
      <c r="U1221" s="309">
        <v>2693</v>
      </c>
      <c r="V1221" s="310">
        <v>0.24693650204233197</v>
      </c>
      <c r="W1221" s="310">
        <v>0.26401782398811735</v>
      </c>
      <c r="X1221" s="310">
        <v>0.30077979948013367</v>
      </c>
      <c r="Y1221" s="310">
        <v>0.18826587448941701</v>
      </c>
      <c r="Z1221" s="307">
        <v>2.4303750464166356</v>
      </c>
      <c r="AA1221" s="309">
        <v>2686</v>
      </c>
      <c r="AB1221" s="310">
        <v>0.28853313477289649</v>
      </c>
      <c r="AC1221" s="311">
        <v>0.23119880863737899</v>
      </c>
      <c r="AD1221" s="310">
        <v>0.27364110201042441</v>
      </c>
      <c r="AE1221" s="310">
        <v>0.20662695457930008</v>
      </c>
      <c r="AF1221" s="307">
        <v>2.3983618763961281</v>
      </c>
      <c r="AG1221" s="362">
        <v>2689</v>
      </c>
      <c r="AH1221" s="363">
        <v>0.49497954629973967</v>
      </c>
      <c r="AI1221" s="364">
        <v>2686</v>
      </c>
      <c r="AJ1221" s="310">
        <v>0.20290394638868206</v>
      </c>
      <c r="AK1221" s="312">
        <v>2605000</v>
      </c>
    </row>
    <row r="1222" spans="1:37" x14ac:dyDescent="0.2">
      <c r="A1222" s="313">
        <v>3</v>
      </c>
      <c r="B1222" s="314" t="s">
        <v>310</v>
      </c>
      <c r="C1222" s="315">
        <v>0.33684210526315789</v>
      </c>
      <c r="D1222" s="316">
        <v>0.49473684210526314</v>
      </c>
      <c r="E1222" s="316">
        <v>0.24210526315789474</v>
      </c>
      <c r="F1222" s="316">
        <v>0.23157894736842105</v>
      </c>
      <c r="G1222" s="353">
        <v>1.8368421052631581</v>
      </c>
      <c r="H1222" s="318">
        <v>5</v>
      </c>
      <c r="I1222" s="319">
        <v>95</v>
      </c>
      <c r="J1222" s="316">
        <v>0.3473684210526316</v>
      </c>
      <c r="K1222" s="316">
        <v>0.31578947368421051</v>
      </c>
      <c r="L1222" s="316">
        <v>0.23157894736842105</v>
      </c>
      <c r="M1222" s="316">
        <v>0.10526315789473684</v>
      </c>
      <c r="N1222" s="317">
        <v>2.094736842105263</v>
      </c>
      <c r="O1222" s="319">
        <v>95</v>
      </c>
      <c r="P1222" s="320">
        <v>7.3684210526315783E-2</v>
      </c>
      <c r="Q1222" s="321">
        <v>0.43157894736842106</v>
      </c>
      <c r="R1222" s="320">
        <v>0.24210526315789474</v>
      </c>
      <c r="S1222" s="320">
        <v>0.25263157894736843</v>
      </c>
      <c r="T1222" s="317">
        <v>1.7578947368421054</v>
      </c>
      <c r="U1222" s="319">
        <v>95</v>
      </c>
      <c r="V1222" s="320">
        <v>0.6</v>
      </c>
      <c r="W1222" s="320">
        <v>0.15789473684210525</v>
      </c>
      <c r="X1222" s="320">
        <v>0.12631578947368421</v>
      </c>
      <c r="Y1222" s="320">
        <v>0.11578947368421053</v>
      </c>
      <c r="Z1222" s="317">
        <v>1.7578947368421054</v>
      </c>
      <c r="AA1222" s="319">
        <v>95</v>
      </c>
      <c r="AB1222" s="320">
        <v>0.63157894736842102</v>
      </c>
      <c r="AC1222" s="321">
        <v>0.1368421052631579</v>
      </c>
      <c r="AD1222" s="320">
        <v>9.4736842105263161E-2</v>
      </c>
      <c r="AE1222" s="320">
        <v>0.1368421052631579</v>
      </c>
      <c r="AF1222" s="317">
        <v>1.736842105263158</v>
      </c>
      <c r="AG1222" s="347">
        <v>95</v>
      </c>
      <c r="AH1222" s="348">
        <v>0.25263157894736843</v>
      </c>
      <c r="AI1222" s="346">
        <v>95</v>
      </c>
      <c r="AJ1222" s="320">
        <v>0.10526315789473684</v>
      </c>
      <c r="AK1222" s="324">
        <v>903000</v>
      </c>
    </row>
    <row r="1223" spans="1:37" x14ac:dyDescent="0.2">
      <c r="A1223" s="313">
        <v>4</v>
      </c>
      <c r="B1223" s="314" t="s">
        <v>310</v>
      </c>
      <c r="C1223" s="315">
        <v>0.26595744680851063</v>
      </c>
      <c r="D1223" s="316">
        <v>0.48936170212765956</v>
      </c>
      <c r="E1223" s="316">
        <v>0.23404255319148937</v>
      </c>
      <c r="F1223" s="316">
        <v>0.19148936170212766</v>
      </c>
      <c r="G1223" s="353">
        <v>1.8457446808510638</v>
      </c>
      <c r="H1223" s="318">
        <v>5</v>
      </c>
      <c r="I1223" s="319">
        <v>94</v>
      </c>
      <c r="J1223" s="316">
        <v>0.21276595744680851</v>
      </c>
      <c r="K1223" s="316">
        <v>0.52127659574468088</v>
      </c>
      <c r="L1223" s="316">
        <v>0.24468085106382978</v>
      </c>
      <c r="M1223" s="316">
        <v>2.1276595744680851E-2</v>
      </c>
      <c r="N1223" s="317">
        <v>2.0744680851063833</v>
      </c>
      <c r="O1223" s="319">
        <v>94</v>
      </c>
      <c r="P1223" s="320">
        <v>0.1276595744680851</v>
      </c>
      <c r="Q1223" s="321">
        <v>0.38297872340425532</v>
      </c>
      <c r="R1223" s="320">
        <v>0.27659574468085107</v>
      </c>
      <c r="S1223" s="320">
        <v>0.21276595744680851</v>
      </c>
      <c r="T1223" s="317">
        <v>1.8404255319148937</v>
      </c>
      <c r="U1223" s="319">
        <v>94</v>
      </c>
      <c r="V1223" s="320">
        <v>0.47872340425531917</v>
      </c>
      <c r="W1223" s="320">
        <v>0.28723404255319152</v>
      </c>
      <c r="X1223" s="320">
        <v>0.14893617021276595</v>
      </c>
      <c r="Y1223" s="320">
        <v>8.5106382978723402E-2</v>
      </c>
      <c r="Z1223" s="317">
        <v>1.8404255319148937</v>
      </c>
      <c r="AA1223" s="319">
        <v>94</v>
      </c>
      <c r="AB1223" s="320">
        <v>0.61702127659574468</v>
      </c>
      <c r="AC1223" s="321">
        <v>0.19148936170212766</v>
      </c>
      <c r="AD1223" s="320">
        <v>0.13829787234042554</v>
      </c>
      <c r="AE1223" s="320">
        <v>5.3191489361702128E-2</v>
      </c>
      <c r="AF1223" s="317">
        <v>1.6276595744680851</v>
      </c>
      <c r="AG1223" s="347">
        <v>94</v>
      </c>
      <c r="AH1223" s="348">
        <v>0.18085106382978725</v>
      </c>
      <c r="AI1223" s="346">
        <v>94</v>
      </c>
      <c r="AJ1223" s="320">
        <v>5.3191489361702128E-2</v>
      </c>
      <c r="AK1223" s="324">
        <v>903000</v>
      </c>
    </row>
    <row r="1224" spans="1:37" x14ac:dyDescent="0.2">
      <c r="A1224" s="313">
        <v>5</v>
      </c>
      <c r="B1224" s="314" t="s">
        <v>310</v>
      </c>
      <c r="C1224" s="315">
        <v>0.26315789473684209</v>
      </c>
      <c r="D1224" s="316">
        <v>0.63157894736842102</v>
      </c>
      <c r="E1224" s="316">
        <v>0.22368421052631579</v>
      </c>
      <c r="F1224" s="316">
        <v>0.14473684210526316</v>
      </c>
      <c r="G1224" s="353">
        <v>1.7763157894736841</v>
      </c>
      <c r="H1224" s="318">
        <v>5</v>
      </c>
      <c r="I1224" s="319">
        <v>76</v>
      </c>
      <c r="J1224" s="316">
        <v>0.13157894736842105</v>
      </c>
      <c r="K1224" s="316">
        <v>0.60526315789473684</v>
      </c>
      <c r="L1224" s="316">
        <v>0.21052631578947367</v>
      </c>
      <c r="M1224" s="316">
        <v>5.2631578947368418E-2</v>
      </c>
      <c r="N1224" s="317">
        <v>2.1842105263157894</v>
      </c>
      <c r="O1224" s="319">
        <v>76</v>
      </c>
      <c r="P1224" s="320">
        <v>5.2631578947368418E-2</v>
      </c>
      <c r="Q1224" s="321">
        <v>0.31578947368421051</v>
      </c>
      <c r="R1224" s="320">
        <v>0.44736842105263158</v>
      </c>
      <c r="S1224" s="320">
        <v>0.18421052631578946</v>
      </c>
      <c r="T1224" s="317">
        <v>1.6710526315789473</v>
      </c>
      <c r="U1224" s="319">
        <v>76</v>
      </c>
      <c r="V1224" s="320">
        <v>0.59210526315789469</v>
      </c>
      <c r="W1224" s="320">
        <v>0.18421052631578946</v>
      </c>
      <c r="X1224" s="320">
        <v>0.18421052631578946</v>
      </c>
      <c r="Y1224" s="320">
        <v>3.9473684210526314E-2</v>
      </c>
      <c r="Z1224" s="317">
        <v>1.6710526315789473</v>
      </c>
      <c r="AA1224" s="319">
        <v>76</v>
      </c>
      <c r="AB1224" s="320">
        <v>0.60526315789473684</v>
      </c>
      <c r="AC1224" s="321">
        <v>0.25</v>
      </c>
      <c r="AD1224" s="320">
        <v>0.10526315789473684</v>
      </c>
      <c r="AE1224" s="320">
        <v>3.9473684210526314E-2</v>
      </c>
      <c r="AF1224" s="317">
        <v>1.5789473684210527</v>
      </c>
      <c r="AG1224" s="347">
        <v>76</v>
      </c>
      <c r="AH1224" s="348">
        <v>0.22368421052631579</v>
      </c>
      <c r="AI1224" s="346">
        <v>76</v>
      </c>
      <c r="AJ1224" s="320">
        <v>5.2631578947368418E-2</v>
      </c>
      <c r="AK1224" s="324">
        <v>903000</v>
      </c>
    </row>
    <row r="1225" spans="1:37" x14ac:dyDescent="0.2">
      <c r="A1225" s="313">
        <v>6</v>
      </c>
      <c r="B1225" s="314" t="s">
        <v>310</v>
      </c>
      <c r="C1225" s="315">
        <v>0.20289855072463769</v>
      </c>
      <c r="D1225" s="316">
        <v>0.65217391304347827</v>
      </c>
      <c r="E1225" s="316">
        <v>0.2608695652173913</v>
      </c>
      <c r="F1225" s="316">
        <v>0.18840579710144928</v>
      </c>
      <c r="G1225" s="353">
        <v>1.7971014492753623</v>
      </c>
      <c r="H1225" s="318">
        <v>5</v>
      </c>
      <c r="I1225" s="319">
        <v>69</v>
      </c>
      <c r="J1225" s="316">
        <v>0.2608695652173913</v>
      </c>
      <c r="K1225" s="316">
        <v>0.53623188405797106</v>
      </c>
      <c r="L1225" s="316">
        <v>0.20289855072463769</v>
      </c>
      <c r="M1225" s="316">
        <v>0</v>
      </c>
      <c r="N1225" s="317">
        <v>1.9420289855072466</v>
      </c>
      <c r="O1225" s="319">
        <v>69</v>
      </c>
      <c r="P1225" s="320">
        <v>7.2463768115942032E-2</v>
      </c>
      <c r="Q1225" s="321">
        <v>0.27536231884057971</v>
      </c>
      <c r="R1225" s="320">
        <v>0.33333333333333331</v>
      </c>
      <c r="S1225" s="320">
        <v>0.3188405797101449</v>
      </c>
      <c r="T1225" s="317">
        <v>1.7826086956521738</v>
      </c>
      <c r="U1225" s="319">
        <v>69</v>
      </c>
      <c r="V1225" s="320">
        <v>0.52173913043478259</v>
      </c>
      <c r="W1225" s="320">
        <v>0.21739130434782608</v>
      </c>
      <c r="X1225" s="320">
        <v>0.21739130434782608</v>
      </c>
      <c r="Y1225" s="320">
        <v>4.3478260869565216E-2</v>
      </c>
      <c r="Z1225" s="317">
        <v>1.7826086956521738</v>
      </c>
      <c r="AA1225" s="319">
        <v>69</v>
      </c>
      <c r="AB1225" s="320">
        <v>0.56521739130434778</v>
      </c>
      <c r="AC1225" s="321">
        <v>0.24637681159420291</v>
      </c>
      <c r="AD1225" s="320">
        <v>0.13043478260869565</v>
      </c>
      <c r="AE1225" s="320">
        <v>5.7971014492753624E-2</v>
      </c>
      <c r="AF1225" s="317">
        <v>1.681159420289855</v>
      </c>
      <c r="AG1225" s="347">
        <v>69</v>
      </c>
      <c r="AH1225" s="348">
        <v>0.30434782608695654</v>
      </c>
      <c r="AI1225" s="346">
        <v>69</v>
      </c>
      <c r="AJ1225" s="320">
        <v>0</v>
      </c>
      <c r="AK1225" s="324">
        <v>903000</v>
      </c>
    </row>
    <row r="1226" spans="1:37" x14ac:dyDescent="0.2">
      <c r="A1226" s="313">
        <v>7</v>
      </c>
      <c r="B1226" s="314" t="s">
        <v>310</v>
      </c>
      <c r="C1226" s="315">
        <v>0.15476190476190477</v>
      </c>
      <c r="D1226" s="316">
        <v>0.75</v>
      </c>
      <c r="E1226" s="316">
        <v>0.20238095238095238</v>
      </c>
      <c r="F1226" s="316">
        <v>0.19047619047619047</v>
      </c>
      <c r="G1226" s="353">
        <v>1.6934523809523812</v>
      </c>
      <c r="H1226" s="318">
        <v>5</v>
      </c>
      <c r="I1226" s="319">
        <v>84</v>
      </c>
      <c r="J1226" s="316">
        <v>0.45238095238095238</v>
      </c>
      <c r="K1226" s="316">
        <v>0.39285714285714285</v>
      </c>
      <c r="L1226" s="316">
        <v>0.11904761904761904</v>
      </c>
      <c r="M1226" s="316">
        <v>3.5714285714285712E-2</v>
      </c>
      <c r="N1226" s="317">
        <v>1.7380952380952381</v>
      </c>
      <c r="O1226" s="319">
        <v>84</v>
      </c>
      <c r="P1226" s="320">
        <v>3.5714285714285712E-2</v>
      </c>
      <c r="Q1226" s="321">
        <v>0.21428571428571427</v>
      </c>
      <c r="R1226" s="320">
        <v>0.45238095238095238</v>
      </c>
      <c r="S1226" s="320">
        <v>0.29761904761904762</v>
      </c>
      <c r="T1226" s="317">
        <v>1.6666666666666667</v>
      </c>
      <c r="U1226" s="319">
        <v>84</v>
      </c>
      <c r="V1226" s="320">
        <v>0.5357142857142857</v>
      </c>
      <c r="W1226" s="320">
        <v>0.26190476190476192</v>
      </c>
      <c r="X1226" s="320">
        <v>0.20238095238095238</v>
      </c>
      <c r="Y1226" s="320">
        <v>0</v>
      </c>
      <c r="Z1226" s="317">
        <v>1.6666666666666667</v>
      </c>
      <c r="AA1226" s="319">
        <v>84</v>
      </c>
      <c r="AB1226" s="320">
        <v>0.5357142857142857</v>
      </c>
      <c r="AC1226" s="321">
        <v>0.27380952380952384</v>
      </c>
      <c r="AD1226" s="320">
        <v>0.14285714285714285</v>
      </c>
      <c r="AE1226" s="320">
        <v>4.7619047619047616E-2</v>
      </c>
      <c r="AF1226" s="317">
        <v>1.7023809523809526</v>
      </c>
      <c r="AG1226" s="347">
        <v>84</v>
      </c>
      <c r="AH1226" s="348">
        <v>0.21428571428571427</v>
      </c>
      <c r="AI1226" s="346">
        <v>84</v>
      </c>
      <c r="AJ1226" s="320">
        <v>3.5714285714285712E-2</v>
      </c>
      <c r="AK1226" s="324">
        <v>903000</v>
      </c>
    </row>
    <row r="1227" spans="1:37" x14ac:dyDescent="0.2">
      <c r="A1227" s="313">
        <v>8</v>
      </c>
      <c r="B1227" s="314" t="s">
        <v>310</v>
      </c>
      <c r="C1227" s="315">
        <v>0.31428571428571428</v>
      </c>
      <c r="D1227" s="316">
        <v>0.72857142857142854</v>
      </c>
      <c r="E1227" s="316">
        <v>0.32857142857142857</v>
      </c>
      <c r="F1227" s="316">
        <v>0.2857142857142857</v>
      </c>
      <c r="G1227" s="353">
        <v>2.0392857142857141</v>
      </c>
      <c r="H1227" s="318">
        <v>5</v>
      </c>
      <c r="I1227" s="319">
        <v>70</v>
      </c>
      <c r="J1227" s="316">
        <v>0.32857142857142857</v>
      </c>
      <c r="K1227" s="316">
        <v>0.35714285714285715</v>
      </c>
      <c r="L1227" s="316">
        <v>0.18571428571428572</v>
      </c>
      <c r="M1227" s="316">
        <v>0.12857142857142856</v>
      </c>
      <c r="N1227" s="317">
        <v>2.1142857142857143</v>
      </c>
      <c r="O1227" s="319">
        <v>70</v>
      </c>
      <c r="P1227" s="320">
        <v>0.14285714285714285</v>
      </c>
      <c r="Q1227" s="321">
        <v>0.12857142857142856</v>
      </c>
      <c r="R1227" s="320">
        <v>0.35714285714285715</v>
      </c>
      <c r="S1227" s="320">
        <v>0.37142857142857144</v>
      </c>
      <c r="T1227" s="317">
        <v>2.1</v>
      </c>
      <c r="U1227" s="319">
        <v>70</v>
      </c>
      <c r="V1227" s="320">
        <v>0.3</v>
      </c>
      <c r="W1227" s="320">
        <v>0.37142857142857144</v>
      </c>
      <c r="X1227" s="320">
        <v>0.25714285714285712</v>
      </c>
      <c r="Y1227" s="320">
        <v>7.1428571428571425E-2</v>
      </c>
      <c r="Z1227" s="317">
        <v>2.1</v>
      </c>
      <c r="AA1227" s="319">
        <v>70</v>
      </c>
      <c r="AB1227" s="320">
        <v>0.52857142857142858</v>
      </c>
      <c r="AC1227" s="321">
        <v>0.18571428571428572</v>
      </c>
      <c r="AD1227" s="320">
        <v>0.2</v>
      </c>
      <c r="AE1227" s="320">
        <v>8.5714285714285715E-2</v>
      </c>
      <c r="AF1227" s="317">
        <v>1.842857142857143</v>
      </c>
      <c r="AG1227" s="347">
        <v>70</v>
      </c>
      <c r="AH1227" s="348">
        <v>0.34285714285714286</v>
      </c>
      <c r="AI1227" s="346">
        <v>70</v>
      </c>
      <c r="AJ1227" s="320">
        <v>8.5714285714285715E-2</v>
      </c>
      <c r="AK1227" s="324">
        <v>903000</v>
      </c>
    </row>
    <row r="1228" spans="1:37" x14ac:dyDescent="0.2">
      <c r="A1228" s="313">
        <v>9</v>
      </c>
      <c r="B1228" s="314" t="s">
        <v>310</v>
      </c>
      <c r="C1228" s="315">
        <v>0.12</v>
      </c>
      <c r="D1228" s="316">
        <v>0.54666666666666663</v>
      </c>
      <c r="E1228" s="316">
        <v>0.22666666666666666</v>
      </c>
      <c r="F1228" s="316">
        <v>0.2</v>
      </c>
      <c r="G1228" s="353">
        <v>1.7500000000000002</v>
      </c>
      <c r="H1228" s="318">
        <v>5</v>
      </c>
      <c r="I1228" s="319">
        <v>75</v>
      </c>
      <c r="J1228" s="316">
        <v>0.72</v>
      </c>
      <c r="K1228" s="316">
        <v>0.16</v>
      </c>
      <c r="L1228" s="316">
        <v>0.08</v>
      </c>
      <c r="M1228" s="316">
        <v>0.04</v>
      </c>
      <c r="N1228" s="317">
        <v>1.44</v>
      </c>
      <c r="O1228" s="319">
        <v>75</v>
      </c>
      <c r="P1228" s="320">
        <v>0.16</v>
      </c>
      <c r="Q1228" s="321">
        <v>0.29333333333333333</v>
      </c>
      <c r="R1228" s="320">
        <v>0.25333333333333335</v>
      </c>
      <c r="S1228" s="320">
        <v>0.29333333333333333</v>
      </c>
      <c r="T1228" s="317">
        <v>1.8933333333333333</v>
      </c>
      <c r="U1228" s="319">
        <v>75</v>
      </c>
      <c r="V1228" s="320">
        <v>0.42666666666666669</v>
      </c>
      <c r="W1228" s="320">
        <v>0.34666666666666668</v>
      </c>
      <c r="X1228" s="320">
        <v>0.13333333333333333</v>
      </c>
      <c r="Y1228" s="320">
        <v>9.3333333333333338E-2</v>
      </c>
      <c r="Z1228" s="317">
        <v>1.8933333333333333</v>
      </c>
      <c r="AA1228" s="319">
        <v>75</v>
      </c>
      <c r="AB1228" s="320">
        <v>0.45333333333333331</v>
      </c>
      <c r="AC1228" s="321">
        <v>0.34666666666666668</v>
      </c>
      <c r="AD1228" s="320">
        <v>0.17333333333333334</v>
      </c>
      <c r="AE1228" s="320">
        <v>2.6666666666666668E-2</v>
      </c>
      <c r="AF1228" s="317">
        <v>1.7733333333333334</v>
      </c>
      <c r="AG1228" s="347">
        <v>75</v>
      </c>
      <c r="AH1228" s="348">
        <v>0.34666666666666668</v>
      </c>
      <c r="AI1228" s="346">
        <v>75</v>
      </c>
      <c r="AJ1228" s="320">
        <v>0.04</v>
      </c>
      <c r="AK1228" s="324">
        <v>903000</v>
      </c>
    </row>
    <row r="1229" spans="1:37" x14ac:dyDescent="0.2">
      <c r="A1229" s="313">
        <v>10</v>
      </c>
      <c r="B1229" s="314" t="s">
        <v>310</v>
      </c>
      <c r="C1229" s="315">
        <v>7.1428571428571425E-2</v>
      </c>
      <c r="D1229" s="316">
        <v>0.35714285714285715</v>
      </c>
      <c r="E1229" s="316">
        <v>0.16071428571428573</v>
      </c>
      <c r="F1229" s="316">
        <v>0.125</v>
      </c>
      <c r="G1229" s="353">
        <v>1.486607142857143</v>
      </c>
      <c r="H1229" s="318">
        <v>5</v>
      </c>
      <c r="I1229" s="319">
        <v>56</v>
      </c>
      <c r="J1229" s="316">
        <v>0.7678571428571429</v>
      </c>
      <c r="K1229" s="316">
        <v>0.16071428571428573</v>
      </c>
      <c r="L1229" s="316">
        <v>7.1428571428571425E-2</v>
      </c>
      <c r="M1229" s="316">
        <v>0</v>
      </c>
      <c r="N1229" s="317">
        <v>1.3035714285714286</v>
      </c>
      <c r="O1229" s="319">
        <v>56</v>
      </c>
      <c r="P1229" s="320">
        <v>0.3392857142857143</v>
      </c>
      <c r="Q1229" s="321">
        <v>0.30357142857142855</v>
      </c>
      <c r="R1229" s="320">
        <v>0.21428571428571427</v>
      </c>
      <c r="S1229" s="320">
        <v>0.14285714285714285</v>
      </c>
      <c r="T1229" s="317">
        <v>1.5892857142857144</v>
      </c>
      <c r="U1229" s="319">
        <v>56</v>
      </c>
      <c r="V1229" s="320">
        <v>0.5892857142857143</v>
      </c>
      <c r="W1229" s="320">
        <v>0.25</v>
      </c>
      <c r="X1229" s="320">
        <v>0.14285714285714285</v>
      </c>
      <c r="Y1229" s="320">
        <v>1.7857142857142856E-2</v>
      </c>
      <c r="Z1229" s="317">
        <v>1.5892857142857144</v>
      </c>
      <c r="AA1229" s="319">
        <v>56</v>
      </c>
      <c r="AB1229" s="320">
        <v>0.6964285714285714</v>
      </c>
      <c r="AC1229" s="321">
        <v>0.17857142857142858</v>
      </c>
      <c r="AD1229" s="320">
        <v>8.9285714285714288E-2</v>
      </c>
      <c r="AE1229" s="320">
        <v>3.5714285714285712E-2</v>
      </c>
      <c r="AF1229" s="317">
        <v>1.4642857142857142</v>
      </c>
      <c r="AG1229" s="347">
        <v>56</v>
      </c>
      <c r="AH1229" s="348">
        <v>0.23214285714285715</v>
      </c>
      <c r="AI1229" s="346">
        <v>56</v>
      </c>
      <c r="AJ1229" s="320">
        <v>1.7857142857142856E-2</v>
      </c>
      <c r="AK1229" s="324">
        <v>903000</v>
      </c>
    </row>
    <row r="1230" spans="1:37" x14ac:dyDescent="0.2">
      <c r="A1230" s="303" t="s">
        <v>355</v>
      </c>
      <c r="B1230" s="304" t="s">
        <v>310</v>
      </c>
      <c r="C1230" s="305">
        <v>0.22455573505654283</v>
      </c>
      <c r="D1230" s="306">
        <v>0.58319870759289172</v>
      </c>
      <c r="E1230" s="306">
        <v>0.23586429725363489</v>
      </c>
      <c r="F1230" s="306">
        <v>0.19709208400646205</v>
      </c>
      <c r="G1230" s="356">
        <v>2.0218093699515345</v>
      </c>
      <c r="H1230" s="308">
        <v>5</v>
      </c>
      <c r="I1230" s="309">
        <v>619</v>
      </c>
      <c r="J1230" s="306">
        <v>0.38610662358642972</v>
      </c>
      <c r="K1230" s="306">
        <v>0.38933764135702748</v>
      </c>
      <c r="L1230" s="306">
        <v>0.17447495961227788</v>
      </c>
      <c r="M1230" s="306">
        <v>5.0080775444264952E-2</v>
      </c>
      <c r="N1230" s="307">
        <v>1.8885298869143781</v>
      </c>
      <c r="O1230" s="309">
        <v>619</v>
      </c>
      <c r="P1230" s="310">
        <v>0.11631663974151858</v>
      </c>
      <c r="Q1230" s="311">
        <v>0.30048465266558966</v>
      </c>
      <c r="R1230" s="310">
        <v>0.32310177705977383</v>
      </c>
      <c r="S1230" s="310">
        <v>0.26009693053311794</v>
      </c>
      <c r="T1230" s="307">
        <v>2.7269789983844914</v>
      </c>
      <c r="U1230" s="309">
        <v>619</v>
      </c>
      <c r="V1230" s="310">
        <v>0.50726978998384487</v>
      </c>
      <c r="W1230" s="310">
        <v>0.25686591276252019</v>
      </c>
      <c r="X1230" s="310">
        <v>0.17447495961227788</v>
      </c>
      <c r="Y1230" s="310">
        <v>6.1389337641357032E-2</v>
      </c>
      <c r="Z1230" s="307">
        <v>1.7899838449111469</v>
      </c>
      <c r="AA1230" s="309">
        <v>619</v>
      </c>
      <c r="AB1230" s="310">
        <v>0.57835218093699514</v>
      </c>
      <c r="AC1230" s="311">
        <v>0.2245557350565428</v>
      </c>
      <c r="AD1230" s="310">
        <v>0.13408723747980614</v>
      </c>
      <c r="AE1230" s="310">
        <v>6.3004846526655903E-2</v>
      </c>
      <c r="AF1230" s="307">
        <v>1.6817447495961229</v>
      </c>
      <c r="AG1230" s="362">
        <v>619</v>
      </c>
      <c r="AH1230" s="363">
        <v>0.25848142164781907</v>
      </c>
      <c r="AI1230" s="364">
        <v>619</v>
      </c>
      <c r="AJ1230" s="310">
        <v>5.1696284329563823E-2</v>
      </c>
      <c r="AK1230" s="312">
        <v>903000</v>
      </c>
    </row>
    <row r="1231" spans="1:37" x14ac:dyDescent="0.2">
      <c r="A1231" s="313">
        <v>3</v>
      </c>
      <c r="B1231" s="314" t="s">
        <v>222</v>
      </c>
      <c r="C1231" s="315">
        <v>0.80425531914893622</v>
      </c>
      <c r="D1231" s="316">
        <v>0.83404255319148934</v>
      </c>
      <c r="E1231" s="316">
        <v>0.53617021276595744</v>
      </c>
      <c r="F1231" s="316">
        <v>0.56595744680851068</v>
      </c>
      <c r="G1231" s="353">
        <v>2.7840425531914894</v>
      </c>
      <c r="H1231" s="318">
        <v>3</v>
      </c>
      <c r="I1231" s="319">
        <v>235</v>
      </c>
      <c r="J1231" s="316">
        <v>3.8297872340425532E-2</v>
      </c>
      <c r="K1231" s="316">
        <v>0.1574468085106383</v>
      </c>
      <c r="L1231" s="316">
        <v>0.34893617021276596</v>
      </c>
      <c r="M1231" s="316">
        <v>0.4553191489361702</v>
      </c>
      <c r="N1231" s="317">
        <v>3.2212765957446807</v>
      </c>
      <c r="O1231" s="319">
        <v>235</v>
      </c>
      <c r="P1231" s="320">
        <v>2.9787234042553193E-2</v>
      </c>
      <c r="Q1231" s="321">
        <v>0.13617021276595745</v>
      </c>
      <c r="R1231" s="320">
        <v>0.20425531914893616</v>
      </c>
      <c r="S1231" s="320">
        <v>0.62978723404255321</v>
      </c>
      <c r="T1231" s="317">
        <v>2.6212765957446811</v>
      </c>
      <c r="U1231" s="319">
        <v>235</v>
      </c>
      <c r="V1231" s="320">
        <v>0.24255319148936169</v>
      </c>
      <c r="W1231" s="320">
        <v>0.22127659574468084</v>
      </c>
      <c r="X1231" s="320">
        <v>0.20851063829787234</v>
      </c>
      <c r="Y1231" s="320">
        <v>0.32765957446808508</v>
      </c>
      <c r="Z1231" s="317">
        <v>2.6212765957446811</v>
      </c>
      <c r="AA1231" s="319">
        <v>235</v>
      </c>
      <c r="AB1231" s="320">
        <v>0.26808510638297872</v>
      </c>
      <c r="AC1231" s="321">
        <v>0.16595744680851063</v>
      </c>
      <c r="AD1231" s="320">
        <v>0.19148936170212766</v>
      </c>
      <c r="AE1231" s="320">
        <v>0.37446808510638296</v>
      </c>
      <c r="AF1231" s="317">
        <v>2.6723404255319148</v>
      </c>
      <c r="AG1231" s="347">
        <v>235</v>
      </c>
      <c r="AH1231" s="348">
        <v>0.55744680851063833</v>
      </c>
      <c r="AI1231" s="346">
        <v>235</v>
      </c>
      <c r="AJ1231" s="320">
        <v>0.39148936170212767</v>
      </c>
      <c r="AK1231" s="324">
        <v>2606000</v>
      </c>
    </row>
    <row r="1232" spans="1:37" x14ac:dyDescent="0.2">
      <c r="A1232" s="313">
        <v>4</v>
      </c>
      <c r="B1232" s="314" t="s">
        <v>222</v>
      </c>
      <c r="C1232" s="315">
        <v>0.7752808988764045</v>
      </c>
      <c r="D1232" s="316">
        <v>0.82771535580524347</v>
      </c>
      <c r="E1232" s="316">
        <v>0.6179775280898876</v>
      </c>
      <c r="F1232" s="316">
        <v>0.6067415730337079</v>
      </c>
      <c r="G1232" s="353">
        <v>2.8604868913857677</v>
      </c>
      <c r="H1232" s="318">
        <v>3</v>
      </c>
      <c r="I1232" s="319">
        <v>267</v>
      </c>
      <c r="J1232" s="316">
        <v>2.247191011235955E-2</v>
      </c>
      <c r="K1232" s="316">
        <v>0.20224719101123595</v>
      </c>
      <c r="L1232" s="316">
        <v>0.43071161048689138</v>
      </c>
      <c r="M1232" s="316">
        <v>0.34456928838951312</v>
      </c>
      <c r="N1232" s="317">
        <v>3.0973782771535578</v>
      </c>
      <c r="O1232" s="319">
        <v>267</v>
      </c>
      <c r="P1232" s="320">
        <v>2.9962546816479401E-2</v>
      </c>
      <c r="Q1232" s="321">
        <v>0.14232209737827714</v>
      </c>
      <c r="R1232" s="320">
        <v>0.2696629213483146</v>
      </c>
      <c r="S1232" s="320">
        <v>0.55805243445692887</v>
      </c>
      <c r="T1232" s="317">
        <v>2.7940074906367043</v>
      </c>
      <c r="U1232" s="319">
        <v>267</v>
      </c>
      <c r="V1232" s="320">
        <v>0.14232209737827714</v>
      </c>
      <c r="W1232" s="320">
        <v>0.23970037453183521</v>
      </c>
      <c r="X1232" s="320">
        <v>0.29962546816479402</v>
      </c>
      <c r="Y1232" s="320">
        <v>0.31835205992509363</v>
      </c>
      <c r="Z1232" s="317">
        <v>2.7940074906367043</v>
      </c>
      <c r="AA1232" s="319">
        <v>267</v>
      </c>
      <c r="AB1232" s="320">
        <v>0.16104868913857678</v>
      </c>
      <c r="AC1232" s="321">
        <v>0.23220973782771537</v>
      </c>
      <c r="AD1232" s="320">
        <v>0.29588014981273408</v>
      </c>
      <c r="AE1232" s="320">
        <v>0.31086142322097376</v>
      </c>
      <c r="AF1232" s="317">
        <v>2.7565543071161045</v>
      </c>
      <c r="AG1232" s="347">
        <v>267</v>
      </c>
      <c r="AH1232" s="348">
        <v>0.55805243445692887</v>
      </c>
      <c r="AI1232" s="346">
        <v>267</v>
      </c>
      <c r="AJ1232" s="320">
        <v>0.41198501872659177</v>
      </c>
      <c r="AK1232" s="324">
        <v>2606000</v>
      </c>
    </row>
    <row r="1233" spans="1:37" x14ac:dyDescent="0.2">
      <c r="A1233" s="313">
        <v>5</v>
      </c>
      <c r="B1233" s="314" t="s">
        <v>222</v>
      </c>
      <c r="C1233" s="315">
        <v>0.65870307167235498</v>
      </c>
      <c r="D1233" s="316">
        <v>0.75767918088737196</v>
      </c>
      <c r="E1233" s="316">
        <v>0.45733788395904434</v>
      </c>
      <c r="F1233" s="316">
        <v>0.4948805460750853</v>
      </c>
      <c r="G1233" s="353">
        <v>2.5127986348122868</v>
      </c>
      <c r="H1233" s="318">
        <v>3</v>
      </c>
      <c r="I1233" s="319">
        <v>293</v>
      </c>
      <c r="J1233" s="316">
        <v>4.0955631399317405E-2</v>
      </c>
      <c r="K1233" s="316">
        <v>0.30034129692832767</v>
      </c>
      <c r="L1233" s="316">
        <v>0.46416382252559729</v>
      </c>
      <c r="M1233" s="316">
        <v>0.19453924914675769</v>
      </c>
      <c r="N1233" s="317">
        <v>2.8122866894197953</v>
      </c>
      <c r="O1233" s="319">
        <v>293</v>
      </c>
      <c r="P1233" s="320">
        <v>1.7064846416382253E-2</v>
      </c>
      <c r="Q1233" s="321">
        <v>0.22525597269624573</v>
      </c>
      <c r="R1233" s="320">
        <v>0.32423208191126279</v>
      </c>
      <c r="S1233" s="320">
        <v>0.43344709897610922</v>
      </c>
      <c r="T1233" s="317">
        <v>2.3924914675767921</v>
      </c>
      <c r="U1233" s="319">
        <v>293</v>
      </c>
      <c r="V1233" s="320">
        <v>0.26279863481228671</v>
      </c>
      <c r="W1233" s="320">
        <v>0.27986348122866894</v>
      </c>
      <c r="X1233" s="320">
        <v>0.25938566552901021</v>
      </c>
      <c r="Y1233" s="320">
        <v>0.19795221843003413</v>
      </c>
      <c r="Z1233" s="317">
        <v>2.3924914675767921</v>
      </c>
      <c r="AA1233" s="319">
        <v>293</v>
      </c>
      <c r="AB1233" s="320">
        <v>0.23208191126279865</v>
      </c>
      <c r="AC1233" s="321">
        <v>0.27303754266211605</v>
      </c>
      <c r="AD1233" s="320">
        <v>0.30375426621160412</v>
      </c>
      <c r="AE1233" s="320">
        <v>0.19112627986348124</v>
      </c>
      <c r="AF1233" s="317">
        <v>2.4539249146757678</v>
      </c>
      <c r="AG1233" s="347">
        <v>293</v>
      </c>
      <c r="AH1233" s="348">
        <v>0.43344709897610922</v>
      </c>
      <c r="AI1233" s="346">
        <v>293</v>
      </c>
      <c r="AJ1233" s="320">
        <v>0.22866894197952217</v>
      </c>
      <c r="AK1233" s="324">
        <v>2606000</v>
      </c>
    </row>
    <row r="1234" spans="1:37" x14ac:dyDescent="0.2">
      <c r="A1234" s="313">
        <v>6</v>
      </c>
      <c r="B1234" s="314" t="s">
        <v>222</v>
      </c>
      <c r="C1234" s="315">
        <v>0.7142857142857143</v>
      </c>
      <c r="D1234" s="316">
        <v>0.81318681318681318</v>
      </c>
      <c r="E1234" s="316">
        <v>0.58608058608058611</v>
      </c>
      <c r="F1234" s="316">
        <v>0.59706959706959706</v>
      </c>
      <c r="G1234" s="353">
        <v>2.7298534798534799</v>
      </c>
      <c r="H1234" s="318">
        <v>3</v>
      </c>
      <c r="I1234" s="319">
        <v>273</v>
      </c>
      <c r="J1234" s="316">
        <v>4.7619047619047616E-2</v>
      </c>
      <c r="K1234" s="316">
        <v>0.23809523809523808</v>
      </c>
      <c r="L1234" s="316">
        <v>0.4175824175824176</v>
      </c>
      <c r="M1234" s="316">
        <v>0.2967032967032967</v>
      </c>
      <c r="N1234" s="317">
        <v>2.9633699633699635</v>
      </c>
      <c r="O1234" s="319">
        <v>273</v>
      </c>
      <c r="P1234" s="320">
        <v>2.9304029304029304E-2</v>
      </c>
      <c r="Q1234" s="321">
        <v>0.1575091575091575</v>
      </c>
      <c r="R1234" s="320">
        <v>0.30036630036630035</v>
      </c>
      <c r="S1234" s="320">
        <v>0.51282051282051277</v>
      </c>
      <c r="T1234" s="317">
        <v>2.655677655677656</v>
      </c>
      <c r="U1234" s="319">
        <v>273</v>
      </c>
      <c r="V1234" s="320">
        <v>0.23809523809523808</v>
      </c>
      <c r="W1234" s="320">
        <v>0.17582417582417584</v>
      </c>
      <c r="X1234" s="320">
        <v>0.2783882783882784</v>
      </c>
      <c r="Y1234" s="320">
        <v>0.30769230769230771</v>
      </c>
      <c r="Z1234" s="317">
        <v>2.655677655677656</v>
      </c>
      <c r="AA1234" s="319">
        <v>273</v>
      </c>
      <c r="AB1234" s="320">
        <v>0.21245421245421245</v>
      </c>
      <c r="AC1234" s="321">
        <v>0.19047619047619047</v>
      </c>
      <c r="AD1234" s="320">
        <v>0.33699633699633702</v>
      </c>
      <c r="AE1234" s="320">
        <v>0.26007326007326009</v>
      </c>
      <c r="AF1234" s="317">
        <v>2.6446886446886451</v>
      </c>
      <c r="AG1234" s="347">
        <v>273</v>
      </c>
      <c r="AH1234" s="348">
        <v>0.52014652014652019</v>
      </c>
      <c r="AI1234" s="346">
        <v>273</v>
      </c>
      <c r="AJ1234" s="320">
        <v>0.24175824175824176</v>
      </c>
      <c r="AK1234" s="324">
        <v>2606000</v>
      </c>
    </row>
    <row r="1235" spans="1:37" x14ac:dyDescent="0.2">
      <c r="A1235" s="313">
        <v>7</v>
      </c>
      <c r="B1235" s="314" t="s">
        <v>222</v>
      </c>
      <c r="C1235" s="315">
        <v>0.63675213675213671</v>
      </c>
      <c r="D1235" s="316">
        <v>0.85897435897435892</v>
      </c>
      <c r="E1235" s="316">
        <v>0.55555555555555558</v>
      </c>
      <c r="F1235" s="316">
        <v>0.54700854700854706</v>
      </c>
      <c r="G1235" s="353">
        <v>2.615384615384615</v>
      </c>
      <c r="H1235" s="318">
        <v>3</v>
      </c>
      <c r="I1235" s="319">
        <v>234</v>
      </c>
      <c r="J1235" s="316">
        <v>0.1111111111111111</v>
      </c>
      <c r="K1235" s="316">
        <v>0.25213675213675213</v>
      </c>
      <c r="L1235" s="316">
        <v>0.36324786324786323</v>
      </c>
      <c r="M1235" s="316">
        <v>0.27350427350427353</v>
      </c>
      <c r="N1235" s="317">
        <v>2.799145299145299</v>
      </c>
      <c r="O1235" s="319">
        <v>234</v>
      </c>
      <c r="P1235" s="320">
        <v>2.564102564102564E-2</v>
      </c>
      <c r="Q1235" s="321">
        <v>0.11538461538461539</v>
      </c>
      <c r="R1235" s="320">
        <v>0.27777777777777779</v>
      </c>
      <c r="S1235" s="320">
        <v>0.58119658119658124</v>
      </c>
      <c r="T1235" s="317">
        <v>2.5299145299145298</v>
      </c>
      <c r="U1235" s="319">
        <v>234</v>
      </c>
      <c r="V1235" s="320">
        <v>0.16666666666666666</v>
      </c>
      <c r="W1235" s="320">
        <v>0.27777777777777779</v>
      </c>
      <c r="X1235" s="320">
        <v>0.41452991452991456</v>
      </c>
      <c r="Y1235" s="320">
        <v>0.14102564102564102</v>
      </c>
      <c r="Z1235" s="317">
        <v>2.5299145299145298</v>
      </c>
      <c r="AA1235" s="319">
        <v>234</v>
      </c>
      <c r="AB1235" s="320">
        <v>0.2264957264957265</v>
      </c>
      <c r="AC1235" s="321">
        <v>0.2264957264957265</v>
      </c>
      <c r="AD1235" s="320">
        <v>0.26495726495726496</v>
      </c>
      <c r="AE1235" s="320">
        <v>0.28205128205128205</v>
      </c>
      <c r="AF1235" s="317">
        <v>2.6025641025641026</v>
      </c>
      <c r="AG1235" s="347">
        <v>234</v>
      </c>
      <c r="AH1235" s="348">
        <v>0.52991452991452992</v>
      </c>
      <c r="AI1235" s="346">
        <v>234</v>
      </c>
      <c r="AJ1235" s="320">
        <v>0.25213675213675213</v>
      </c>
      <c r="AK1235" s="324">
        <v>2606000</v>
      </c>
    </row>
    <row r="1236" spans="1:37" x14ac:dyDescent="0.2">
      <c r="A1236" s="313">
        <v>8</v>
      </c>
      <c r="B1236" s="314" t="s">
        <v>222</v>
      </c>
      <c r="C1236" s="315">
        <v>0.54961832061068705</v>
      </c>
      <c r="D1236" s="316">
        <v>0.85877862595419852</v>
      </c>
      <c r="E1236" s="316">
        <v>0.54580152671755722</v>
      </c>
      <c r="F1236" s="316">
        <v>0.49236641221374045</v>
      </c>
      <c r="G1236" s="353">
        <v>2.5353053435114505</v>
      </c>
      <c r="H1236" s="318">
        <v>3</v>
      </c>
      <c r="I1236" s="319">
        <v>262</v>
      </c>
      <c r="J1236" s="316">
        <v>0.22519083969465647</v>
      </c>
      <c r="K1236" s="316">
        <v>0.22519083969465647</v>
      </c>
      <c r="L1236" s="316">
        <v>0.26335877862595419</v>
      </c>
      <c r="M1236" s="316">
        <v>0.2862595419847328</v>
      </c>
      <c r="N1236" s="317">
        <v>2.6106870229007635</v>
      </c>
      <c r="O1236" s="319">
        <v>262</v>
      </c>
      <c r="P1236" s="320">
        <v>8.7786259541984726E-2</v>
      </c>
      <c r="Q1236" s="321">
        <v>5.3435114503816793E-2</v>
      </c>
      <c r="R1236" s="320">
        <v>0.26717557251908397</v>
      </c>
      <c r="S1236" s="320">
        <v>0.59160305343511455</v>
      </c>
      <c r="T1236" s="317">
        <v>2.5419847328244276</v>
      </c>
      <c r="U1236" s="319">
        <v>262</v>
      </c>
      <c r="V1236" s="320">
        <v>0.20229007633587787</v>
      </c>
      <c r="W1236" s="320">
        <v>0.25190839694656486</v>
      </c>
      <c r="X1236" s="320">
        <v>0.34732824427480918</v>
      </c>
      <c r="Y1236" s="320">
        <v>0.19847328244274809</v>
      </c>
      <c r="Z1236" s="317">
        <v>2.5419847328244276</v>
      </c>
      <c r="AA1236" s="319">
        <v>262</v>
      </c>
      <c r="AB1236" s="320">
        <v>0.29770992366412213</v>
      </c>
      <c r="AC1236" s="321">
        <v>0.20992366412213739</v>
      </c>
      <c r="AD1236" s="320">
        <v>0.24045801526717558</v>
      </c>
      <c r="AE1236" s="320">
        <v>0.25190839694656486</v>
      </c>
      <c r="AF1236" s="317">
        <v>2.446564885496183</v>
      </c>
      <c r="AG1236" s="347">
        <v>262</v>
      </c>
      <c r="AH1236" s="348">
        <v>0.5572519083969466</v>
      </c>
      <c r="AI1236" s="346">
        <v>262</v>
      </c>
      <c r="AJ1236" s="320">
        <v>0.23664122137404581</v>
      </c>
      <c r="AK1236" s="324">
        <v>2606000</v>
      </c>
    </row>
    <row r="1237" spans="1:37" x14ac:dyDescent="0.2">
      <c r="A1237" s="313">
        <v>9</v>
      </c>
      <c r="B1237" s="314" t="s">
        <v>222</v>
      </c>
      <c r="C1237" s="315">
        <v>0.47750865051903113</v>
      </c>
      <c r="D1237" s="316">
        <v>0.72318339100346019</v>
      </c>
      <c r="E1237" s="316">
        <v>0.48442906574394462</v>
      </c>
      <c r="F1237" s="316">
        <v>0.47404844290657439</v>
      </c>
      <c r="G1237" s="353">
        <v>2.4091695501730102</v>
      </c>
      <c r="H1237" s="318">
        <v>3</v>
      </c>
      <c r="I1237" s="319">
        <v>289</v>
      </c>
      <c r="J1237" s="316">
        <v>0.32525951557093424</v>
      </c>
      <c r="K1237" s="316">
        <v>0.1972318339100346</v>
      </c>
      <c r="L1237" s="316">
        <v>0.24567474048442905</v>
      </c>
      <c r="M1237" s="316">
        <v>0.23183391003460208</v>
      </c>
      <c r="N1237" s="317">
        <v>2.3840830449826989</v>
      </c>
      <c r="O1237" s="319">
        <v>289</v>
      </c>
      <c r="P1237" s="320">
        <v>7.6124567474048443E-2</v>
      </c>
      <c r="Q1237" s="321">
        <v>0.20069204152249134</v>
      </c>
      <c r="R1237" s="320">
        <v>0.31141868512110726</v>
      </c>
      <c r="S1237" s="320">
        <v>0.41176470588235292</v>
      </c>
      <c r="T1237" s="317">
        <v>2.4290657439446366</v>
      </c>
      <c r="U1237" s="319">
        <v>289</v>
      </c>
      <c r="V1237" s="320">
        <v>0.28027681660899656</v>
      </c>
      <c r="W1237" s="320">
        <v>0.23529411764705882</v>
      </c>
      <c r="X1237" s="320">
        <v>0.25951557093425603</v>
      </c>
      <c r="Y1237" s="320">
        <v>0.22491349480968859</v>
      </c>
      <c r="Z1237" s="317">
        <v>2.4290657439446366</v>
      </c>
      <c r="AA1237" s="319">
        <v>289</v>
      </c>
      <c r="AB1237" s="320">
        <v>0.29065743944636679</v>
      </c>
      <c r="AC1237" s="321">
        <v>0.23529411764705882</v>
      </c>
      <c r="AD1237" s="320">
        <v>0.26297577854671278</v>
      </c>
      <c r="AE1237" s="320">
        <v>0.21107266435986158</v>
      </c>
      <c r="AF1237" s="317">
        <v>2.394463667820069</v>
      </c>
      <c r="AG1237" s="347">
        <v>289</v>
      </c>
      <c r="AH1237" s="348">
        <v>0.5709342560553633</v>
      </c>
      <c r="AI1237" s="346">
        <v>289</v>
      </c>
      <c r="AJ1237" s="320">
        <v>0.23183391003460208</v>
      </c>
      <c r="AK1237" s="324">
        <v>2606000</v>
      </c>
    </row>
    <row r="1238" spans="1:37" x14ac:dyDescent="0.2">
      <c r="A1238" s="313">
        <v>10</v>
      </c>
      <c r="B1238" s="314" t="s">
        <v>222</v>
      </c>
      <c r="C1238" s="315">
        <v>0.39299610894941633</v>
      </c>
      <c r="D1238" s="316">
        <v>0.69649805447470814</v>
      </c>
      <c r="E1238" s="316">
        <v>0.44357976653696496</v>
      </c>
      <c r="F1238" s="316">
        <v>0.44747081712062259</v>
      </c>
      <c r="G1238" s="353">
        <v>2.2334630350194553</v>
      </c>
      <c r="H1238" s="318">
        <v>3</v>
      </c>
      <c r="I1238" s="319">
        <v>257</v>
      </c>
      <c r="J1238" s="316">
        <v>0.35019455252918286</v>
      </c>
      <c r="K1238" s="316">
        <v>0.25680933852140075</v>
      </c>
      <c r="L1238" s="316">
        <v>0.2140077821011673</v>
      </c>
      <c r="M1238" s="316">
        <v>0.17898832684824903</v>
      </c>
      <c r="N1238" s="317">
        <v>2.2217898832684826</v>
      </c>
      <c r="O1238" s="319">
        <v>257</v>
      </c>
      <c r="P1238" s="320">
        <v>0.1245136186770428</v>
      </c>
      <c r="Q1238" s="321">
        <v>0.17898832684824903</v>
      </c>
      <c r="R1238" s="320">
        <v>0.31128404669260701</v>
      </c>
      <c r="S1238" s="320">
        <v>0.38521400778210119</v>
      </c>
      <c r="T1238" s="317">
        <v>2.1906614785992216</v>
      </c>
      <c r="U1238" s="319">
        <v>257</v>
      </c>
      <c r="V1238" s="320">
        <v>0.34241245136186771</v>
      </c>
      <c r="W1238" s="320">
        <v>0.2140077821011673</v>
      </c>
      <c r="X1238" s="320">
        <v>0.35408560311284049</v>
      </c>
      <c r="Y1238" s="320">
        <v>8.9494163424124515E-2</v>
      </c>
      <c r="Z1238" s="317">
        <v>2.1906614785992216</v>
      </c>
      <c r="AA1238" s="319">
        <v>257</v>
      </c>
      <c r="AB1238" s="320">
        <v>0.29961089494163423</v>
      </c>
      <c r="AC1238" s="321">
        <v>0.25291828793774318</v>
      </c>
      <c r="AD1238" s="320">
        <v>0.26459143968871596</v>
      </c>
      <c r="AE1238" s="320">
        <v>0.1828793774319066</v>
      </c>
      <c r="AF1238" s="317">
        <v>2.3307392996108951</v>
      </c>
      <c r="AG1238" s="347">
        <v>257</v>
      </c>
      <c r="AH1238" s="348">
        <v>0.52918287937743191</v>
      </c>
      <c r="AI1238" s="346">
        <v>257</v>
      </c>
      <c r="AJ1238" s="320">
        <v>0.19844357976653695</v>
      </c>
      <c r="AK1238" s="324">
        <v>2606000</v>
      </c>
    </row>
    <row r="1239" spans="1:37" x14ac:dyDescent="0.2">
      <c r="A1239" s="303" t="s">
        <v>355</v>
      </c>
      <c r="B1239" s="304" t="s">
        <v>222</v>
      </c>
      <c r="C1239" s="305">
        <v>0.62369668246445498</v>
      </c>
      <c r="D1239" s="306">
        <v>0.79383886255924163</v>
      </c>
      <c r="E1239" s="306">
        <v>0.52701421800947867</v>
      </c>
      <c r="F1239" s="306">
        <v>0.52701421800947867</v>
      </c>
      <c r="G1239" s="356">
        <v>2.764218009478673</v>
      </c>
      <c r="H1239" s="308">
        <v>3</v>
      </c>
      <c r="I1239" s="309">
        <v>2110</v>
      </c>
      <c r="J1239" s="306">
        <v>0.14644549763033177</v>
      </c>
      <c r="K1239" s="306">
        <v>0.22985781990521326</v>
      </c>
      <c r="L1239" s="306">
        <v>0.34454976303317536</v>
      </c>
      <c r="M1239" s="306">
        <v>0.27914691943127962</v>
      </c>
      <c r="N1239" s="307">
        <v>2.7563981042654029</v>
      </c>
      <c r="O1239" s="309">
        <v>2110</v>
      </c>
      <c r="P1239" s="310">
        <v>5.2606635071090049E-2</v>
      </c>
      <c r="Q1239" s="311">
        <v>0.15355450236966825</v>
      </c>
      <c r="R1239" s="310">
        <v>0.28530805687203792</v>
      </c>
      <c r="S1239" s="310">
        <v>0.50853080568720377</v>
      </c>
      <c r="T1239" s="307">
        <v>3.2497630331753555</v>
      </c>
      <c r="U1239" s="309">
        <v>2110</v>
      </c>
      <c r="V1239" s="310">
        <v>0.23601895734597156</v>
      </c>
      <c r="W1239" s="310">
        <v>0.23696682464454977</v>
      </c>
      <c r="X1239" s="310">
        <v>0.3009478672985782</v>
      </c>
      <c r="Y1239" s="310">
        <v>0.22606635071090048</v>
      </c>
      <c r="Z1239" s="307">
        <v>2.517061611374408</v>
      </c>
      <c r="AA1239" s="309">
        <v>2110</v>
      </c>
      <c r="AB1239" s="310">
        <v>0.24834123222748816</v>
      </c>
      <c r="AC1239" s="311">
        <v>0.22464454976303316</v>
      </c>
      <c r="AD1239" s="310">
        <v>0.27203791469194311</v>
      </c>
      <c r="AE1239" s="310">
        <v>0.25497630331753557</v>
      </c>
      <c r="AF1239" s="307">
        <v>2.5336492890995261</v>
      </c>
      <c r="AG1239" s="362">
        <v>2110</v>
      </c>
      <c r="AH1239" s="363">
        <v>0.53080568720379151</v>
      </c>
      <c r="AI1239" s="364">
        <v>2110</v>
      </c>
      <c r="AJ1239" s="310">
        <v>0.27203791469194311</v>
      </c>
      <c r="AK1239" s="312">
        <v>2606000</v>
      </c>
    </row>
    <row r="1240" spans="1:37" x14ac:dyDescent="0.2">
      <c r="A1240" s="313">
        <v>3</v>
      </c>
      <c r="B1240" s="314" t="s">
        <v>100</v>
      </c>
      <c r="C1240" s="315">
        <v>0.61682242990654201</v>
      </c>
      <c r="D1240" s="316">
        <v>0.80373831775700932</v>
      </c>
      <c r="E1240" s="316">
        <v>0.42056074766355139</v>
      </c>
      <c r="F1240" s="316">
        <v>0.46728971962616822</v>
      </c>
      <c r="G1240" s="353">
        <v>2.3411214953271031</v>
      </c>
      <c r="H1240" s="318">
        <v>1</v>
      </c>
      <c r="I1240" s="319">
        <v>107</v>
      </c>
      <c r="J1240" s="316">
        <v>0.15887850467289719</v>
      </c>
      <c r="K1240" s="316">
        <v>0.22429906542056074</v>
      </c>
      <c r="L1240" s="316">
        <v>0.3925233644859813</v>
      </c>
      <c r="M1240" s="316">
        <v>0.22429906542056074</v>
      </c>
      <c r="N1240" s="317">
        <v>2.6822429906542054</v>
      </c>
      <c r="O1240" s="319">
        <v>107</v>
      </c>
      <c r="P1240" s="320">
        <v>3.7383177570093455E-2</v>
      </c>
      <c r="Q1240" s="321">
        <v>0.15887850467289719</v>
      </c>
      <c r="R1240" s="320">
        <v>0.23364485981308411</v>
      </c>
      <c r="S1240" s="320">
        <v>0.57009345794392519</v>
      </c>
      <c r="T1240" s="317">
        <v>2.1962616822429908</v>
      </c>
      <c r="U1240" s="319">
        <v>107</v>
      </c>
      <c r="V1240" s="320">
        <v>0.42990654205607476</v>
      </c>
      <c r="W1240" s="320">
        <v>0.14953271028037382</v>
      </c>
      <c r="X1240" s="320">
        <v>0.21495327102803738</v>
      </c>
      <c r="Y1240" s="320">
        <v>0.20560747663551401</v>
      </c>
      <c r="Z1240" s="317">
        <v>2.1962616822429908</v>
      </c>
      <c r="AA1240" s="319">
        <v>107</v>
      </c>
      <c r="AB1240" s="320">
        <v>0.3925233644859813</v>
      </c>
      <c r="AC1240" s="321">
        <v>0.14018691588785046</v>
      </c>
      <c r="AD1240" s="320">
        <v>0.25233644859813081</v>
      </c>
      <c r="AE1240" s="320">
        <v>0.21495327102803738</v>
      </c>
      <c r="AF1240" s="317">
        <v>2.2897196261682242</v>
      </c>
      <c r="AG1240" s="347">
        <v>107</v>
      </c>
      <c r="AH1240" s="348">
        <v>0.47663551401869159</v>
      </c>
      <c r="AI1240" s="346">
        <v>107</v>
      </c>
      <c r="AJ1240" s="320">
        <v>0.19626168224299065</v>
      </c>
      <c r="AK1240" s="324">
        <v>3604000</v>
      </c>
    </row>
    <row r="1241" spans="1:37" x14ac:dyDescent="0.2">
      <c r="A1241" s="313">
        <v>4</v>
      </c>
      <c r="B1241" s="314" t="s">
        <v>100</v>
      </c>
      <c r="C1241" s="315">
        <v>0.41463414634146339</v>
      </c>
      <c r="D1241" s="316">
        <v>0.78048780487804881</v>
      </c>
      <c r="E1241" s="316">
        <v>0.47967479674796748</v>
      </c>
      <c r="F1241" s="316">
        <v>0.46341463414634149</v>
      </c>
      <c r="G1241" s="353">
        <v>2.3861788617886175</v>
      </c>
      <c r="H1241" s="318">
        <v>1</v>
      </c>
      <c r="I1241" s="319">
        <v>123</v>
      </c>
      <c r="J1241" s="316">
        <v>0.11382113821138211</v>
      </c>
      <c r="K1241" s="316">
        <v>0.47154471544715448</v>
      </c>
      <c r="L1241" s="316">
        <v>0.38211382113821141</v>
      </c>
      <c r="M1241" s="316">
        <v>3.2520325203252036E-2</v>
      </c>
      <c r="N1241" s="317">
        <v>2.333333333333333</v>
      </c>
      <c r="O1241" s="319">
        <v>123</v>
      </c>
      <c r="P1241" s="320">
        <v>2.4390243902439025E-2</v>
      </c>
      <c r="Q1241" s="321">
        <v>0.1951219512195122</v>
      </c>
      <c r="R1241" s="320">
        <v>0.38211382113821141</v>
      </c>
      <c r="S1241" s="320">
        <v>0.3983739837398374</v>
      </c>
      <c r="T1241" s="317">
        <v>2.4308943089430892</v>
      </c>
      <c r="U1241" s="319">
        <v>123</v>
      </c>
      <c r="V1241" s="320">
        <v>0.23577235772357724</v>
      </c>
      <c r="W1241" s="320">
        <v>0.28455284552845528</v>
      </c>
      <c r="X1241" s="320">
        <v>0.29268292682926828</v>
      </c>
      <c r="Y1241" s="320">
        <v>0.18699186991869918</v>
      </c>
      <c r="Z1241" s="317">
        <v>2.4308943089430892</v>
      </c>
      <c r="AA1241" s="319">
        <v>123</v>
      </c>
      <c r="AB1241" s="320">
        <v>0.26016260162601629</v>
      </c>
      <c r="AC1241" s="321">
        <v>0.27642276422764228</v>
      </c>
      <c r="AD1241" s="320">
        <v>0.31707317073170732</v>
      </c>
      <c r="AE1241" s="320">
        <v>0.14634146341463414</v>
      </c>
      <c r="AF1241" s="317">
        <v>2.3495934959349594</v>
      </c>
      <c r="AG1241" s="347">
        <v>123</v>
      </c>
      <c r="AH1241" s="348">
        <v>0.3902439024390244</v>
      </c>
      <c r="AI1241" s="346">
        <v>123</v>
      </c>
      <c r="AJ1241" s="320">
        <v>0.14634146341463414</v>
      </c>
      <c r="AK1241" s="324">
        <v>3604000</v>
      </c>
    </row>
    <row r="1242" spans="1:37" x14ac:dyDescent="0.2">
      <c r="A1242" s="313">
        <v>5</v>
      </c>
      <c r="B1242" s="314" t="s">
        <v>100</v>
      </c>
      <c r="C1242" s="315">
        <v>0.41880341880341881</v>
      </c>
      <c r="D1242" s="316">
        <v>0.79487179487179482</v>
      </c>
      <c r="E1242" s="316">
        <v>0.27350427350427353</v>
      </c>
      <c r="F1242" s="316">
        <v>0.37606837606837606</v>
      </c>
      <c r="G1242" s="353">
        <v>2.1324786324786325</v>
      </c>
      <c r="H1242" s="318">
        <v>1</v>
      </c>
      <c r="I1242" s="319">
        <v>117</v>
      </c>
      <c r="J1242" s="316">
        <v>9.4017094017094016E-2</v>
      </c>
      <c r="K1242" s="316">
        <v>0.48717948717948717</v>
      </c>
      <c r="L1242" s="316">
        <v>0.37606837606837606</v>
      </c>
      <c r="M1242" s="316">
        <v>4.2735042735042736E-2</v>
      </c>
      <c r="N1242" s="317">
        <v>2.3675213675213675</v>
      </c>
      <c r="O1242" s="319">
        <v>117</v>
      </c>
      <c r="P1242" s="320">
        <v>1.7094017094017096E-2</v>
      </c>
      <c r="Q1242" s="321">
        <v>0.18803418803418803</v>
      </c>
      <c r="R1242" s="320">
        <v>0.46153846153846156</v>
      </c>
      <c r="S1242" s="320">
        <v>0.33333333333333331</v>
      </c>
      <c r="T1242" s="317">
        <v>1.9743589743589745</v>
      </c>
      <c r="U1242" s="319">
        <v>117</v>
      </c>
      <c r="V1242" s="320">
        <v>0.35897435897435898</v>
      </c>
      <c r="W1242" s="320">
        <v>0.36752136752136755</v>
      </c>
      <c r="X1242" s="320">
        <v>0.21367521367521367</v>
      </c>
      <c r="Y1242" s="320">
        <v>5.9829059829059832E-2</v>
      </c>
      <c r="Z1242" s="317">
        <v>1.9743589743589745</v>
      </c>
      <c r="AA1242" s="319">
        <v>117</v>
      </c>
      <c r="AB1242" s="320">
        <v>0.23931623931623933</v>
      </c>
      <c r="AC1242" s="321">
        <v>0.38461538461538464</v>
      </c>
      <c r="AD1242" s="320">
        <v>0.29914529914529914</v>
      </c>
      <c r="AE1242" s="320">
        <v>7.6923076923076927E-2</v>
      </c>
      <c r="AF1242" s="317">
        <v>2.2136752136752138</v>
      </c>
      <c r="AG1242" s="347">
        <v>117</v>
      </c>
      <c r="AH1242" s="348">
        <v>0.33333333333333331</v>
      </c>
      <c r="AI1242" s="346">
        <v>117</v>
      </c>
      <c r="AJ1242" s="320">
        <v>6.8376068376068383E-2</v>
      </c>
      <c r="AK1242" s="324">
        <v>3604000</v>
      </c>
    </row>
    <row r="1243" spans="1:37" x14ac:dyDescent="0.2">
      <c r="A1243" s="313">
        <v>6</v>
      </c>
      <c r="B1243" s="314" t="s">
        <v>100</v>
      </c>
      <c r="C1243" s="315">
        <v>0.59292035398230092</v>
      </c>
      <c r="D1243" s="316">
        <v>0.78761061946902655</v>
      </c>
      <c r="E1243" s="316">
        <v>0.53097345132743368</v>
      </c>
      <c r="F1243" s="316">
        <v>0.53097345132743368</v>
      </c>
      <c r="G1243" s="353">
        <v>2.5088495575221237</v>
      </c>
      <c r="H1243" s="318">
        <v>1</v>
      </c>
      <c r="I1243" s="319">
        <v>113</v>
      </c>
      <c r="J1243" s="316">
        <v>5.3097345132743362E-2</v>
      </c>
      <c r="K1243" s="316">
        <v>0.35398230088495575</v>
      </c>
      <c r="L1243" s="316">
        <v>0.46902654867256638</v>
      </c>
      <c r="M1243" s="316">
        <v>0.12389380530973451</v>
      </c>
      <c r="N1243" s="317">
        <v>2.663716814159292</v>
      </c>
      <c r="O1243" s="319">
        <v>113</v>
      </c>
      <c r="P1243" s="320">
        <v>3.5398230088495575E-2</v>
      </c>
      <c r="Q1243" s="321">
        <v>0.17699115044247787</v>
      </c>
      <c r="R1243" s="320">
        <v>0.30088495575221241</v>
      </c>
      <c r="S1243" s="320">
        <v>0.48672566371681414</v>
      </c>
      <c r="T1243" s="317">
        <v>2.4867256637168138</v>
      </c>
      <c r="U1243" s="319">
        <v>113</v>
      </c>
      <c r="V1243" s="320">
        <v>0.29203539823008851</v>
      </c>
      <c r="W1243" s="320">
        <v>0.17699115044247787</v>
      </c>
      <c r="X1243" s="320">
        <v>0.2831858407079646</v>
      </c>
      <c r="Y1243" s="320">
        <v>0.24778761061946902</v>
      </c>
      <c r="Z1243" s="317">
        <v>2.4867256637168138</v>
      </c>
      <c r="AA1243" s="319">
        <v>113</v>
      </c>
      <c r="AB1243" s="320">
        <v>0.29203539823008851</v>
      </c>
      <c r="AC1243" s="321">
        <v>0.17699115044247787</v>
      </c>
      <c r="AD1243" s="320">
        <v>0.37168141592920356</v>
      </c>
      <c r="AE1243" s="320">
        <v>0.15929203539823009</v>
      </c>
      <c r="AF1243" s="317">
        <v>2.3982300884955752</v>
      </c>
      <c r="AG1243" s="347">
        <v>113</v>
      </c>
      <c r="AH1243" s="348">
        <v>0.49557522123893805</v>
      </c>
      <c r="AI1243" s="346">
        <v>113</v>
      </c>
      <c r="AJ1243" s="320">
        <v>7.9646017699115043E-2</v>
      </c>
      <c r="AK1243" s="324">
        <v>3604000</v>
      </c>
    </row>
    <row r="1244" spans="1:37" x14ac:dyDescent="0.2">
      <c r="A1244" s="313">
        <v>7</v>
      </c>
      <c r="B1244" s="314" t="s">
        <v>100</v>
      </c>
      <c r="C1244" s="315">
        <v>0.5</v>
      </c>
      <c r="D1244" s="316">
        <v>0.78</v>
      </c>
      <c r="E1244" s="316">
        <v>0.34</v>
      </c>
      <c r="F1244" s="316">
        <v>0.43</v>
      </c>
      <c r="G1244" s="353">
        <v>2.2199999999999998</v>
      </c>
      <c r="H1244" s="318">
        <v>1</v>
      </c>
      <c r="I1244" s="319">
        <v>100</v>
      </c>
      <c r="J1244" s="316">
        <v>0.21</v>
      </c>
      <c r="K1244" s="316">
        <v>0.28999999999999998</v>
      </c>
      <c r="L1244" s="316">
        <v>0.23</v>
      </c>
      <c r="M1244" s="316">
        <v>0.27</v>
      </c>
      <c r="N1244" s="317">
        <v>2.56</v>
      </c>
      <c r="O1244" s="319">
        <v>100</v>
      </c>
      <c r="P1244" s="320">
        <v>0.06</v>
      </c>
      <c r="Q1244" s="321">
        <v>0.16</v>
      </c>
      <c r="R1244" s="320">
        <v>0.28999999999999998</v>
      </c>
      <c r="S1244" s="320">
        <v>0.49</v>
      </c>
      <c r="T1244" s="317">
        <v>2.0300000000000002</v>
      </c>
      <c r="U1244" s="319">
        <v>100</v>
      </c>
      <c r="V1244" s="320">
        <v>0.37</v>
      </c>
      <c r="W1244" s="320">
        <v>0.28999999999999998</v>
      </c>
      <c r="X1244" s="320">
        <v>0.28000000000000003</v>
      </c>
      <c r="Y1244" s="320">
        <v>0.06</v>
      </c>
      <c r="Z1244" s="317">
        <v>2.0300000000000002</v>
      </c>
      <c r="AA1244" s="319">
        <v>100</v>
      </c>
      <c r="AB1244" s="320">
        <v>0.35</v>
      </c>
      <c r="AC1244" s="321">
        <v>0.22</v>
      </c>
      <c r="AD1244" s="320">
        <v>0.25</v>
      </c>
      <c r="AE1244" s="320">
        <v>0.18</v>
      </c>
      <c r="AF1244" s="317">
        <v>2.2599999999999998</v>
      </c>
      <c r="AG1244" s="347">
        <v>100</v>
      </c>
      <c r="AH1244" s="348">
        <v>0.4</v>
      </c>
      <c r="AI1244" s="346">
        <v>100</v>
      </c>
      <c r="AJ1244" s="320">
        <v>0.16</v>
      </c>
      <c r="AK1244" s="324">
        <v>3604000</v>
      </c>
    </row>
    <row r="1245" spans="1:37" x14ac:dyDescent="0.2">
      <c r="A1245" s="313">
        <v>8</v>
      </c>
      <c r="B1245" s="314" t="s">
        <v>100</v>
      </c>
      <c r="C1245" s="315">
        <v>0.46226415094339623</v>
      </c>
      <c r="D1245" s="316">
        <v>0.81132075471698117</v>
      </c>
      <c r="E1245" s="316">
        <v>0.48113207547169812</v>
      </c>
      <c r="F1245" s="316">
        <v>0.45283018867924529</v>
      </c>
      <c r="G1245" s="353">
        <v>2.3301886792452828</v>
      </c>
      <c r="H1245" s="318">
        <v>1</v>
      </c>
      <c r="I1245" s="319">
        <v>106</v>
      </c>
      <c r="J1245" s="316">
        <v>0.27358490566037735</v>
      </c>
      <c r="K1245" s="316">
        <v>0.26415094339622641</v>
      </c>
      <c r="L1245" s="316">
        <v>0.30188679245283018</v>
      </c>
      <c r="M1245" s="316">
        <v>0.16037735849056603</v>
      </c>
      <c r="N1245" s="317">
        <v>2.3490566037735849</v>
      </c>
      <c r="O1245" s="319">
        <v>106</v>
      </c>
      <c r="P1245" s="320">
        <v>7.5471698113207544E-2</v>
      </c>
      <c r="Q1245" s="321">
        <v>0.11320754716981132</v>
      </c>
      <c r="R1245" s="320">
        <v>0.30188679245283018</v>
      </c>
      <c r="S1245" s="320">
        <v>0.50943396226415094</v>
      </c>
      <c r="T1245" s="317">
        <v>2.3301886792452828</v>
      </c>
      <c r="U1245" s="319">
        <v>106</v>
      </c>
      <c r="V1245" s="320">
        <v>0.27358490566037735</v>
      </c>
      <c r="W1245" s="320">
        <v>0.24528301886792453</v>
      </c>
      <c r="X1245" s="320">
        <v>0.35849056603773582</v>
      </c>
      <c r="Y1245" s="320">
        <v>0.12264150943396226</v>
      </c>
      <c r="Z1245" s="317">
        <v>2.3301886792452828</v>
      </c>
      <c r="AA1245" s="319">
        <v>106</v>
      </c>
      <c r="AB1245" s="320">
        <v>0.31132075471698112</v>
      </c>
      <c r="AC1245" s="321">
        <v>0.23584905660377359</v>
      </c>
      <c r="AD1245" s="320">
        <v>0.28301886792452829</v>
      </c>
      <c r="AE1245" s="320">
        <v>0.16981132075471697</v>
      </c>
      <c r="AF1245" s="317">
        <v>2.3113207547169812</v>
      </c>
      <c r="AG1245" s="347">
        <v>106</v>
      </c>
      <c r="AH1245" s="348">
        <v>0.49056603773584906</v>
      </c>
      <c r="AI1245" s="346">
        <v>106</v>
      </c>
      <c r="AJ1245" s="320">
        <v>0.11320754716981132</v>
      </c>
      <c r="AK1245" s="324">
        <v>3604000</v>
      </c>
    </row>
    <row r="1246" spans="1:37" x14ac:dyDescent="0.2">
      <c r="A1246" s="313">
        <v>9</v>
      </c>
      <c r="B1246" s="314" t="s">
        <v>100</v>
      </c>
      <c r="C1246" s="315">
        <v>0.30769230769230771</v>
      </c>
      <c r="D1246" s="316">
        <v>0.62222222222222223</v>
      </c>
      <c r="E1246" s="316">
        <v>0.36666666666666664</v>
      </c>
      <c r="F1246" s="316">
        <v>0.32967032967032966</v>
      </c>
      <c r="G1246" s="353">
        <v>2.0917582417582419</v>
      </c>
      <c r="H1246" s="318">
        <v>1</v>
      </c>
      <c r="I1246" s="319">
        <v>91</v>
      </c>
      <c r="J1246" s="316">
        <v>0.4175824175824176</v>
      </c>
      <c r="K1246" s="316">
        <v>0.27472527472527475</v>
      </c>
      <c r="L1246" s="316">
        <v>0.21978021978021978</v>
      </c>
      <c r="M1246" s="316">
        <v>8.7912087912087919E-2</v>
      </c>
      <c r="N1246" s="317">
        <v>1.9780219780219781</v>
      </c>
      <c r="O1246" s="319">
        <v>90</v>
      </c>
      <c r="P1246" s="320">
        <v>0.1111111111111111</v>
      </c>
      <c r="Q1246" s="321">
        <v>0.26666666666666666</v>
      </c>
      <c r="R1246" s="320">
        <v>0.33333333333333331</v>
      </c>
      <c r="S1246" s="320">
        <v>0.28888888888888886</v>
      </c>
      <c r="T1246" s="317">
        <v>2.2000000000000002</v>
      </c>
      <c r="U1246" s="319">
        <v>90</v>
      </c>
      <c r="V1246" s="320">
        <v>0.37777777777777777</v>
      </c>
      <c r="W1246" s="320">
        <v>0.25555555555555554</v>
      </c>
      <c r="X1246" s="320">
        <v>0.15555555555555556</v>
      </c>
      <c r="Y1246" s="320">
        <v>0.21111111111111111</v>
      </c>
      <c r="Z1246" s="317">
        <v>2.2000000000000002</v>
      </c>
      <c r="AA1246" s="319">
        <v>91</v>
      </c>
      <c r="AB1246" s="320">
        <v>0.43956043956043955</v>
      </c>
      <c r="AC1246" s="321">
        <v>0.23076923076923078</v>
      </c>
      <c r="AD1246" s="320">
        <v>0.23076923076923078</v>
      </c>
      <c r="AE1246" s="320">
        <v>9.8901098901098897E-2</v>
      </c>
      <c r="AF1246" s="317">
        <v>1.9890109890109891</v>
      </c>
      <c r="AG1246" s="347">
        <v>90</v>
      </c>
      <c r="AH1246" s="348">
        <v>0.37777777777777777</v>
      </c>
      <c r="AI1246" s="346">
        <v>91</v>
      </c>
      <c r="AJ1246" s="320">
        <v>0.10989010989010989</v>
      </c>
      <c r="AK1246" s="324">
        <v>3604000</v>
      </c>
    </row>
    <row r="1247" spans="1:37" x14ac:dyDescent="0.2">
      <c r="A1247" s="313">
        <v>10</v>
      </c>
      <c r="B1247" s="314" t="s">
        <v>100</v>
      </c>
      <c r="C1247" s="315">
        <v>0.22321428571428573</v>
      </c>
      <c r="D1247" s="316">
        <v>0.6071428571428571</v>
      </c>
      <c r="E1247" s="316">
        <v>0.375</v>
      </c>
      <c r="F1247" s="316">
        <v>0.2767857142857143</v>
      </c>
      <c r="G1247" s="353">
        <v>1.9441964285714284</v>
      </c>
      <c r="H1247" s="318">
        <v>1</v>
      </c>
      <c r="I1247" s="319">
        <v>112</v>
      </c>
      <c r="J1247" s="316">
        <v>0.5892857142857143</v>
      </c>
      <c r="K1247" s="316">
        <v>0.1875</v>
      </c>
      <c r="L1247" s="316">
        <v>0.16964285714285715</v>
      </c>
      <c r="M1247" s="316">
        <v>5.3571428571428568E-2</v>
      </c>
      <c r="N1247" s="317">
        <v>1.6874999999999998</v>
      </c>
      <c r="O1247" s="319">
        <v>112</v>
      </c>
      <c r="P1247" s="320">
        <v>0.21428571428571427</v>
      </c>
      <c r="Q1247" s="321">
        <v>0.17857142857142858</v>
      </c>
      <c r="R1247" s="320">
        <v>0.25</v>
      </c>
      <c r="S1247" s="320">
        <v>0.35714285714285715</v>
      </c>
      <c r="T1247" s="317">
        <v>2.089285714285714</v>
      </c>
      <c r="U1247" s="319">
        <v>112</v>
      </c>
      <c r="V1247" s="320">
        <v>0.35714285714285715</v>
      </c>
      <c r="W1247" s="320">
        <v>0.26785714285714285</v>
      </c>
      <c r="X1247" s="320">
        <v>0.30357142857142855</v>
      </c>
      <c r="Y1247" s="320">
        <v>7.1428571428571425E-2</v>
      </c>
      <c r="Z1247" s="317">
        <v>2.089285714285714</v>
      </c>
      <c r="AA1247" s="319">
        <v>112</v>
      </c>
      <c r="AB1247" s="320">
        <v>0.49107142857142855</v>
      </c>
      <c r="AC1247" s="321">
        <v>0.23214285714285715</v>
      </c>
      <c r="AD1247" s="320">
        <v>0.15178571428571427</v>
      </c>
      <c r="AE1247" s="320">
        <v>0.125</v>
      </c>
      <c r="AF1247" s="317">
        <v>1.9107142857142856</v>
      </c>
      <c r="AG1247" s="347">
        <v>112</v>
      </c>
      <c r="AH1247" s="348">
        <v>0.44642857142857145</v>
      </c>
      <c r="AI1247" s="346">
        <v>112</v>
      </c>
      <c r="AJ1247" s="320">
        <v>9.8214285714285712E-2</v>
      </c>
      <c r="AK1247" s="324">
        <v>3604000</v>
      </c>
    </row>
    <row r="1248" spans="1:37" x14ac:dyDescent="0.2">
      <c r="A1248" s="303" t="s">
        <v>355</v>
      </c>
      <c r="B1248" s="304" t="s">
        <v>100</v>
      </c>
      <c r="C1248" s="305">
        <v>0.44303797468354433</v>
      </c>
      <c r="D1248" s="306">
        <v>0.75115207373271886</v>
      </c>
      <c r="E1248" s="306">
        <v>0.41013824884792627</v>
      </c>
      <c r="F1248" s="306">
        <v>0.41772151898734178</v>
      </c>
      <c r="G1248" s="356">
        <v>2.4710390670986833</v>
      </c>
      <c r="H1248" s="308">
        <v>1</v>
      </c>
      <c r="I1248" s="309">
        <v>869</v>
      </c>
      <c r="J1248" s="306">
        <v>0.23245109321058688</v>
      </c>
      <c r="K1248" s="306">
        <v>0.32451093210586879</v>
      </c>
      <c r="L1248" s="306">
        <v>0.32220943613348679</v>
      </c>
      <c r="M1248" s="306">
        <v>0.12082853855005754</v>
      </c>
      <c r="N1248" s="307">
        <v>2.3314154200230153</v>
      </c>
      <c r="O1248" s="309">
        <v>868</v>
      </c>
      <c r="P1248" s="310">
        <v>7.0276497695852536E-2</v>
      </c>
      <c r="Q1248" s="311">
        <v>0.17857142857142858</v>
      </c>
      <c r="R1248" s="310">
        <v>0.32142857142857145</v>
      </c>
      <c r="S1248" s="310">
        <v>0.42972350230414746</v>
      </c>
      <c r="T1248" s="307">
        <v>3.1105990783410142</v>
      </c>
      <c r="U1248" s="309">
        <v>868</v>
      </c>
      <c r="V1248" s="310">
        <v>0.33410138248847926</v>
      </c>
      <c r="W1248" s="310">
        <v>0.25576036866359447</v>
      </c>
      <c r="X1248" s="310">
        <v>0.26497695852534564</v>
      </c>
      <c r="Y1248" s="310">
        <v>0.14516129032258066</v>
      </c>
      <c r="Z1248" s="307">
        <v>2.2211981566820276</v>
      </c>
      <c r="AA1248" s="309">
        <v>869</v>
      </c>
      <c r="AB1248" s="310">
        <v>0.34292289988492519</v>
      </c>
      <c r="AC1248" s="311">
        <v>0.23935558112773303</v>
      </c>
      <c r="AD1248" s="310">
        <v>0.27157652474108168</v>
      </c>
      <c r="AE1248" s="310">
        <v>0.14614499424626007</v>
      </c>
      <c r="AF1248" s="307">
        <v>2.2209436133486764</v>
      </c>
      <c r="AG1248" s="362">
        <v>868</v>
      </c>
      <c r="AH1248" s="363">
        <v>0.42626728110599077</v>
      </c>
      <c r="AI1248" s="364">
        <v>869</v>
      </c>
      <c r="AJ1248" s="310">
        <v>0.12082853855005754</v>
      </c>
      <c r="AK1248" s="312">
        <v>3604000</v>
      </c>
    </row>
    <row r="1249" spans="1:37" x14ac:dyDescent="0.2">
      <c r="A1249" s="313">
        <v>3</v>
      </c>
      <c r="B1249" s="314" t="s">
        <v>124</v>
      </c>
      <c r="C1249" s="315">
        <v>0.67164179104477617</v>
      </c>
      <c r="D1249" s="316">
        <v>0.88059701492537312</v>
      </c>
      <c r="E1249" s="316">
        <v>0.4925373134328358</v>
      </c>
      <c r="F1249" s="316">
        <v>0.46268656716417911</v>
      </c>
      <c r="G1249" s="353">
        <v>2.4962686567164178</v>
      </c>
      <c r="H1249" s="318">
        <v>1</v>
      </c>
      <c r="I1249" s="319">
        <v>67</v>
      </c>
      <c r="J1249" s="316">
        <v>7.4626865671641784E-2</v>
      </c>
      <c r="K1249" s="316">
        <v>0.2537313432835821</v>
      </c>
      <c r="L1249" s="316">
        <v>0.46268656716417911</v>
      </c>
      <c r="M1249" s="316">
        <v>0.20895522388059701</v>
      </c>
      <c r="N1249" s="317">
        <v>2.8059701492537314</v>
      </c>
      <c r="O1249" s="319">
        <v>67</v>
      </c>
      <c r="P1249" s="320">
        <v>4.4776119402985072E-2</v>
      </c>
      <c r="Q1249" s="321">
        <v>7.4626865671641784E-2</v>
      </c>
      <c r="R1249" s="320">
        <v>0.2537313432835821</v>
      </c>
      <c r="S1249" s="320">
        <v>0.62686567164179108</v>
      </c>
      <c r="T1249" s="317">
        <v>2.3582089552238807</v>
      </c>
      <c r="U1249" s="319">
        <v>67</v>
      </c>
      <c r="V1249" s="320">
        <v>0.34328358208955223</v>
      </c>
      <c r="W1249" s="320">
        <v>0.16417910447761194</v>
      </c>
      <c r="X1249" s="320">
        <v>0.28358208955223879</v>
      </c>
      <c r="Y1249" s="320">
        <v>0.20895522388059701</v>
      </c>
      <c r="Z1249" s="317">
        <v>2.3582089552238807</v>
      </c>
      <c r="AA1249" s="319">
        <v>67</v>
      </c>
      <c r="AB1249" s="320">
        <v>0.31343283582089554</v>
      </c>
      <c r="AC1249" s="321">
        <v>0.22388059701492538</v>
      </c>
      <c r="AD1249" s="320">
        <v>0.14925373134328357</v>
      </c>
      <c r="AE1249" s="320">
        <v>0.31343283582089554</v>
      </c>
      <c r="AF1249" s="317">
        <v>2.4626865671641793</v>
      </c>
      <c r="AG1249" s="347">
        <v>67</v>
      </c>
      <c r="AH1249" s="348">
        <v>0.58208955223880599</v>
      </c>
      <c r="AI1249" s="346">
        <v>67</v>
      </c>
      <c r="AJ1249" s="320">
        <v>0.26865671641791045</v>
      </c>
      <c r="AK1249" s="324">
        <v>6605000</v>
      </c>
    </row>
    <row r="1250" spans="1:37" x14ac:dyDescent="0.2">
      <c r="A1250" s="313">
        <v>4</v>
      </c>
      <c r="B1250" s="314" t="s">
        <v>124</v>
      </c>
      <c r="C1250" s="315">
        <v>0.47540983606557374</v>
      </c>
      <c r="D1250" s="316">
        <v>0.88524590163934425</v>
      </c>
      <c r="E1250" s="316">
        <v>0.49180327868852458</v>
      </c>
      <c r="F1250" s="316">
        <v>0.42622950819672129</v>
      </c>
      <c r="G1250" s="353">
        <v>2.4467213114754092</v>
      </c>
      <c r="H1250" s="318">
        <v>1</v>
      </c>
      <c r="I1250" s="319">
        <v>61</v>
      </c>
      <c r="J1250" s="316">
        <v>6.5573770491803282E-2</v>
      </c>
      <c r="K1250" s="316">
        <v>0.45901639344262296</v>
      </c>
      <c r="L1250" s="316">
        <v>0.39344262295081966</v>
      </c>
      <c r="M1250" s="316">
        <v>8.1967213114754092E-2</v>
      </c>
      <c r="N1250" s="317">
        <v>2.4918032786885242</v>
      </c>
      <c r="O1250" s="319">
        <v>61</v>
      </c>
      <c r="P1250" s="320">
        <v>0</v>
      </c>
      <c r="Q1250" s="321">
        <v>0.11475409836065574</v>
      </c>
      <c r="R1250" s="320">
        <v>0.42622950819672129</v>
      </c>
      <c r="S1250" s="320">
        <v>0.45901639344262296</v>
      </c>
      <c r="T1250" s="317">
        <v>2.5245901639344259</v>
      </c>
      <c r="U1250" s="319">
        <v>61</v>
      </c>
      <c r="V1250" s="320">
        <v>0.16393442622950818</v>
      </c>
      <c r="W1250" s="320">
        <v>0.34426229508196721</v>
      </c>
      <c r="X1250" s="320">
        <v>0.29508196721311475</v>
      </c>
      <c r="Y1250" s="320">
        <v>0.19672131147540983</v>
      </c>
      <c r="Z1250" s="317">
        <v>2.5245901639344259</v>
      </c>
      <c r="AA1250" s="319">
        <v>61</v>
      </c>
      <c r="AB1250" s="320">
        <v>0.27868852459016391</v>
      </c>
      <c r="AC1250" s="321">
        <v>0.29508196721311475</v>
      </c>
      <c r="AD1250" s="320">
        <v>0.32786885245901637</v>
      </c>
      <c r="AE1250" s="320">
        <v>9.8360655737704916E-2</v>
      </c>
      <c r="AF1250" s="317">
        <v>2.2459016393442623</v>
      </c>
      <c r="AG1250" s="347">
        <v>61</v>
      </c>
      <c r="AH1250" s="348">
        <v>0.55737704918032782</v>
      </c>
      <c r="AI1250" s="346">
        <v>61</v>
      </c>
      <c r="AJ1250" s="320">
        <v>9.8360655737704916E-2</v>
      </c>
      <c r="AK1250" s="324">
        <v>6605000</v>
      </c>
    </row>
    <row r="1251" spans="1:37" x14ac:dyDescent="0.2">
      <c r="A1251" s="313">
        <v>5</v>
      </c>
      <c r="B1251" s="314" t="s">
        <v>124</v>
      </c>
      <c r="C1251" s="315">
        <v>0.59210526315789469</v>
      </c>
      <c r="D1251" s="316">
        <v>0.89473684210526316</v>
      </c>
      <c r="E1251" s="316">
        <v>0.52631578947368418</v>
      </c>
      <c r="F1251" s="316">
        <v>0.5</v>
      </c>
      <c r="G1251" s="353">
        <v>2.4703947368421058</v>
      </c>
      <c r="H1251" s="318">
        <v>1</v>
      </c>
      <c r="I1251" s="319">
        <v>76</v>
      </c>
      <c r="J1251" s="316">
        <v>1.3157894736842105E-2</v>
      </c>
      <c r="K1251" s="316">
        <v>0.39473684210526316</v>
      </c>
      <c r="L1251" s="316">
        <v>0.52631578947368418</v>
      </c>
      <c r="M1251" s="316">
        <v>6.5789473684210523E-2</v>
      </c>
      <c r="N1251" s="317">
        <v>2.6447368421052633</v>
      </c>
      <c r="O1251" s="319">
        <v>76</v>
      </c>
      <c r="P1251" s="320">
        <v>0</v>
      </c>
      <c r="Q1251" s="321">
        <v>0.10526315789473684</v>
      </c>
      <c r="R1251" s="320">
        <v>0.42105263157894735</v>
      </c>
      <c r="S1251" s="320">
        <v>0.47368421052631576</v>
      </c>
      <c r="T1251" s="317">
        <v>2.3947368421052633</v>
      </c>
      <c r="U1251" s="319">
        <v>76</v>
      </c>
      <c r="V1251" s="320">
        <v>0.27631578947368424</v>
      </c>
      <c r="W1251" s="320">
        <v>0.19736842105263158</v>
      </c>
      <c r="X1251" s="320">
        <v>0.38157894736842107</v>
      </c>
      <c r="Y1251" s="320">
        <v>0.14473684210526316</v>
      </c>
      <c r="Z1251" s="317">
        <v>2.3947368421052633</v>
      </c>
      <c r="AA1251" s="319">
        <v>76</v>
      </c>
      <c r="AB1251" s="320">
        <v>0.22368421052631579</v>
      </c>
      <c r="AC1251" s="321">
        <v>0.27631578947368424</v>
      </c>
      <c r="AD1251" s="320">
        <v>0.32894736842105265</v>
      </c>
      <c r="AE1251" s="320">
        <v>0.17105263157894737</v>
      </c>
      <c r="AF1251" s="317">
        <v>2.4473684210526319</v>
      </c>
      <c r="AG1251" s="347">
        <v>76</v>
      </c>
      <c r="AH1251" s="348">
        <v>0.55263157894736847</v>
      </c>
      <c r="AI1251" s="346">
        <v>76</v>
      </c>
      <c r="AJ1251" s="320">
        <v>0.15789473684210525</v>
      </c>
      <c r="AK1251" s="324">
        <v>6605000</v>
      </c>
    </row>
    <row r="1252" spans="1:37" x14ac:dyDescent="0.2">
      <c r="A1252" s="313">
        <v>6</v>
      </c>
      <c r="B1252" s="314" t="s">
        <v>124</v>
      </c>
      <c r="C1252" s="315">
        <v>0.58666666666666667</v>
      </c>
      <c r="D1252" s="316">
        <v>0.76</v>
      </c>
      <c r="E1252" s="316">
        <v>0.38666666666666666</v>
      </c>
      <c r="F1252" s="316">
        <v>0.46666666666666667</v>
      </c>
      <c r="G1252" s="353">
        <v>2.29</v>
      </c>
      <c r="H1252" s="318">
        <v>1</v>
      </c>
      <c r="I1252" s="319">
        <v>75</v>
      </c>
      <c r="J1252" s="316">
        <v>0.10666666666666667</v>
      </c>
      <c r="K1252" s="316">
        <v>0.30666666666666664</v>
      </c>
      <c r="L1252" s="316">
        <v>0.37333333333333335</v>
      </c>
      <c r="M1252" s="316">
        <v>0.21333333333333335</v>
      </c>
      <c r="N1252" s="317">
        <v>2.6933333333333334</v>
      </c>
      <c r="O1252" s="319">
        <v>75</v>
      </c>
      <c r="P1252" s="320">
        <v>2.6666666666666668E-2</v>
      </c>
      <c r="Q1252" s="321">
        <v>0.21333333333333335</v>
      </c>
      <c r="R1252" s="320">
        <v>0.24</v>
      </c>
      <c r="S1252" s="320">
        <v>0.52</v>
      </c>
      <c r="T1252" s="317">
        <v>2.12</v>
      </c>
      <c r="U1252" s="319">
        <v>75</v>
      </c>
      <c r="V1252" s="320">
        <v>0.42666666666666669</v>
      </c>
      <c r="W1252" s="320">
        <v>0.18666666666666668</v>
      </c>
      <c r="X1252" s="320">
        <v>0.22666666666666666</v>
      </c>
      <c r="Y1252" s="320">
        <v>0.16</v>
      </c>
      <c r="Z1252" s="317">
        <v>2.12</v>
      </c>
      <c r="AA1252" s="319">
        <v>75</v>
      </c>
      <c r="AB1252" s="320">
        <v>0.4</v>
      </c>
      <c r="AC1252" s="321">
        <v>0.13333333333333333</v>
      </c>
      <c r="AD1252" s="320">
        <v>0.30666666666666664</v>
      </c>
      <c r="AE1252" s="320">
        <v>0.16</v>
      </c>
      <c r="AF1252" s="317">
        <v>2.2266666666666666</v>
      </c>
      <c r="AG1252" s="347">
        <v>75</v>
      </c>
      <c r="AH1252" s="348">
        <v>0.38666666666666666</v>
      </c>
      <c r="AI1252" s="346">
        <v>75</v>
      </c>
      <c r="AJ1252" s="320">
        <v>0.12</v>
      </c>
      <c r="AK1252" s="324">
        <v>6605000</v>
      </c>
    </row>
    <row r="1253" spans="1:37" x14ac:dyDescent="0.2">
      <c r="A1253" s="313">
        <v>7</v>
      </c>
      <c r="B1253" s="314" t="s">
        <v>124</v>
      </c>
      <c r="C1253" s="315">
        <v>0.70909090909090911</v>
      </c>
      <c r="D1253" s="316">
        <v>0.8545454545454545</v>
      </c>
      <c r="E1253" s="316">
        <v>0.41818181818181815</v>
      </c>
      <c r="F1253" s="316">
        <v>0.58181818181818179</v>
      </c>
      <c r="G1253" s="353">
        <v>2.6045454545454545</v>
      </c>
      <c r="H1253" s="318">
        <v>1</v>
      </c>
      <c r="I1253" s="319">
        <v>55</v>
      </c>
      <c r="J1253" s="316">
        <v>5.4545454545454543E-2</v>
      </c>
      <c r="K1253" s="316">
        <v>0.23636363636363636</v>
      </c>
      <c r="L1253" s="316">
        <v>0.29090909090909089</v>
      </c>
      <c r="M1253" s="316">
        <v>0.41818181818181815</v>
      </c>
      <c r="N1253" s="317">
        <v>3.0727272727272723</v>
      </c>
      <c r="O1253" s="319">
        <v>55</v>
      </c>
      <c r="P1253" s="320">
        <v>3.6363636363636362E-2</v>
      </c>
      <c r="Q1253" s="321">
        <v>0.10909090909090909</v>
      </c>
      <c r="R1253" s="320">
        <v>0.21818181818181817</v>
      </c>
      <c r="S1253" s="320">
        <v>0.63636363636363635</v>
      </c>
      <c r="T1253" s="317">
        <v>2.3454545454545457</v>
      </c>
      <c r="U1253" s="319">
        <v>55</v>
      </c>
      <c r="V1253" s="320">
        <v>0.21818181818181817</v>
      </c>
      <c r="W1253" s="320">
        <v>0.36363636363636365</v>
      </c>
      <c r="X1253" s="320">
        <v>0.27272727272727271</v>
      </c>
      <c r="Y1253" s="320">
        <v>0.14545454545454545</v>
      </c>
      <c r="Z1253" s="317">
        <v>2.3454545454545457</v>
      </c>
      <c r="AA1253" s="319">
        <v>55</v>
      </c>
      <c r="AB1253" s="320">
        <v>0.29090909090909089</v>
      </c>
      <c r="AC1253" s="321">
        <v>0.12727272727272726</v>
      </c>
      <c r="AD1253" s="320">
        <v>0.21818181818181817</v>
      </c>
      <c r="AE1253" s="320">
        <v>0.36363636363636365</v>
      </c>
      <c r="AF1253" s="317">
        <v>2.6545454545454543</v>
      </c>
      <c r="AG1253" s="347">
        <v>55</v>
      </c>
      <c r="AH1253" s="348">
        <v>0.47272727272727272</v>
      </c>
      <c r="AI1253" s="346">
        <v>55</v>
      </c>
      <c r="AJ1253" s="320">
        <v>0.29090909090909089</v>
      </c>
      <c r="AK1253" s="324">
        <v>6605000</v>
      </c>
    </row>
    <row r="1254" spans="1:37" x14ac:dyDescent="0.2">
      <c r="A1254" s="313">
        <v>8</v>
      </c>
      <c r="B1254" s="314" t="s">
        <v>124</v>
      </c>
      <c r="C1254" s="315">
        <v>0.45901639344262296</v>
      </c>
      <c r="D1254" s="316">
        <v>0.70491803278688525</v>
      </c>
      <c r="E1254" s="316">
        <v>0.39344262295081966</v>
      </c>
      <c r="F1254" s="316">
        <v>0.32786885245901637</v>
      </c>
      <c r="G1254" s="353">
        <v>2.1885245901639343</v>
      </c>
      <c r="H1254" s="318">
        <v>1</v>
      </c>
      <c r="I1254" s="319">
        <v>61</v>
      </c>
      <c r="J1254" s="316">
        <v>0.26229508196721313</v>
      </c>
      <c r="K1254" s="316">
        <v>0.27868852459016391</v>
      </c>
      <c r="L1254" s="316">
        <v>0.31147540983606559</v>
      </c>
      <c r="M1254" s="316">
        <v>0.14754098360655737</v>
      </c>
      <c r="N1254" s="317">
        <v>2.3442622950819674</v>
      </c>
      <c r="O1254" s="319">
        <v>61</v>
      </c>
      <c r="P1254" s="320">
        <v>4.9180327868852458E-2</v>
      </c>
      <c r="Q1254" s="321">
        <v>0.24590163934426229</v>
      </c>
      <c r="R1254" s="320">
        <v>0.29508196721311475</v>
      </c>
      <c r="S1254" s="320">
        <v>0.4098360655737705</v>
      </c>
      <c r="T1254" s="317">
        <v>2.1967213114754096</v>
      </c>
      <c r="U1254" s="319">
        <v>61</v>
      </c>
      <c r="V1254" s="320">
        <v>0.31147540983606559</v>
      </c>
      <c r="W1254" s="320">
        <v>0.29508196721311475</v>
      </c>
      <c r="X1254" s="320">
        <v>0.27868852459016391</v>
      </c>
      <c r="Y1254" s="320">
        <v>0.11475409836065574</v>
      </c>
      <c r="Z1254" s="317">
        <v>2.1967213114754096</v>
      </c>
      <c r="AA1254" s="319">
        <v>61</v>
      </c>
      <c r="AB1254" s="320">
        <v>0.42622950819672129</v>
      </c>
      <c r="AC1254" s="321">
        <v>0.24590163934426229</v>
      </c>
      <c r="AD1254" s="320">
        <v>0.21311475409836064</v>
      </c>
      <c r="AE1254" s="320">
        <v>0.11475409836065574</v>
      </c>
      <c r="AF1254" s="317">
        <v>2.0163934426229506</v>
      </c>
      <c r="AG1254" s="347">
        <v>61</v>
      </c>
      <c r="AH1254" s="348">
        <v>0.36065573770491804</v>
      </c>
      <c r="AI1254" s="346">
        <v>61</v>
      </c>
      <c r="AJ1254" s="320">
        <v>4.9180327868852458E-2</v>
      </c>
      <c r="AK1254" s="324">
        <v>6605000</v>
      </c>
    </row>
    <row r="1255" spans="1:37" x14ac:dyDescent="0.2">
      <c r="A1255" s="313">
        <v>9</v>
      </c>
      <c r="B1255" s="314" t="s">
        <v>124</v>
      </c>
      <c r="C1255" s="315">
        <v>0.36764705882352944</v>
      </c>
      <c r="D1255" s="316">
        <v>0.66176470588235292</v>
      </c>
      <c r="E1255" s="316">
        <v>0.47058823529411764</v>
      </c>
      <c r="F1255" s="316">
        <v>0.39705882352941174</v>
      </c>
      <c r="G1255" s="353">
        <v>2.2941176470588234</v>
      </c>
      <c r="H1255" s="318">
        <v>1</v>
      </c>
      <c r="I1255" s="319">
        <v>68</v>
      </c>
      <c r="J1255" s="316">
        <v>0.41176470588235292</v>
      </c>
      <c r="K1255" s="316">
        <v>0.22058823529411764</v>
      </c>
      <c r="L1255" s="316">
        <v>0.23529411764705882</v>
      </c>
      <c r="M1255" s="316">
        <v>0.13235294117647059</v>
      </c>
      <c r="N1255" s="317">
        <v>2.0882352941176467</v>
      </c>
      <c r="O1255" s="319">
        <v>68</v>
      </c>
      <c r="P1255" s="320">
        <v>0.10294117647058823</v>
      </c>
      <c r="Q1255" s="321">
        <v>0.23529411764705882</v>
      </c>
      <c r="R1255" s="320">
        <v>0.22058823529411764</v>
      </c>
      <c r="S1255" s="320">
        <v>0.44117647058823528</v>
      </c>
      <c r="T1255" s="317">
        <v>2.4558823529411766</v>
      </c>
      <c r="U1255" s="319">
        <v>68</v>
      </c>
      <c r="V1255" s="320">
        <v>0.25</v>
      </c>
      <c r="W1255" s="320">
        <v>0.27941176470588236</v>
      </c>
      <c r="X1255" s="320">
        <v>0.23529411764705882</v>
      </c>
      <c r="Y1255" s="320">
        <v>0.23529411764705882</v>
      </c>
      <c r="Z1255" s="317">
        <v>2.4558823529411766</v>
      </c>
      <c r="AA1255" s="319">
        <v>68</v>
      </c>
      <c r="AB1255" s="320">
        <v>0.3235294117647059</v>
      </c>
      <c r="AC1255" s="321">
        <v>0.27941176470588236</v>
      </c>
      <c r="AD1255" s="320">
        <v>0.29411764705882354</v>
      </c>
      <c r="AE1255" s="320">
        <v>0.10294117647058823</v>
      </c>
      <c r="AF1255" s="317">
        <v>2.1764705882352939</v>
      </c>
      <c r="AG1255" s="347">
        <v>68</v>
      </c>
      <c r="AH1255" s="348">
        <v>0.54411764705882348</v>
      </c>
      <c r="AI1255" s="346">
        <v>68</v>
      </c>
      <c r="AJ1255" s="320">
        <v>0.11764705882352941</v>
      </c>
      <c r="AK1255" s="324">
        <v>6605000</v>
      </c>
    </row>
    <row r="1256" spans="1:37" x14ac:dyDescent="0.2">
      <c r="A1256" s="313">
        <v>10</v>
      </c>
      <c r="B1256" s="314" t="s">
        <v>124</v>
      </c>
      <c r="C1256" s="315">
        <v>0.25</v>
      </c>
      <c r="D1256" s="316">
        <v>0.58333333333333337</v>
      </c>
      <c r="E1256" s="316">
        <v>0.36666666666666664</v>
      </c>
      <c r="F1256" s="316">
        <v>0.31666666666666665</v>
      </c>
      <c r="G1256" s="353">
        <v>1.9916666666666667</v>
      </c>
      <c r="H1256" s="318">
        <v>1</v>
      </c>
      <c r="I1256" s="319">
        <v>60</v>
      </c>
      <c r="J1256" s="316">
        <v>0.45</v>
      </c>
      <c r="K1256" s="316">
        <v>0.3</v>
      </c>
      <c r="L1256" s="316">
        <v>0.1</v>
      </c>
      <c r="M1256" s="316">
        <v>0.15</v>
      </c>
      <c r="N1256" s="317">
        <v>1.9500000000000002</v>
      </c>
      <c r="O1256" s="319">
        <v>60</v>
      </c>
      <c r="P1256" s="320">
        <v>0.23333333333333334</v>
      </c>
      <c r="Q1256" s="321">
        <v>0.18333333333333332</v>
      </c>
      <c r="R1256" s="320">
        <v>0.26666666666666666</v>
      </c>
      <c r="S1256" s="320">
        <v>0.31666666666666665</v>
      </c>
      <c r="T1256" s="317">
        <v>2.0333333333333337</v>
      </c>
      <c r="U1256" s="319">
        <v>60</v>
      </c>
      <c r="V1256" s="320">
        <v>0.41666666666666669</v>
      </c>
      <c r="W1256" s="320">
        <v>0.21666666666666667</v>
      </c>
      <c r="X1256" s="320">
        <v>0.28333333333333333</v>
      </c>
      <c r="Y1256" s="320">
        <v>8.3333333333333329E-2</v>
      </c>
      <c r="Z1256" s="317">
        <v>2.0333333333333337</v>
      </c>
      <c r="AA1256" s="319">
        <v>60</v>
      </c>
      <c r="AB1256" s="320">
        <v>0.46666666666666667</v>
      </c>
      <c r="AC1256" s="321">
        <v>0.21666666666666667</v>
      </c>
      <c r="AD1256" s="320">
        <v>0.21666666666666667</v>
      </c>
      <c r="AE1256" s="320">
        <v>0.1</v>
      </c>
      <c r="AF1256" s="317">
        <v>1.9500000000000002</v>
      </c>
      <c r="AG1256" s="347">
        <v>60</v>
      </c>
      <c r="AH1256" s="348">
        <v>0.36666666666666664</v>
      </c>
      <c r="AI1256" s="346">
        <v>60</v>
      </c>
      <c r="AJ1256" s="320">
        <v>0.15</v>
      </c>
      <c r="AK1256" s="324">
        <v>6605000</v>
      </c>
    </row>
    <row r="1257" spans="1:37" x14ac:dyDescent="0.2">
      <c r="A1257" s="303" t="s">
        <v>355</v>
      </c>
      <c r="B1257" s="304" t="s">
        <v>124</v>
      </c>
      <c r="C1257" s="305">
        <v>0.51625239005736134</v>
      </c>
      <c r="D1257" s="306">
        <v>0.78011472275334603</v>
      </c>
      <c r="E1257" s="306">
        <v>0.44550669216061184</v>
      </c>
      <c r="F1257" s="306">
        <v>0.43594646271510518</v>
      </c>
      <c r="G1257" s="356">
        <v>2.5740917782026767</v>
      </c>
      <c r="H1257" s="308">
        <v>1</v>
      </c>
      <c r="I1257" s="309">
        <v>523</v>
      </c>
      <c r="J1257" s="306">
        <v>0.17590822179732313</v>
      </c>
      <c r="K1257" s="306">
        <v>0.30783938814531547</v>
      </c>
      <c r="L1257" s="306">
        <v>0.34416826003824091</v>
      </c>
      <c r="M1257" s="306">
        <v>0.17208413001912046</v>
      </c>
      <c r="N1257" s="307">
        <v>2.5124282982791586</v>
      </c>
      <c r="O1257" s="309">
        <v>523</v>
      </c>
      <c r="P1257" s="310">
        <v>5.9273422562141492E-2</v>
      </c>
      <c r="Q1257" s="311">
        <v>0.16061185468451242</v>
      </c>
      <c r="R1257" s="310">
        <v>0.29445506692160611</v>
      </c>
      <c r="S1257" s="310">
        <v>0.48565965583173998</v>
      </c>
      <c r="T1257" s="307">
        <v>3.2065009560229445</v>
      </c>
      <c r="U1257" s="309">
        <v>523</v>
      </c>
      <c r="V1257" s="310">
        <v>0.30401529636711283</v>
      </c>
      <c r="W1257" s="310">
        <v>0.25047801147227533</v>
      </c>
      <c r="X1257" s="310">
        <v>0.28298279158699807</v>
      </c>
      <c r="Y1257" s="310">
        <v>0.16252390057361377</v>
      </c>
      <c r="Z1257" s="307">
        <v>2.3040152963671128</v>
      </c>
      <c r="AA1257" s="309">
        <v>523</v>
      </c>
      <c r="AB1257" s="310">
        <v>0.33843212237093689</v>
      </c>
      <c r="AC1257" s="311">
        <v>0.22562141491395793</v>
      </c>
      <c r="AD1257" s="310">
        <v>0.26003824091778205</v>
      </c>
      <c r="AE1257" s="310">
        <v>0.17590822179732313</v>
      </c>
      <c r="AF1257" s="307">
        <v>2.2734225621414916</v>
      </c>
      <c r="AG1257" s="362">
        <v>523</v>
      </c>
      <c r="AH1257" s="363">
        <v>0.47992351816443596</v>
      </c>
      <c r="AI1257" s="364">
        <v>523</v>
      </c>
      <c r="AJ1257" s="310">
        <v>0.15487571701720843</v>
      </c>
      <c r="AK1257" s="312">
        <v>6605000</v>
      </c>
    </row>
    <row r="1258" spans="1:37" x14ac:dyDescent="0.2">
      <c r="A1258" s="313">
        <v>3</v>
      </c>
      <c r="B1258" s="314" t="s">
        <v>182</v>
      </c>
      <c r="C1258" s="315">
        <v>0.52112676056338025</v>
      </c>
      <c r="D1258" s="316">
        <v>0.76056338028169013</v>
      </c>
      <c r="E1258" s="316">
        <v>0.39436619718309857</v>
      </c>
      <c r="F1258" s="316">
        <v>0.352112676056338</v>
      </c>
      <c r="G1258" s="353">
        <v>2.253521126760563</v>
      </c>
      <c r="H1258" s="318">
        <v>2</v>
      </c>
      <c r="I1258" s="319">
        <v>71</v>
      </c>
      <c r="J1258" s="316">
        <v>0.15492957746478872</v>
      </c>
      <c r="K1258" s="316">
        <v>0.323943661971831</v>
      </c>
      <c r="L1258" s="316">
        <v>0.36619718309859156</v>
      </c>
      <c r="M1258" s="316">
        <v>0.15492957746478872</v>
      </c>
      <c r="N1258" s="317">
        <v>2.5211267605633805</v>
      </c>
      <c r="O1258" s="319">
        <v>71</v>
      </c>
      <c r="P1258" s="320">
        <v>0</v>
      </c>
      <c r="Q1258" s="321">
        <v>0.23943661971830985</v>
      </c>
      <c r="R1258" s="320">
        <v>0.36619718309859156</v>
      </c>
      <c r="S1258" s="320">
        <v>0.39436619718309857</v>
      </c>
      <c r="T1258" s="317">
        <v>2.225352112676056</v>
      </c>
      <c r="U1258" s="319">
        <v>71</v>
      </c>
      <c r="V1258" s="320">
        <v>0.38028169014084506</v>
      </c>
      <c r="W1258" s="320">
        <v>0.22535211267605634</v>
      </c>
      <c r="X1258" s="320">
        <v>0.18309859154929578</v>
      </c>
      <c r="Y1258" s="320">
        <v>0.21126760563380281</v>
      </c>
      <c r="Z1258" s="317">
        <v>2.225352112676056</v>
      </c>
      <c r="AA1258" s="319">
        <v>71</v>
      </c>
      <c r="AB1258" s="320">
        <v>0.50704225352112675</v>
      </c>
      <c r="AC1258" s="321">
        <v>0.14084507042253522</v>
      </c>
      <c r="AD1258" s="320">
        <v>0.15492957746478872</v>
      </c>
      <c r="AE1258" s="320">
        <v>0.19718309859154928</v>
      </c>
      <c r="AF1258" s="317">
        <v>2.0422535211267605</v>
      </c>
      <c r="AG1258" s="347">
        <v>71</v>
      </c>
      <c r="AH1258" s="348">
        <v>0.26760563380281688</v>
      </c>
      <c r="AI1258" s="346">
        <v>71</v>
      </c>
      <c r="AJ1258" s="320">
        <v>0.14084507042253522</v>
      </c>
      <c r="AK1258" s="324">
        <v>3810000</v>
      </c>
    </row>
    <row r="1259" spans="1:37" x14ac:dyDescent="0.2">
      <c r="A1259" s="313">
        <v>4</v>
      </c>
      <c r="B1259" s="314" t="s">
        <v>182</v>
      </c>
      <c r="C1259" s="315">
        <v>0.48749999999999999</v>
      </c>
      <c r="D1259" s="316">
        <v>0.7</v>
      </c>
      <c r="E1259" s="316">
        <v>0.38750000000000001</v>
      </c>
      <c r="F1259" s="316">
        <v>0.3</v>
      </c>
      <c r="G1259" s="353">
        <v>2.1749999999999998</v>
      </c>
      <c r="H1259" s="318">
        <v>2</v>
      </c>
      <c r="I1259" s="319">
        <v>80</v>
      </c>
      <c r="J1259" s="316">
        <v>8.7499999999999994E-2</v>
      </c>
      <c r="K1259" s="316">
        <v>0.42499999999999999</v>
      </c>
      <c r="L1259" s="316">
        <v>0.42499999999999999</v>
      </c>
      <c r="M1259" s="316">
        <v>6.25E-2</v>
      </c>
      <c r="N1259" s="317">
        <v>2.4624999999999999</v>
      </c>
      <c r="O1259" s="319">
        <v>80</v>
      </c>
      <c r="P1259" s="320">
        <v>0.05</v>
      </c>
      <c r="Q1259" s="321">
        <v>0.25</v>
      </c>
      <c r="R1259" s="320">
        <v>0.4</v>
      </c>
      <c r="S1259" s="320">
        <v>0.3</v>
      </c>
      <c r="T1259" s="317">
        <v>2.1375000000000002</v>
      </c>
      <c r="U1259" s="319">
        <v>80</v>
      </c>
      <c r="V1259" s="320">
        <v>0.38750000000000001</v>
      </c>
      <c r="W1259" s="320">
        <v>0.22500000000000001</v>
      </c>
      <c r="X1259" s="320">
        <v>0.25</v>
      </c>
      <c r="Y1259" s="320">
        <v>0.13750000000000001</v>
      </c>
      <c r="Z1259" s="317">
        <v>2.1375000000000002</v>
      </c>
      <c r="AA1259" s="319">
        <v>80</v>
      </c>
      <c r="AB1259" s="320">
        <v>0.42499999999999999</v>
      </c>
      <c r="AC1259" s="321">
        <v>0.27500000000000002</v>
      </c>
      <c r="AD1259" s="320">
        <v>0.21249999999999999</v>
      </c>
      <c r="AE1259" s="320">
        <v>8.7499999999999994E-2</v>
      </c>
      <c r="AF1259" s="317">
        <v>1.9624999999999999</v>
      </c>
      <c r="AG1259" s="347">
        <v>80</v>
      </c>
      <c r="AH1259" s="348">
        <v>0.3125</v>
      </c>
      <c r="AI1259" s="346">
        <v>80</v>
      </c>
      <c r="AJ1259" s="320">
        <v>0.16250000000000001</v>
      </c>
      <c r="AK1259" s="324">
        <v>3810000</v>
      </c>
    </row>
    <row r="1260" spans="1:37" x14ac:dyDescent="0.2">
      <c r="A1260" s="313">
        <v>5</v>
      </c>
      <c r="B1260" s="314" t="s">
        <v>182</v>
      </c>
      <c r="C1260" s="315">
        <v>0.5714285714285714</v>
      </c>
      <c r="D1260" s="316">
        <v>0.7142857142857143</v>
      </c>
      <c r="E1260" s="316">
        <v>0.33333333333333331</v>
      </c>
      <c r="F1260" s="316">
        <v>0.34920634920634919</v>
      </c>
      <c r="G1260" s="353">
        <v>2.1507936507936507</v>
      </c>
      <c r="H1260" s="318">
        <v>2</v>
      </c>
      <c r="I1260" s="319">
        <v>63</v>
      </c>
      <c r="J1260" s="316">
        <v>7.9365079365079361E-2</v>
      </c>
      <c r="K1260" s="316">
        <v>0.34920634920634919</v>
      </c>
      <c r="L1260" s="316">
        <v>0.55555555555555558</v>
      </c>
      <c r="M1260" s="316">
        <v>1.5873015873015872E-2</v>
      </c>
      <c r="N1260" s="317">
        <v>2.5079365079365079</v>
      </c>
      <c r="O1260" s="319">
        <v>63</v>
      </c>
      <c r="P1260" s="320">
        <v>3.1746031746031744E-2</v>
      </c>
      <c r="Q1260" s="321">
        <v>0.25396825396825395</v>
      </c>
      <c r="R1260" s="320">
        <v>0.3968253968253968</v>
      </c>
      <c r="S1260" s="320">
        <v>0.31746031746031744</v>
      </c>
      <c r="T1260" s="317">
        <v>2.0158730158730158</v>
      </c>
      <c r="U1260" s="319">
        <v>63</v>
      </c>
      <c r="V1260" s="320">
        <v>0.41269841269841268</v>
      </c>
      <c r="W1260" s="320">
        <v>0.25396825396825395</v>
      </c>
      <c r="X1260" s="320">
        <v>0.23809523809523808</v>
      </c>
      <c r="Y1260" s="320">
        <v>9.5238095238095233E-2</v>
      </c>
      <c r="Z1260" s="317">
        <v>2.0158730158730158</v>
      </c>
      <c r="AA1260" s="319">
        <v>63</v>
      </c>
      <c r="AB1260" s="320">
        <v>0.38095238095238093</v>
      </c>
      <c r="AC1260" s="321">
        <v>0.26984126984126983</v>
      </c>
      <c r="AD1260" s="320">
        <v>0.25396825396825395</v>
      </c>
      <c r="AE1260" s="320">
        <v>9.5238095238095233E-2</v>
      </c>
      <c r="AF1260" s="317">
        <v>2.0634920634920633</v>
      </c>
      <c r="AG1260" s="347">
        <v>63</v>
      </c>
      <c r="AH1260" s="348">
        <v>0.30158730158730157</v>
      </c>
      <c r="AI1260" s="346">
        <v>63</v>
      </c>
      <c r="AJ1260" s="320">
        <v>4.7619047619047616E-2</v>
      </c>
      <c r="AK1260" s="324">
        <v>3810000</v>
      </c>
    </row>
    <row r="1261" spans="1:37" x14ac:dyDescent="0.2">
      <c r="A1261" s="313">
        <v>6</v>
      </c>
      <c r="B1261" s="314" t="s">
        <v>182</v>
      </c>
      <c r="C1261" s="315">
        <v>0.57746478873239437</v>
      </c>
      <c r="D1261" s="316">
        <v>0.77464788732394363</v>
      </c>
      <c r="E1261" s="316">
        <v>0.42253521126760563</v>
      </c>
      <c r="F1261" s="316">
        <v>0.31944444444444442</v>
      </c>
      <c r="G1261" s="353">
        <v>2.2428110328638495</v>
      </c>
      <c r="H1261" s="318">
        <v>2</v>
      </c>
      <c r="I1261" s="319">
        <v>71</v>
      </c>
      <c r="J1261" s="316">
        <v>9.8591549295774641E-2</v>
      </c>
      <c r="K1261" s="316">
        <v>0.323943661971831</v>
      </c>
      <c r="L1261" s="316">
        <v>0.46478873239436619</v>
      </c>
      <c r="M1261" s="316">
        <v>0.11267605633802817</v>
      </c>
      <c r="N1261" s="317">
        <v>2.5915492957746475</v>
      </c>
      <c r="O1261" s="319">
        <v>71</v>
      </c>
      <c r="P1261" s="320">
        <v>5.6338028169014086E-2</v>
      </c>
      <c r="Q1261" s="321">
        <v>0.16901408450704225</v>
      </c>
      <c r="R1261" s="320">
        <v>0.30985915492957744</v>
      </c>
      <c r="S1261" s="320">
        <v>0.46478873239436619</v>
      </c>
      <c r="T1261" s="317">
        <v>2.169014084507042</v>
      </c>
      <c r="U1261" s="319">
        <v>71</v>
      </c>
      <c r="V1261" s="320">
        <v>0.43661971830985913</v>
      </c>
      <c r="W1261" s="320">
        <v>0.14084507042253522</v>
      </c>
      <c r="X1261" s="320">
        <v>0.23943661971830985</v>
      </c>
      <c r="Y1261" s="320">
        <v>0.18309859154929578</v>
      </c>
      <c r="Z1261" s="317">
        <v>2.169014084507042</v>
      </c>
      <c r="AA1261" s="319">
        <v>72</v>
      </c>
      <c r="AB1261" s="320">
        <v>0.375</v>
      </c>
      <c r="AC1261" s="321">
        <v>0.30555555555555558</v>
      </c>
      <c r="AD1261" s="320">
        <v>0.22222222222222221</v>
      </c>
      <c r="AE1261" s="320">
        <v>9.7222222222222224E-2</v>
      </c>
      <c r="AF1261" s="317">
        <v>2.0416666666666665</v>
      </c>
      <c r="AG1261" s="347">
        <v>71</v>
      </c>
      <c r="AH1261" s="348">
        <v>0.43661971830985913</v>
      </c>
      <c r="AI1261" s="346">
        <v>71</v>
      </c>
      <c r="AJ1261" s="320">
        <v>5.6338028169014086E-2</v>
      </c>
      <c r="AK1261" s="324">
        <v>3810000</v>
      </c>
    </row>
    <row r="1262" spans="1:37" x14ac:dyDescent="0.2">
      <c r="A1262" s="313">
        <v>7</v>
      </c>
      <c r="B1262" s="314" t="s">
        <v>182</v>
      </c>
      <c r="C1262" s="315">
        <v>0.45333333333333331</v>
      </c>
      <c r="D1262" s="316">
        <v>0.7466666666666667</v>
      </c>
      <c r="E1262" s="316">
        <v>0.38666666666666666</v>
      </c>
      <c r="F1262" s="316">
        <v>0.38666666666666666</v>
      </c>
      <c r="G1262" s="353">
        <v>2.2566666666666668</v>
      </c>
      <c r="H1262" s="318">
        <v>2</v>
      </c>
      <c r="I1262" s="319">
        <v>75</v>
      </c>
      <c r="J1262" s="316">
        <v>0.18666666666666668</v>
      </c>
      <c r="K1262" s="316">
        <v>0.36</v>
      </c>
      <c r="L1262" s="316">
        <v>0.2</v>
      </c>
      <c r="M1262" s="316">
        <v>0.25333333333333335</v>
      </c>
      <c r="N1262" s="317">
        <v>2.5200000000000005</v>
      </c>
      <c r="O1262" s="319">
        <v>75</v>
      </c>
      <c r="P1262" s="320">
        <v>0.04</v>
      </c>
      <c r="Q1262" s="321">
        <v>0.21333333333333335</v>
      </c>
      <c r="R1262" s="320">
        <v>0.26666666666666666</v>
      </c>
      <c r="S1262" s="320">
        <v>0.48</v>
      </c>
      <c r="T1262" s="317">
        <v>2.1733333333333333</v>
      </c>
      <c r="U1262" s="319">
        <v>75</v>
      </c>
      <c r="V1262" s="320">
        <v>0.33333333333333331</v>
      </c>
      <c r="W1262" s="320">
        <v>0.28000000000000003</v>
      </c>
      <c r="X1262" s="320">
        <v>0.26666666666666666</v>
      </c>
      <c r="Y1262" s="320">
        <v>0.12</v>
      </c>
      <c r="Z1262" s="317">
        <v>2.1733333333333333</v>
      </c>
      <c r="AA1262" s="319">
        <v>75</v>
      </c>
      <c r="AB1262" s="320">
        <v>0.38666666666666666</v>
      </c>
      <c r="AC1262" s="321">
        <v>0.22666666666666666</v>
      </c>
      <c r="AD1262" s="320">
        <v>0.22666666666666666</v>
      </c>
      <c r="AE1262" s="320">
        <v>0.16</v>
      </c>
      <c r="AF1262" s="317">
        <v>2.16</v>
      </c>
      <c r="AG1262" s="347">
        <v>75</v>
      </c>
      <c r="AH1262" s="348">
        <v>0.44</v>
      </c>
      <c r="AI1262" s="346">
        <v>75</v>
      </c>
      <c r="AJ1262" s="320">
        <v>0.2</v>
      </c>
      <c r="AK1262" s="324">
        <v>3810000</v>
      </c>
    </row>
    <row r="1263" spans="1:37" x14ac:dyDescent="0.2">
      <c r="A1263" s="313">
        <v>8</v>
      </c>
      <c r="B1263" s="314" t="s">
        <v>182</v>
      </c>
      <c r="C1263" s="315">
        <v>0.43835616438356162</v>
      </c>
      <c r="D1263" s="316">
        <v>0.71232876712328763</v>
      </c>
      <c r="E1263" s="316">
        <v>0.46575342465753422</v>
      </c>
      <c r="F1263" s="316">
        <v>0.34246575342465752</v>
      </c>
      <c r="G1263" s="353">
        <v>2.2945205479452051</v>
      </c>
      <c r="H1263" s="318">
        <v>2</v>
      </c>
      <c r="I1263" s="319">
        <v>73</v>
      </c>
      <c r="J1263" s="316">
        <v>0.21917808219178081</v>
      </c>
      <c r="K1263" s="316">
        <v>0.34246575342465752</v>
      </c>
      <c r="L1263" s="316">
        <v>0.24657534246575341</v>
      </c>
      <c r="M1263" s="316">
        <v>0.19178082191780821</v>
      </c>
      <c r="N1263" s="317">
        <v>2.4109589041095889</v>
      </c>
      <c r="O1263" s="319">
        <v>73</v>
      </c>
      <c r="P1263" s="320">
        <v>0.13698630136986301</v>
      </c>
      <c r="Q1263" s="321">
        <v>0.15068493150684931</v>
      </c>
      <c r="R1263" s="320">
        <v>0.24657534246575341</v>
      </c>
      <c r="S1263" s="320">
        <v>0.46575342465753422</v>
      </c>
      <c r="T1263" s="317">
        <v>2.3287671232876708</v>
      </c>
      <c r="U1263" s="319">
        <v>73</v>
      </c>
      <c r="V1263" s="320">
        <v>0.31506849315068491</v>
      </c>
      <c r="W1263" s="320">
        <v>0.21917808219178081</v>
      </c>
      <c r="X1263" s="320">
        <v>0.28767123287671231</v>
      </c>
      <c r="Y1263" s="320">
        <v>0.17808219178082191</v>
      </c>
      <c r="Z1263" s="317">
        <v>2.3287671232876708</v>
      </c>
      <c r="AA1263" s="319">
        <v>73</v>
      </c>
      <c r="AB1263" s="320">
        <v>0.38356164383561642</v>
      </c>
      <c r="AC1263" s="321">
        <v>0.27397260273972601</v>
      </c>
      <c r="AD1263" s="320">
        <v>0.19178082191780821</v>
      </c>
      <c r="AE1263" s="320">
        <v>0.15068493150684931</v>
      </c>
      <c r="AF1263" s="317">
        <v>2.10958904109589</v>
      </c>
      <c r="AG1263" s="347">
        <v>73</v>
      </c>
      <c r="AH1263" s="348">
        <v>0.45205479452054792</v>
      </c>
      <c r="AI1263" s="346">
        <v>73</v>
      </c>
      <c r="AJ1263" s="320">
        <v>0.13698630136986301</v>
      </c>
      <c r="AK1263" s="324">
        <v>3810000</v>
      </c>
    </row>
    <row r="1264" spans="1:37" x14ac:dyDescent="0.2">
      <c r="A1264" s="313">
        <v>9</v>
      </c>
      <c r="B1264" s="314" t="s">
        <v>182</v>
      </c>
      <c r="C1264" s="315">
        <v>0.4375</v>
      </c>
      <c r="D1264" s="316">
        <v>0.625</v>
      </c>
      <c r="E1264" s="316">
        <v>0.390625</v>
      </c>
      <c r="F1264" s="316">
        <v>0.390625</v>
      </c>
      <c r="G1264" s="353">
        <v>2.1953125</v>
      </c>
      <c r="H1264" s="318">
        <v>2</v>
      </c>
      <c r="I1264" s="319">
        <v>64</v>
      </c>
      <c r="J1264" s="316">
        <v>0.390625</v>
      </c>
      <c r="K1264" s="316">
        <v>0.171875</v>
      </c>
      <c r="L1264" s="316">
        <v>0.265625</v>
      </c>
      <c r="M1264" s="316">
        <v>0.171875</v>
      </c>
      <c r="N1264" s="317">
        <v>2.21875</v>
      </c>
      <c r="O1264" s="319">
        <v>64</v>
      </c>
      <c r="P1264" s="320">
        <v>0.21875</v>
      </c>
      <c r="Q1264" s="321">
        <v>0.15625</v>
      </c>
      <c r="R1264" s="320">
        <v>0.15625</v>
      </c>
      <c r="S1264" s="320">
        <v>0.46875</v>
      </c>
      <c r="T1264" s="317">
        <v>2.234375</v>
      </c>
      <c r="U1264" s="319">
        <v>64</v>
      </c>
      <c r="V1264" s="320">
        <v>0.328125</v>
      </c>
      <c r="W1264" s="320">
        <v>0.28125</v>
      </c>
      <c r="X1264" s="320">
        <v>0.21875</v>
      </c>
      <c r="Y1264" s="320">
        <v>0.171875</v>
      </c>
      <c r="Z1264" s="317">
        <v>2.234375</v>
      </c>
      <c r="AA1264" s="319">
        <v>64</v>
      </c>
      <c r="AB1264" s="320">
        <v>0.421875</v>
      </c>
      <c r="AC1264" s="321">
        <v>0.1875</v>
      </c>
      <c r="AD1264" s="320">
        <v>0.265625</v>
      </c>
      <c r="AE1264" s="320">
        <v>0.125</v>
      </c>
      <c r="AF1264" s="317">
        <v>2.09375</v>
      </c>
      <c r="AG1264" s="347">
        <v>64</v>
      </c>
      <c r="AH1264" s="348">
        <v>0.484375</v>
      </c>
      <c r="AI1264" s="346">
        <v>64</v>
      </c>
      <c r="AJ1264" s="320">
        <v>0.15625</v>
      </c>
      <c r="AK1264" s="324">
        <v>3810000</v>
      </c>
    </row>
    <row r="1265" spans="1:37" x14ac:dyDescent="0.2">
      <c r="A1265" s="313">
        <v>10</v>
      </c>
      <c r="B1265" s="314" t="s">
        <v>182</v>
      </c>
      <c r="C1265" s="315">
        <v>0.2</v>
      </c>
      <c r="D1265" s="316">
        <v>0.52857142857142858</v>
      </c>
      <c r="E1265" s="316">
        <v>0.27142857142857141</v>
      </c>
      <c r="F1265" s="316">
        <v>0.22857142857142856</v>
      </c>
      <c r="G1265" s="353">
        <v>1.8142857142857145</v>
      </c>
      <c r="H1265" s="318">
        <v>2</v>
      </c>
      <c r="I1265" s="319">
        <v>70</v>
      </c>
      <c r="J1265" s="316">
        <v>0.6428571428571429</v>
      </c>
      <c r="K1265" s="316">
        <v>0.15714285714285714</v>
      </c>
      <c r="L1265" s="316">
        <v>0.12857142857142856</v>
      </c>
      <c r="M1265" s="316">
        <v>7.1428571428571425E-2</v>
      </c>
      <c r="N1265" s="317">
        <v>1.6285714285714286</v>
      </c>
      <c r="O1265" s="319">
        <v>70</v>
      </c>
      <c r="P1265" s="320">
        <v>0.21428571428571427</v>
      </c>
      <c r="Q1265" s="321">
        <v>0.25714285714285712</v>
      </c>
      <c r="R1265" s="320">
        <v>0.18571428571428572</v>
      </c>
      <c r="S1265" s="320">
        <v>0.34285714285714286</v>
      </c>
      <c r="T1265" s="317">
        <v>1.9</v>
      </c>
      <c r="U1265" s="319">
        <v>70</v>
      </c>
      <c r="V1265" s="320">
        <v>0.42857142857142855</v>
      </c>
      <c r="W1265" s="320">
        <v>0.3</v>
      </c>
      <c r="X1265" s="320">
        <v>0.21428571428571427</v>
      </c>
      <c r="Y1265" s="320">
        <v>5.7142857142857141E-2</v>
      </c>
      <c r="Z1265" s="317">
        <v>1.9</v>
      </c>
      <c r="AA1265" s="319">
        <v>70</v>
      </c>
      <c r="AB1265" s="320">
        <v>0.48571428571428571</v>
      </c>
      <c r="AC1265" s="321">
        <v>0.2857142857142857</v>
      </c>
      <c r="AD1265" s="320">
        <v>0.14285714285714285</v>
      </c>
      <c r="AE1265" s="320">
        <v>8.5714285714285715E-2</v>
      </c>
      <c r="AF1265" s="317">
        <v>1.8285714285714287</v>
      </c>
      <c r="AG1265" s="347">
        <v>70</v>
      </c>
      <c r="AH1265" s="348">
        <v>0.41428571428571431</v>
      </c>
      <c r="AI1265" s="346">
        <v>70</v>
      </c>
      <c r="AJ1265" s="320">
        <v>8.5714285714285715E-2</v>
      </c>
      <c r="AK1265" s="324">
        <v>3810000</v>
      </c>
    </row>
    <row r="1266" spans="1:37" x14ac:dyDescent="0.2">
      <c r="A1266" s="303" t="s">
        <v>355</v>
      </c>
      <c r="B1266" s="304" t="s">
        <v>182</v>
      </c>
      <c r="C1266" s="305">
        <v>0.46031746031746029</v>
      </c>
      <c r="D1266" s="306">
        <v>0.69664902998236333</v>
      </c>
      <c r="E1266" s="306">
        <v>0.38271604938271603</v>
      </c>
      <c r="F1266" s="306">
        <v>0.33274647887323944</v>
      </c>
      <c r="G1266" s="356">
        <v>2.3893135044836922</v>
      </c>
      <c r="H1266" s="308">
        <v>2</v>
      </c>
      <c r="I1266" s="309">
        <v>567</v>
      </c>
      <c r="J1266" s="306">
        <v>0.2292768959435626</v>
      </c>
      <c r="K1266" s="306">
        <v>0.31040564373897706</v>
      </c>
      <c r="L1266" s="306">
        <v>0.32980599647266312</v>
      </c>
      <c r="M1266" s="306">
        <v>0.13051146384479717</v>
      </c>
      <c r="N1266" s="307">
        <v>2.3615520282186946</v>
      </c>
      <c r="O1266" s="309">
        <v>567</v>
      </c>
      <c r="P1266" s="310">
        <v>9.1710758377425039E-2</v>
      </c>
      <c r="Q1266" s="311">
        <v>0.21164021164021163</v>
      </c>
      <c r="R1266" s="310">
        <v>0.29276895943562609</v>
      </c>
      <c r="S1266" s="310">
        <v>0.40388007054673719</v>
      </c>
      <c r="T1266" s="307">
        <v>3.0088183421516757</v>
      </c>
      <c r="U1266" s="309">
        <v>567</v>
      </c>
      <c r="V1266" s="310">
        <v>0.37742504409171074</v>
      </c>
      <c r="W1266" s="310">
        <v>0.23985890652557318</v>
      </c>
      <c r="X1266" s="310">
        <v>0.23809523809523808</v>
      </c>
      <c r="Y1266" s="310">
        <v>0.14462081128747795</v>
      </c>
      <c r="Z1266" s="307">
        <v>2.149911816578483</v>
      </c>
      <c r="AA1266" s="309">
        <v>568</v>
      </c>
      <c r="AB1266" s="310">
        <v>0.42077464788732394</v>
      </c>
      <c r="AC1266" s="311">
        <v>0.24647887323943662</v>
      </c>
      <c r="AD1266" s="310">
        <v>0.20774647887323944</v>
      </c>
      <c r="AE1266" s="310">
        <v>0.125</v>
      </c>
      <c r="AF1266" s="307">
        <v>2.0369718309859155</v>
      </c>
      <c r="AG1266" s="362">
        <v>567</v>
      </c>
      <c r="AH1266" s="363">
        <v>0.38800705467372132</v>
      </c>
      <c r="AI1266" s="364">
        <v>567</v>
      </c>
      <c r="AJ1266" s="310">
        <v>0.12522045855379188</v>
      </c>
      <c r="AK1266" s="312">
        <v>3810000</v>
      </c>
    </row>
    <row r="1267" spans="1:37" x14ac:dyDescent="0.2">
      <c r="A1267" s="313">
        <v>3</v>
      </c>
      <c r="B1267" s="314" t="s">
        <v>84</v>
      </c>
      <c r="C1267" s="315">
        <v>0.78260869565217395</v>
      </c>
      <c r="D1267" s="316">
        <v>0.82608695652173914</v>
      </c>
      <c r="E1267" s="316">
        <v>0.43478260869565216</v>
      </c>
      <c r="F1267" s="316">
        <v>0.47826086956521741</v>
      </c>
      <c r="G1267" s="353">
        <v>2.5869565217391308</v>
      </c>
      <c r="H1267" s="318">
        <v>1</v>
      </c>
      <c r="I1267" s="319">
        <v>23</v>
      </c>
      <c r="J1267" s="316">
        <v>8.6956521739130432E-2</v>
      </c>
      <c r="K1267" s="316">
        <v>0.13043478260869565</v>
      </c>
      <c r="L1267" s="316">
        <v>0.39130434782608697</v>
      </c>
      <c r="M1267" s="316">
        <v>0.39130434782608697</v>
      </c>
      <c r="N1267" s="317">
        <v>3.0869565217391308</v>
      </c>
      <c r="O1267" s="319">
        <v>23</v>
      </c>
      <c r="P1267" s="320">
        <v>0</v>
      </c>
      <c r="Q1267" s="321">
        <v>0.17391304347826086</v>
      </c>
      <c r="R1267" s="320">
        <v>0.13043478260869565</v>
      </c>
      <c r="S1267" s="320">
        <v>0.69565217391304346</v>
      </c>
      <c r="T1267" s="317">
        <v>2.3913043478260869</v>
      </c>
      <c r="U1267" s="319">
        <v>23</v>
      </c>
      <c r="V1267" s="320">
        <v>0.34782608695652173</v>
      </c>
      <c r="W1267" s="320">
        <v>0.21739130434782608</v>
      </c>
      <c r="X1267" s="320">
        <v>0.13043478260869565</v>
      </c>
      <c r="Y1267" s="320">
        <v>0.30434782608695654</v>
      </c>
      <c r="Z1267" s="317">
        <v>2.3913043478260869</v>
      </c>
      <c r="AA1267" s="319">
        <v>23</v>
      </c>
      <c r="AB1267" s="320">
        <v>0.30434782608695654</v>
      </c>
      <c r="AC1267" s="321">
        <v>0.21739130434782608</v>
      </c>
      <c r="AD1267" s="320">
        <v>0.17391304347826086</v>
      </c>
      <c r="AE1267" s="320">
        <v>0.30434782608695654</v>
      </c>
      <c r="AF1267" s="317">
        <v>2.4782608695652173</v>
      </c>
      <c r="AG1267" s="347">
        <v>23</v>
      </c>
      <c r="AH1267" s="348">
        <v>0.65217391304347827</v>
      </c>
      <c r="AI1267" s="346">
        <v>23</v>
      </c>
      <c r="AJ1267" s="320">
        <v>0.30434782608695654</v>
      </c>
      <c r="AK1267" s="324">
        <v>506000</v>
      </c>
    </row>
    <row r="1268" spans="1:37" x14ac:dyDescent="0.2">
      <c r="A1268" s="313">
        <v>4</v>
      </c>
      <c r="B1268" s="314" t="s">
        <v>84</v>
      </c>
      <c r="C1268" s="315">
        <v>0.79411764705882348</v>
      </c>
      <c r="D1268" s="316">
        <v>0.8529411764705882</v>
      </c>
      <c r="E1268" s="316">
        <v>0.5</v>
      </c>
      <c r="F1268" s="316">
        <v>0.61764705882352944</v>
      </c>
      <c r="G1268" s="353">
        <v>2.7058823529411762</v>
      </c>
      <c r="H1268" s="318">
        <v>1</v>
      </c>
      <c r="I1268" s="319">
        <v>34</v>
      </c>
      <c r="J1268" s="316">
        <v>2.9411764705882353E-2</v>
      </c>
      <c r="K1268" s="316">
        <v>0.17647058823529413</v>
      </c>
      <c r="L1268" s="316">
        <v>0.5</v>
      </c>
      <c r="M1268" s="316">
        <v>0.29411764705882354</v>
      </c>
      <c r="N1268" s="317">
        <v>3.0588235294117645</v>
      </c>
      <c r="O1268" s="319">
        <v>34</v>
      </c>
      <c r="P1268" s="320">
        <v>2.9411764705882353E-2</v>
      </c>
      <c r="Q1268" s="321">
        <v>0.11764705882352941</v>
      </c>
      <c r="R1268" s="320">
        <v>0.29411764705882354</v>
      </c>
      <c r="S1268" s="320">
        <v>0.55882352941176472</v>
      </c>
      <c r="T1268" s="317">
        <v>2.5882352941176472</v>
      </c>
      <c r="U1268" s="319">
        <v>34</v>
      </c>
      <c r="V1268" s="320">
        <v>0.20588235294117646</v>
      </c>
      <c r="W1268" s="320">
        <v>0.29411764705882354</v>
      </c>
      <c r="X1268" s="320">
        <v>0.20588235294117646</v>
      </c>
      <c r="Y1268" s="320">
        <v>0.29411764705882354</v>
      </c>
      <c r="Z1268" s="317">
        <v>2.5882352941176472</v>
      </c>
      <c r="AA1268" s="319">
        <v>34</v>
      </c>
      <c r="AB1268" s="320">
        <v>0.23529411764705882</v>
      </c>
      <c r="AC1268" s="321">
        <v>0.14705882352941177</v>
      </c>
      <c r="AD1268" s="320">
        <v>0.41176470588235292</v>
      </c>
      <c r="AE1268" s="320">
        <v>0.20588235294117646</v>
      </c>
      <c r="AF1268" s="317">
        <v>2.5882352941176467</v>
      </c>
      <c r="AG1268" s="347">
        <v>34</v>
      </c>
      <c r="AH1268" s="348">
        <v>0.61764705882352944</v>
      </c>
      <c r="AI1268" s="346">
        <v>34</v>
      </c>
      <c r="AJ1268" s="320">
        <v>0.3235294117647059</v>
      </c>
      <c r="AK1268" s="324">
        <v>506000</v>
      </c>
    </row>
    <row r="1269" spans="1:37" x14ac:dyDescent="0.2">
      <c r="A1269" s="313">
        <v>5</v>
      </c>
      <c r="B1269" s="314" t="s">
        <v>84</v>
      </c>
      <c r="C1269" s="315">
        <v>0.20833333333333334</v>
      </c>
      <c r="D1269" s="316">
        <v>0.75</v>
      </c>
      <c r="E1269" s="316">
        <v>0.29166666666666669</v>
      </c>
      <c r="F1269" s="316">
        <v>0.29166666666666669</v>
      </c>
      <c r="G1269" s="353">
        <v>1.9479166666666665</v>
      </c>
      <c r="H1269" s="318">
        <v>1</v>
      </c>
      <c r="I1269" s="319">
        <v>24</v>
      </c>
      <c r="J1269" s="316">
        <v>0.20833333333333334</v>
      </c>
      <c r="K1269" s="316">
        <v>0.58333333333333337</v>
      </c>
      <c r="L1269" s="316">
        <v>0.20833333333333334</v>
      </c>
      <c r="M1269" s="316">
        <v>0</v>
      </c>
      <c r="N1269" s="317">
        <v>2</v>
      </c>
      <c r="O1269" s="319">
        <v>24</v>
      </c>
      <c r="P1269" s="320">
        <v>4.1666666666666664E-2</v>
      </c>
      <c r="Q1269" s="321">
        <v>0.20833333333333334</v>
      </c>
      <c r="R1269" s="320">
        <v>0.375</v>
      </c>
      <c r="S1269" s="320">
        <v>0.375</v>
      </c>
      <c r="T1269" s="317">
        <v>1.9583333333333333</v>
      </c>
      <c r="U1269" s="319">
        <v>24</v>
      </c>
      <c r="V1269" s="320">
        <v>0.41666666666666669</v>
      </c>
      <c r="W1269" s="320">
        <v>0.29166666666666669</v>
      </c>
      <c r="X1269" s="320">
        <v>0.20833333333333334</v>
      </c>
      <c r="Y1269" s="320">
        <v>8.3333333333333329E-2</v>
      </c>
      <c r="Z1269" s="317">
        <v>1.9583333333333333</v>
      </c>
      <c r="AA1269" s="319">
        <v>24</v>
      </c>
      <c r="AB1269" s="320">
        <v>0.58333333333333337</v>
      </c>
      <c r="AC1269" s="321">
        <v>0.125</v>
      </c>
      <c r="AD1269" s="320">
        <v>0.125</v>
      </c>
      <c r="AE1269" s="320">
        <v>0.16666666666666666</v>
      </c>
      <c r="AF1269" s="317">
        <v>1.875</v>
      </c>
      <c r="AG1269" s="347">
        <v>24</v>
      </c>
      <c r="AH1269" s="348">
        <v>0.375</v>
      </c>
      <c r="AI1269" s="346">
        <v>24</v>
      </c>
      <c r="AJ1269" s="320">
        <v>8.3333333333333329E-2</v>
      </c>
      <c r="AK1269" s="324">
        <v>506000</v>
      </c>
    </row>
    <row r="1270" spans="1:37" x14ac:dyDescent="0.2">
      <c r="A1270" s="313">
        <v>6</v>
      </c>
      <c r="B1270" s="314" t="s">
        <v>84</v>
      </c>
      <c r="C1270" s="315">
        <v>0.26923076923076922</v>
      </c>
      <c r="D1270" s="316">
        <v>0.80769230769230771</v>
      </c>
      <c r="E1270" s="316">
        <v>0.42307692307692307</v>
      </c>
      <c r="F1270" s="316">
        <v>0.30769230769230771</v>
      </c>
      <c r="G1270" s="353">
        <v>2.115384615384615</v>
      </c>
      <c r="H1270" s="318">
        <v>1</v>
      </c>
      <c r="I1270" s="319">
        <v>26</v>
      </c>
      <c r="J1270" s="316">
        <v>0.15384615384615385</v>
      </c>
      <c r="K1270" s="316">
        <v>0.57692307692307687</v>
      </c>
      <c r="L1270" s="316">
        <v>0.23076923076923078</v>
      </c>
      <c r="M1270" s="316">
        <v>3.8461538461538464E-2</v>
      </c>
      <c r="N1270" s="317">
        <v>2.1538461538461537</v>
      </c>
      <c r="O1270" s="319">
        <v>26</v>
      </c>
      <c r="P1270" s="320">
        <v>3.8461538461538464E-2</v>
      </c>
      <c r="Q1270" s="321">
        <v>0.15384615384615385</v>
      </c>
      <c r="R1270" s="320">
        <v>0.26923076923076922</v>
      </c>
      <c r="S1270" s="320">
        <v>0.53846153846153844</v>
      </c>
      <c r="T1270" s="317">
        <v>2.2307692307692308</v>
      </c>
      <c r="U1270" s="319">
        <v>26</v>
      </c>
      <c r="V1270" s="320">
        <v>0.38461538461538464</v>
      </c>
      <c r="W1270" s="320">
        <v>0.19230769230769232</v>
      </c>
      <c r="X1270" s="320">
        <v>0.23076923076923078</v>
      </c>
      <c r="Y1270" s="320">
        <v>0.19230769230769232</v>
      </c>
      <c r="Z1270" s="317">
        <v>2.2307692307692308</v>
      </c>
      <c r="AA1270" s="319">
        <v>26</v>
      </c>
      <c r="AB1270" s="320">
        <v>0.5</v>
      </c>
      <c r="AC1270" s="321">
        <v>0.19230769230769232</v>
      </c>
      <c r="AD1270" s="320">
        <v>0.26923076923076922</v>
      </c>
      <c r="AE1270" s="320">
        <v>3.8461538461538464E-2</v>
      </c>
      <c r="AF1270" s="317">
        <v>1.8461538461538463</v>
      </c>
      <c r="AG1270" s="347">
        <v>26</v>
      </c>
      <c r="AH1270" s="348">
        <v>0.42307692307692307</v>
      </c>
      <c r="AI1270" s="346">
        <v>26</v>
      </c>
      <c r="AJ1270" s="320">
        <v>0</v>
      </c>
      <c r="AK1270" s="324">
        <v>506000</v>
      </c>
    </row>
    <row r="1271" spans="1:37" x14ac:dyDescent="0.2">
      <c r="A1271" s="313">
        <v>7</v>
      </c>
      <c r="B1271" s="314" t="s">
        <v>84</v>
      </c>
      <c r="C1271" s="315">
        <v>0.38709677419354838</v>
      </c>
      <c r="D1271" s="316">
        <v>0.83870967741935487</v>
      </c>
      <c r="E1271" s="316">
        <v>0.5161290322580645</v>
      </c>
      <c r="F1271" s="316">
        <v>0.58064516129032262</v>
      </c>
      <c r="G1271" s="353">
        <v>2.4274193548387095</v>
      </c>
      <c r="H1271" s="318">
        <v>1</v>
      </c>
      <c r="I1271" s="319">
        <v>31</v>
      </c>
      <c r="J1271" s="316">
        <v>0.32258064516129031</v>
      </c>
      <c r="K1271" s="316">
        <v>0.29032258064516131</v>
      </c>
      <c r="L1271" s="316">
        <v>0.19354838709677419</v>
      </c>
      <c r="M1271" s="316">
        <v>0.19354838709677419</v>
      </c>
      <c r="N1271" s="317">
        <v>2.258064516129032</v>
      </c>
      <c r="O1271" s="319">
        <v>31</v>
      </c>
      <c r="P1271" s="320">
        <v>3.2258064516129031E-2</v>
      </c>
      <c r="Q1271" s="321">
        <v>0.12903225806451613</v>
      </c>
      <c r="R1271" s="320">
        <v>0.29032258064516131</v>
      </c>
      <c r="S1271" s="320">
        <v>0.54838709677419351</v>
      </c>
      <c r="T1271" s="317">
        <v>2.4193548387096775</v>
      </c>
      <c r="U1271" s="319">
        <v>31</v>
      </c>
      <c r="V1271" s="320">
        <v>0.29032258064516131</v>
      </c>
      <c r="W1271" s="320">
        <v>0.19354838709677419</v>
      </c>
      <c r="X1271" s="320">
        <v>0.32258064516129031</v>
      </c>
      <c r="Y1271" s="320">
        <v>0.19354838709677419</v>
      </c>
      <c r="Z1271" s="317">
        <v>2.4193548387096775</v>
      </c>
      <c r="AA1271" s="319">
        <v>31</v>
      </c>
      <c r="AB1271" s="320">
        <v>0.29032258064516131</v>
      </c>
      <c r="AC1271" s="321">
        <v>0.12903225806451613</v>
      </c>
      <c r="AD1271" s="320">
        <v>0.25806451612903225</v>
      </c>
      <c r="AE1271" s="320">
        <v>0.32258064516129031</v>
      </c>
      <c r="AF1271" s="317">
        <v>2.6129032258064515</v>
      </c>
      <c r="AG1271" s="347">
        <v>31</v>
      </c>
      <c r="AH1271" s="348">
        <v>0.58064516129032262</v>
      </c>
      <c r="AI1271" s="346">
        <v>31</v>
      </c>
      <c r="AJ1271" s="320">
        <v>0.25806451612903225</v>
      </c>
      <c r="AK1271" s="324">
        <v>506000</v>
      </c>
    </row>
    <row r="1272" spans="1:37" x14ac:dyDescent="0.2">
      <c r="A1272" s="313">
        <v>8</v>
      </c>
      <c r="B1272" s="314" t="s">
        <v>84</v>
      </c>
      <c r="C1272" s="315">
        <v>0.25</v>
      </c>
      <c r="D1272" s="316">
        <v>0.66666666666666663</v>
      </c>
      <c r="E1272" s="316">
        <v>0.41666666666666669</v>
      </c>
      <c r="F1272" s="316">
        <v>0.33333333333333331</v>
      </c>
      <c r="G1272" s="353">
        <v>2</v>
      </c>
      <c r="H1272" s="318">
        <v>1</v>
      </c>
      <c r="I1272" s="319">
        <v>24</v>
      </c>
      <c r="J1272" s="316">
        <v>0.54166666666666663</v>
      </c>
      <c r="K1272" s="316">
        <v>0.20833333333333334</v>
      </c>
      <c r="L1272" s="316">
        <v>0.16666666666666666</v>
      </c>
      <c r="M1272" s="316">
        <v>8.3333333333333329E-2</v>
      </c>
      <c r="N1272" s="317">
        <v>1.7916666666666665</v>
      </c>
      <c r="O1272" s="319">
        <v>24</v>
      </c>
      <c r="P1272" s="320">
        <v>0.125</v>
      </c>
      <c r="Q1272" s="321">
        <v>0.20833333333333334</v>
      </c>
      <c r="R1272" s="320">
        <v>0.20833333333333334</v>
      </c>
      <c r="S1272" s="320">
        <v>0.45833333333333331</v>
      </c>
      <c r="T1272" s="317">
        <v>2.125</v>
      </c>
      <c r="U1272" s="319">
        <v>24</v>
      </c>
      <c r="V1272" s="320">
        <v>0.375</v>
      </c>
      <c r="W1272" s="320">
        <v>0.20833333333333334</v>
      </c>
      <c r="X1272" s="320">
        <v>0.33333333333333331</v>
      </c>
      <c r="Y1272" s="320">
        <v>8.3333333333333329E-2</v>
      </c>
      <c r="Z1272" s="317">
        <v>2.125</v>
      </c>
      <c r="AA1272" s="319">
        <v>24</v>
      </c>
      <c r="AB1272" s="320">
        <v>0.45833333333333331</v>
      </c>
      <c r="AC1272" s="321">
        <v>0.20833333333333334</v>
      </c>
      <c r="AD1272" s="320">
        <v>0.25</v>
      </c>
      <c r="AE1272" s="320">
        <v>8.3333333333333329E-2</v>
      </c>
      <c r="AF1272" s="317">
        <v>1.9583333333333333</v>
      </c>
      <c r="AG1272" s="347">
        <v>24</v>
      </c>
      <c r="AH1272" s="348">
        <v>0.41666666666666669</v>
      </c>
      <c r="AI1272" s="346">
        <v>24</v>
      </c>
      <c r="AJ1272" s="320">
        <v>8.3333333333333329E-2</v>
      </c>
      <c r="AK1272" s="324">
        <v>506000</v>
      </c>
    </row>
    <row r="1273" spans="1:37" x14ac:dyDescent="0.2">
      <c r="A1273" s="313">
        <v>9</v>
      </c>
      <c r="B1273" s="314" t="s">
        <v>84</v>
      </c>
      <c r="C1273" s="315">
        <v>0.16129032258064516</v>
      </c>
      <c r="D1273" s="316">
        <v>0.70967741935483875</v>
      </c>
      <c r="E1273" s="316">
        <v>0.32258064516129031</v>
      </c>
      <c r="F1273" s="316">
        <v>0.22580645161290322</v>
      </c>
      <c r="G1273" s="353">
        <v>1.8951612903225805</v>
      </c>
      <c r="H1273" s="318">
        <v>1</v>
      </c>
      <c r="I1273" s="319">
        <v>31</v>
      </c>
      <c r="J1273" s="316">
        <v>0.70967741935483875</v>
      </c>
      <c r="K1273" s="316">
        <v>0.12903225806451613</v>
      </c>
      <c r="L1273" s="316">
        <v>9.6774193548387094E-2</v>
      </c>
      <c r="M1273" s="316">
        <v>6.4516129032258063E-2</v>
      </c>
      <c r="N1273" s="317">
        <v>1.5161290322580645</v>
      </c>
      <c r="O1273" s="319">
        <v>31</v>
      </c>
      <c r="P1273" s="320">
        <v>0.12903225806451613</v>
      </c>
      <c r="Q1273" s="321">
        <v>0.16129032258064516</v>
      </c>
      <c r="R1273" s="320">
        <v>0.35483870967741937</v>
      </c>
      <c r="S1273" s="320">
        <v>0.35483870967741937</v>
      </c>
      <c r="T1273" s="317">
        <v>2.161290322580645</v>
      </c>
      <c r="U1273" s="319">
        <v>31</v>
      </c>
      <c r="V1273" s="320">
        <v>0.25806451612903225</v>
      </c>
      <c r="W1273" s="320">
        <v>0.41935483870967744</v>
      </c>
      <c r="X1273" s="320">
        <v>0.22580645161290322</v>
      </c>
      <c r="Y1273" s="320">
        <v>9.6774193548387094E-2</v>
      </c>
      <c r="Z1273" s="317">
        <v>2.161290322580645</v>
      </c>
      <c r="AA1273" s="319">
        <v>31</v>
      </c>
      <c r="AB1273" s="320">
        <v>0.5161290322580645</v>
      </c>
      <c r="AC1273" s="321">
        <v>0.25806451612903225</v>
      </c>
      <c r="AD1273" s="320">
        <v>0.19354838709677419</v>
      </c>
      <c r="AE1273" s="320">
        <v>3.2258064516129031E-2</v>
      </c>
      <c r="AF1273" s="317">
        <v>1.7419354838709675</v>
      </c>
      <c r="AG1273" s="347">
        <v>31</v>
      </c>
      <c r="AH1273" s="348">
        <v>0.5161290322580645</v>
      </c>
      <c r="AI1273" s="346">
        <v>31</v>
      </c>
      <c r="AJ1273" s="320">
        <v>3.2258064516129031E-2</v>
      </c>
      <c r="AK1273" s="324">
        <v>506000</v>
      </c>
    </row>
    <row r="1274" spans="1:37" x14ac:dyDescent="0.2">
      <c r="A1274" s="313">
        <v>10</v>
      </c>
      <c r="B1274" s="314" t="s">
        <v>84</v>
      </c>
      <c r="C1274" s="315">
        <v>0.17857142857142858</v>
      </c>
      <c r="D1274" s="316">
        <v>0.6428571428571429</v>
      </c>
      <c r="E1274" s="316">
        <v>0.35714285714285715</v>
      </c>
      <c r="F1274" s="316">
        <v>0.14285714285714285</v>
      </c>
      <c r="G1274" s="353">
        <v>1.7857142857142858</v>
      </c>
      <c r="H1274" s="318">
        <v>1</v>
      </c>
      <c r="I1274" s="319">
        <v>28</v>
      </c>
      <c r="J1274" s="316">
        <v>0.6428571428571429</v>
      </c>
      <c r="K1274" s="316">
        <v>0.17857142857142858</v>
      </c>
      <c r="L1274" s="316">
        <v>7.1428571428571425E-2</v>
      </c>
      <c r="M1274" s="316">
        <v>0.10714285714285714</v>
      </c>
      <c r="N1274" s="317">
        <v>1.6428571428571428</v>
      </c>
      <c r="O1274" s="319">
        <v>28</v>
      </c>
      <c r="P1274" s="320">
        <v>0.14285714285714285</v>
      </c>
      <c r="Q1274" s="321">
        <v>0.21428571428571427</v>
      </c>
      <c r="R1274" s="320">
        <v>0.25</v>
      </c>
      <c r="S1274" s="320">
        <v>0.39285714285714285</v>
      </c>
      <c r="T1274" s="317">
        <v>1.9642857142857142</v>
      </c>
      <c r="U1274" s="319">
        <v>28</v>
      </c>
      <c r="V1274" s="320">
        <v>0.5</v>
      </c>
      <c r="W1274" s="320">
        <v>0.14285714285714285</v>
      </c>
      <c r="X1274" s="320">
        <v>0.25</v>
      </c>
      <c r="Y1274" s="320">
        <v>0.10714285714285714</v>
      </c>
      <c r="Z1274" s="317">
        <v>1.9642857142857142</v>
      </c>
      <c r="AA1274" s="319">
        <v>28</v>
      </c>
      <c r="AB1274" s="320">
        <v>0.6428571428571429</v>
      </c>
      <c r="AC1274" s="321">
        <v>0.21428571428571427</v>
      </c>
      <c r="AD1274" s="320">
        <v>7.1428571428571425E-2</v>
      </c>
      <c r="AE1274" s="320">
        <v>7.1428571428571425E-2</v>
      </c>
      <c r="AF1274" s="317">
        <v>1.5714285714285712</v>
      </c>
      <c r="AG1274" s="347">
        <v>28</v>
      </c>
      <c r="AH1274" s="348">
        <v>0.42857142857142855</v>
      </c>
      <c r="AI1274" s="346">
        <v>28</v>
      </c>
      <c r="AJ1274" s="320">
        <v>7.1428571428571425E-2</v>
      </c>
      <c r="AK1274" s="324">
        <v>506000</v>
      </c>
    </row>
    <row r="1275" spans="1:37" x14ac:dyDescent="0.2">
      <c r="A1275" s="303" t="s">
        <v>355</v>
      </c>
      <c r="B1275" s="304" t="s">
        <v>84</v>
      </c>
      <c r="C1275" s="305">
        <v>0.38461538461538458</v>
      </c>
      <c r="D1275" s="306">
        <v>0.76470588235294112</v>
      </c>
      <c r="E1275" s="306">
        <v>0.41176470588235292</v>
      </c>
      <c r="F1275" s="306">
        <v>0.38009049773755654</v>
      </c>
      <c r="G1275" s="356">
        <v>2.4309954751131224</v>
      </c>
      <c r="H1275" s="308">
        <v>1</v>
      </c>
      <c r="I1275" s="309">
        <v>221</v>
      </c>
      <c r="J1275" s="306">
        <v>0.33936651583710409</v>
      </c>
      <c r="K1275" s="306">
        <v>0.27601809954751133</v>
      </c>
      <c r="L1275" s="306">
        <v>0.23529411764705882</v>
      </c>
      <c r="M1275" s="306">
        <v>0.14932126696832579</v>
      </c>
      <c r="N1275" s="307">
        <v>2.1945701357466065</v>
      </c>
      <c r="O1275" s="309">
        <v>221</v>
      </c>
      <c r="P1275" s="310">
        <v>6.7873303167420809E-2</v>
      </c>
      <c r="Q1275" s="311">
        <v>0.167420814479638</v>
      </c>
      <c r="R1275" s="310">
        <v>0.27601809954751133</v>
      </c>
      <c r="S1275" s="310">
        <v>0.48868778280542985</v>
      </c>
      <c r="T1275" s="307">
        <v>3.1855203619909505</v>
      </c>
      <c r="U1275" s="309">
        <v>221</v>
      </c>
      <c r="V1275" s="310">
        <v>0.33936651583710409</v>
      </c>
      <c r="W1275" s="310">
        <v>0.24886877828054299</v>
      </c>
      <c r="X1275" s="310">
        <v>0.23981900452488689</v>
      </c>
      <c r="Y1275" s="310">
        <v>0.17194570135746606</v>
      </c>
      <c r="Z1275" s="307">
        <v>2.244343891402715</v>
      </c>
      <c r="AA1275" s="309">
        <v>221</v>
      </c>
      <c r="AB1275" s="310">
        <v>0.43438914027149322</v>
      </c>
      <c r="AC1275" s="311">
        <v>0.18552036199095023</v>
      </c>
      <c r="AD1275" s="310">
        <v>0.22624434389140272</v>
      </c>
      <c r="AE1275" s="310">
        <v>0.15384615384615385</v>
      </c>
      <c r="AF1275" s="307">
        <v>2.0995475113122173</v>
      </c>
      <c r="AG1275" s="362">
        <v>221</v>
      </c>
      <c r="AH1275" s="363">
        <v>0.50678733031674206</v>
      </c>
      <c r="AI1275" s="364">
        <v>221</v>
      </c>
      <c r="AJ1275" s="310">
        <v>0.14932126696832579</v>
      </c>
      <c r="AK1275" s="312">
        <v>506000</v>
      </c>
    </row>
    <row r="1276" spans="1:37" x14ac:dyDescent="0.2">
      <c r="A1276" s="313">
        <v>3</v>
      </c>
      <c r="B1276" s="314" t="s">
        <v>317</v>
      </c>
      <c r="C1276" s="315">
        <v>0.22222222222222221</v>
      </c>
      <c r="D1276" s="316">
        <v>0.46031746031746029</v>
      </c>
      <c r="E1276" s="316">
        <v>0.12698412698412698</v>
      </c>
      <c r="F1276" s="316">
        <v>0.1111111111111111</v>
      </c>
      <c r="G1276" s="353">
        <v>1.5436507936507935</v>
      </c>
      <c r="H1276" s="318">
        <v>5</v>
      </c>
      <c r="I1276" s="319">
        <v>63</v>
      </c>
      <c r="J1276" s="316">
        <v>0.41269841269841268</v>
      </c>
      <c r="K1276" s="316">
        <v>0.36507936507936506</v>
      </c>
      <c r="L1276" s="316">
        <v>0.19047619047619047</v>
      </c>
      <c r="M1276" s="316">
        <v>3.1746031746031744E-2</v>
      </c>
      <c r="N1276" s="317">
        <v>1.8412698412698412</v>
      </c>
      <c r="O1276" s="319">
        <v>63</v>
      </c>
      <c r="P1276" s="320">
        <v>0.1111111111111111</v>
      </c>
      <c r="Q1276" s="321">
        <v>0.42857142857142855</v>
      </c>
      <c r="R1276" s="320">
        <v>0.23809523809523808</v>
      </c>
      <c r="S1276" s="320">
        <v>0.22222222222222221</v>
      </c>
      <c r="T1276" s="317">
        <v>1.4603174603174602</v>
      </c>
      <c r="U1276" s="319">
        <v>63</v>
      </c>
      <c r="V1276" s="320">
        <v>0.7142857142857143</v>
      </c>
      <c r="W1276" s="320">
        <v>0.15873015873015872</v>
      </c>
      <c r="X1276" s="320">
        <v>7.9365079365079361E-2</v>
      </c>
      <c r="Y1276" s="320">
        <v>4.7619047619047616E-2</v>
      </c>
      <c r="Z1276" s="317">
        <v>1.4603174603174602</v>
      </c>
      <c r="AA1276" s="319">
        <v>63</v>
      </c>
      <c r="AB1276" s="320">
        <v>0.73015873015873012</v>
      </c>
      <c r="AC1276" s="321">
        <v>0.15873015873015872</v>
      </c>
      <c r="AD1276" s="320">
        <v>7.9365079365079361E-2</v>
      </c>
      <c r="AE1276" s="320">
        <v>3.1746031746031744E-2</v>
      </c>
      <c r="AF1276" s="317">
        <v>1.4126984126984126</v>
      </c>
      <c r="AG1276" s="347">
        <v>63</v>
      </c>
      <c r="AH1276" s="348">
        <v>0.12698412698412698</v>
      </c>
      <c r="AI1276" s="346">
        <v>63</v>
      </c>
      <c r="AJ1276" s="320">
        <v>3.1746031746031744E-2</v>
      </c>
      <c r="AK1276" s="324">
        <v>3904000</v>
      </c>
    </row>
    <row r="1277" spans="1:37" x14ac:dyDescent="0.2">
      <c r="A1277" s="313">
        <v>4</v>
      </c>
      <c r="B1277" s="314" t="s">
        <v>317</v>
      </c>
      <c r="C1277" s="315">
        <v>0.14754098360655737</v>
      </c>
      <c r="D1277" s="316">
        <v>0.41935483870967744</v>
      </c>
      <c r="E1277" s="316">
        <v>0.19354838709677419</v>
      </c>
      <c r="F1277" s="316">
        <v>8.0645161290322578E-2</v>
      </c>
      <c r="G1277" s="353">
        <v>1.6082760444209412</v>
      </c>
      <c r="H1277" s="318">
        <v>5</v>
      </c>
      <c r="I1277" s="319">
        <v>61</v>
      </c>
      <c r="J1277" s="316">
        <v>0.29508196721311475</v>
      </c>
      <c r="K1277" s="316">
        <v>0.55737704918032782</v>
      </c>
      <c r="L1277" s="316">
        <v>0.14754098360655737</v>
      </c>
      <c r="M1277" s="316">
        <v>0</v>
      </c>
      <c r="N1277" s="317">
        <v>1.8524590163934425</v>
      </c>
      <c r="O1277" s="319">
        <v>62</v>
      </c>
      <c r="P1277" s="320">
        <v>0.20967741935483872</v>
      </c>
      <c r="Q1277" s="321">
        <v>0.37096774193548387</v>
      </c>
      <c r="R1277" s="320">
        <v>0.20967741935483872</v>
      </c>
      <c r="S1277" s="320">
        <v>0.20967741935483872</v>
      </c>
      <c r="T1277" s="317">
        <v>1.5806451612903225</v>
      </c>
      <c r="U1277" s="319">
        <v>62</v>
      </c>
      <c r="V1277" s="320">
        <v>0.61290322580645162</v>
      </c>
      <c r="W1277" s="320">
        <v>0.19354838709677419</v>
      </c>
      <c r="X1277" s="320">
        <v>0.19354838709677419</v>
      </c>
      <c r="Y1277" s="320">
        <v>0</v>
      </c>
      <c r="Z1277" s="317">
        <v>1.5806451612903225</v>
      </c>
      <c r="AA1277" s="319">
        <v>62</v>
      </c>
      <c r="AB1277" s="320">
        <v>0.67741935483870963</v>
      </c>
      <c r="AC1277" s="321">
        <v>0.24193548387096775</v>
      </c>
      <c r="AD1277" s="320">
        <v>6.4516129032258063E-2</v>
      </c>
      <c r="AE1277" s="320">
        <v>1.6129032258064516E-2</v>
      </c>
      <c r="AF1277" s="317">
        <v>1.4193548387096773</v>
      </c>
      <c r="AG1277" s="347">
        <v>62</v>
      </c>
      <c r="AH1277" s="348">
        <v>0.19354838709677419</v>
      </c>
      <c r="AI1277" s="346">
        <v>61</v>
      </c>
      <c r="AJ1277" s="320">
        <v>1.6393442622950821E-2</v>
      </c>
      <c r="AK1277" s="324">
        <v>3904000</v>
      </c>
    </row>
    <row r="1278" spans="1:37" x14ac:dyDescent="0.2">
      <c r="A1278" s="313">
        <v>5</v>
      </c>
      <c r="B1278" s="314" t="s">
        <v>317</v>
      </c>
      <c r="C1278" s="315">
        <v>5.4545454545454543E-2</v>
      </c>
      <c r="D1278" s="316">
        <v>0.43636363636363634</v>
      </c>
      <c r="E1278" s="316">
        <v>5.4545454545454543E-2</v>
      </c>
      <c r="F1278" s="316">
        <v>9.0909090909090912E-2</v>
      </c>
      <c r="G1278" s="353">
        <v>1.4272727272727272</v>
      </c>
      <c r="H1278" s="318">
        <v>5</v>
      </c>
      <c r="I1278" s="319">
        <v>55</v>
      </c>
      <c r="J1278" s="316">
        <v>0.43636363636363634</v>
      </c>
      <c r="K1278" s="316">
        <v>0.50909090909090904</v>
      </c>
      <c r="L1278" s="316">
        <v>5.4545454545454543E-2</v>
      </c>
      <c r="M1278" s="316">
        <v>0</v>
      </c>
      <c r="N1278" s="317">
        <v>1.6181818181818179</v>
      </c>
      <c r="O1278" s="319">
        <v>55</v>
      </c>
      <c r="P1278" s="320">
        <v>0.10909090909090909</v>
      </c>
      <c r="Q1278" s="321">
        <v>0.45454545454545453</v>
      </c>
      <c r="R1278" s="320">
        <v>0.38181818181818183</v>
      </c>
      <c r="S1278" s="320">
        <v>5.4545454545454543E-2</v>
      </c>
      <c r="T1278" s="317">
        <v>1.3454545454545455</v>
      </c>
      <c r="U1278" s="319">
        <v>55</v>
      </c>
      <c r="V1278" s="320">
        <v>0.70909090909090911</v>
      </c>
      <c r="W1278" s="320">
        <v>0.23636363636363636</v>
      </c>
      <c r="X1278" s="320">
        <v>5.4545454545454543E-2</v>
      </c>
      <c r="Y1278" s="320">
        <v>0</v>
      </c>
      <c r="Z1278" s="317">
        <v>1.3454545454545455</v>
      </c>
      <c r="AA1278" s="319">
        <v>55</v>
      </c>
      <c r="AB1278" s="320">
        <v>0.69090909090909092</v>
      </c>
      <c r="AC1278" s="321">
        <v>0.21818181818181817</v>
      </c>
      <c r="AD1278" s="320">
        <v>9.0909090909090912E-2</v>
      </c>
      <c r="AE1278" s="320">
        <v>0</v>
      </c>
      <c r="AF1278" s="317">
        <v>1.4</v>
      </c>
      <c r="AG1278" s="347">
        <v>55</v>
      </c>
      <c r="AH1278" s="348">
        <v>7.2727272727272724E-2</v>
      </c>
      <c r="AI1278" s="346">
        <v>55</v>
      </c>
      <c r="AJ1278" s="320">
        <v>0</v>
      </c>
      <c r="AK1278" s="324">
        <v>3904000</v>
      </c>
    </row>
    <row r="1279" spans="1:37" x14ac:dyDescent="0.2">
      <c r="A1279" s="313">
        <v>6</v>
      </c>
      <c r="B1279" s="314" t="s">
        <v>317</v>
      </c>
      <c r="C1279" s="315">
        <v>0.1111111111111111</v>
      </c>
      <c r="D1279" s="316">
        <v>0.46666666666666667</v>
      </c>
      <c r="E1279" s="316">
        <v>0.13333333333333333</v>
      </c>
      <c r="F1279" s="316">
        <v>0.13333333333333333</v>
      </c>
      <c r="G1279" s="353">
        <v>1.4944444444444445</v>
      </c>
      <c r="H1279" s="318">
        <v>5</v>
      </c>
      <c r="I1279" s="319">
        <v>45</v>
      </c>
      <c r="J1279" s="316">
        <v>0.51111111111111107</v>
      </c>
      <c r="K1279" s="316">
        <v>0.37777777777777777</v>
      </c>
      <c r="L1279" s="316">
        <v>0.1111111111111111</v>
      </c>
      <c r="M1279" s="316">
        <v>0</v>
      </c>
      <c r="N1279" s="317">
        <v>1.5999999999999999</v>
      </c>
      <c r="O1279" s="319">
        <v>45</v>
      </c>
      <c r="P1279" s="320">
        <v>6.6666666666666666E-2</v>
      </c>
      <c r="Q1279" s="321">
        <v>0.46666666666666667</v>
      </c>
      <c r="R1279" s="320">
        <v>0.24444444444444444</v>
      </c>
      <c r="S1279" s="320">
        <v>0.22222222222222221</v>
      </c>
      <c r="T1279" s="317">
        <v>1.4666666666666666</v>
      </c>
      <c r="U1279" s="319">
        <v>45</v>
      </c>
      <c r="V1279" s="320">
        <v>0.73333333333333328</v>
      </c>
      <c r="W1279" s="320">
        <v>0.13333333333333333</v>
      </c>
      <c r="X1279" s="320">
        <v>6.6666666666666666E-2</v>
      </c>
      <c r="Y1279" s="320">
        <v>6.6666666666666666E-2</v>
      </c>
      <c r="Z1279" s="317">
        <v>1.4666666666666666</v>
      </c>
      <c r="AA1279" s="319">
        <v>45</v>
      </c>
      <c r="AB1279" s="320">
        <v>0.73333333333333328</v>
      </c>
      <c r="AC1279" s="321">
        <v>0.13333333333333333</v>
      </c>
      <c r="AD1279" s="320">
        <v>8.8888888888888892E-2</v>
      </c>
      <c r="AE1279" s="320">
        <v>4.4444444444444446E-2</v>
      </c>
      <c r="AF1279" s="317">
        <v>1.4444444444444444</v>
      </c>
      <c r="AG1279" s="347">
        <v>45</v>
      </c>
      <c r="AH1279" s="348">
        <v>0.17777777777777778</v>
      </c>
      <c r="AI1279" s="346">
        <v>45</v>
      </c>
      <c r="AJ1279" s="320">
        <v>2.2222222222222223E-2</v>
      </c>
      <c r="AK1279" s="324">
        <v>3904000</v>
      </c>
    </row>
    <row r="1280" spans="1:37" x14ac:dyDescent="0.2">
      <c r="A1280" s="313">
        <v>7</v>
      </c>
      <c r="B1280" s="314" t="s">
        <v>317</v>
      </c>
      <c r="C1280" s="315">
        <v>0.14285714285714285</v>
      </c>
      <c r="D1280" s="316">
        <v>0.45714285714285713</v>
      </c>
      <c r="E1280" s="316">
        <v>8.5714285714285715E-2</v>
      </c>
      <c r="F1280" s="316">
        <v>0.11428571428571428</v>
      </c>
      <c r="G1280" s="353">
        <v>1.4642857142857144</v>
      </c>
      <c r="H1280" s="318">
        <v>5</v>
      </c>
      <c r="I1280" s="319">
        <v>35</v>
      </c>
      <c r="J1280" s="316">
        <v>0.54285714285714282</v>
      </c>
      <c r="K1280" s="316">
        <v>0.31428571428571428</v>
      </c>
      <c r="L1280" s="316">
        <v>8.5714285714285715E-2</v>
      </c>
      <c r="M1280" s="316">
        <v>5.7142857142857141E-2</v>
      </c>
      <c r="N1280" s="317">
        <v>1.657142857142857</v>
      </c>
      <c r="O1280" s="319">
        <v>35</v>
      </c>
      <c r="P1280" s="320">
        <v>5.7142857142857141E-2</v>
      </c>
      <c r="Q1280" s="321">
        <v>0.48571428571428571</v>
      </c>
      <c r="R1280" s="320">
        <v>0.31428571428571428</v>
      </c>
      <c r="S1280" s="320">
        <v>0.14285714285714285</v>
      </c>
      <c r="T1280" s="317">
        <v>1.4000000000000001</v>
      </c>
      <c r="U1280" s="319">
        <v>35</v>
      </c>
      <c r="V1280" s="320">
        <v>0.7142857142857143</v>
      </c>
      <c r="W1280" s="320">
        <v>0.2</v>
      </c>
      <c r="X1280" s="320">
        <v>5.7142857142857141E-2</v>
      </c>
      <c r="Y1280" s="320">
        <v>2.8571428571428571E-2</v>
      </c>
      <c r="Z1280" s="317">
        <v>1.4000000000000001</v>
      </c>
      <c r="AA1280" s="319">
        <v>35</v>
      </c>
      <c r="AB1280" s="320">
        <v>0.77142857142857146</v>
      </c>
      <c r="AC1280" s="321">
        <v>0.11428571428571428</v>
      </c>
      <c r="AD1280" s="320">
        <v>5.7142857142857141E-2</v>
      </c>
      <c r="AE1280" s="320">
        <v>5.7142857142857141E-2</v>
      </c>
      <c r="AF1280" s="317">
        <v>1.4000000000000001</v>
      </c>
      <c r="AG1280" s="347">
        <v>35</v>
      </c>
      <c r="AH1280" s="348">
        <v>8.5714285714285715E-2</v>
      </c>
      <c r="AI1280" s="346">
        <v>35</v>
      </c>
      <c r="AJ1280" s="320">
        <v>2.8571428571428571E-2</v>
      </c>
      <c r="AK1280" s="324">
        <v>3904000</v>
      </c>
    </row>
    <row r="1281" spans="1:37" x14ac:dyDescent="0.2">
      <c r="A1281" s="313">
        <v>8</v>
      </c>
      <c r="B1281" s="314" t="s">
        <v>317</v>
      </c>
      <c r="C1281" s="315">
        <v>2.5000000000000001E-2</v>
      </c>
      <c r="D1281" s="316">
        <v>0.5</v>
      </c>
      <c r="E1281" s="316">
        <v>0.17499999999999999</v>
      </c>
      <c r="F1281" s="316">
        <v>0.05</v>
      </c>
      <c r="G1281" s="353">
        <v>1.4312499999999999</v>
      </c>
      <c r="H1281" s="318">
        <v>5</v>
      </c>
      <c r="I1281" s="319">
        <v>40</v>
      </c>
      <c r="J1281" s="316">
        <v>0.65</v>
      </c>
      <c r="K1281" s="316">
        <v>0.32500000000000001</v>
      </c>
      <c r="L1281" s="316">
        <v>2.5000000000000001E-2</v>
      </c>
      <c r="M1281" s="316">
        <v>0</v>
      </c>
      <c r="N1281" s="317">
        <v>1.375</v>
      </c>
      <c r="O1281" s="319">
        <v>40</v>
      </c>
      <c r="P1281" s="320">
        <v>0.17499999999999999</v>
      </c>
      <c r="Q1281" s="321">
        <v>0.32500000000000001</v>
      </c>
      <c r="R1281" s="320">
        <v>0.375</v>
      </c>
      <c r="S1281" s="320">
        <v>0.125</v>
      </c>
      <c r="T1281" s="317">
        <v>1.5499999999999998</v>
      </c>
      <c r="U1281" s="319">
        <v>40</v>
      </c>
      <c r="V1281" s="320">
        <v>0.625</v>
      </c>
      <c r="W1281" s="320">
        <v>0.2</v>
      </c>
      <c r="X1281" s="320">
        <v>0.17499999999999999</v>
      </c>
      <c r="Y1281" s="320">
        <v>0</v>
      </c>
      <c r="Z1281" s="317">
        <v>1.5499999999999998</v>
      </c>
      <c r="AA1281" s="319">
        <v>40</v>
      </c>
      <c r="AB1281" s="320">
        <v>0.8</v>
      </c>
      <c r="AC1281" s="321">
        <v>0.15</v>
      </c>
      <c r="AD1281" s="320">
        <v>0.05</v>
      </c>
      <c r="AE1281" s="320">
        <v>0</v>
      </c>
      <c r="AF1281" s="317">
        <v>1.25</v>
      </c>
      <c r="AG1281" s="347">
        <v>40</v>
      </c>
      <c r="AH1281" s="348">
        <v>2.5000000000000001E-2</v>
      </c>
      <c r="AI1281" s="346">
        <v>40</v>
      </c>
      <c r="AJ1281" s="320">
        <v>0</v>
      </c>
      <c r="AK1281" s="324">
        <v>3904000</v>
      </c>
    </row>
    <row r="1282" spans="1:37" x14ac:dyDescent="0.2">
      <c r="A1282" s="313">
        <v>9</v>
      </c>
      <c r="B1282" s="314" t="s">
        <v>317</v>
      </c>
      <c r="C1282" s="315">
        <v>9.4339622641509441E-2</v>
      </c>
      <c r="D1282" s="316">
        <v>0.28846153846153844</v>
      </c>
      <c r="E1282" s="316">
        <v>0.14814814814814814</v>
      </c>
      <c r="F1282" s="316">
        <v>0.11320754716981132</v>
      </c>
      <c r="G1282" s="353">
        <v>1.3873165618448637</v>
      </c>
      <c r="H1282" s="318">
        <v>5</v>
      </c>
      <c r="I1282" s="319">
        <v>53</v>
      </c>
      <c r="J1282" s="316">
        <v>0.84905660377358494</v>
      </c>
      <c r="K1282" s="316">
        <v>5.6603773584905662E-2</v>
      </c>
      <c r="L1282" s="316">
        <v>5.6603773584905662E-2</v>
      </c>
      <c r="M1282" s="316">
        <v>3.7735849056603772E-2</v>
      </c>
      <c r="N1282" s="317">
        <v>1.2830188679245282</v>
      </c>
      <c r="O1282" s="319">
        <v>52</v>
      </c>
      <c r="P1282" s="320">
        <v>0.5</v>
      </c>
      <c r="Q1282" s="321">
        <v>0.21153846153846154</v>
      </c>
      <c r="R1282" s="320">
        <v>0.17307692307692307</v>
      </c>
      <c r="S1282" s="320">
        <v>0.11538461538461539</v>
      </c>
      <c r="T1282" s="317">
        <v>1.4444444444444446</v>
      </c>
      <c r="U1282" s="319">
        <v>54</v>
      </c>
      <c r="V1282" s="320">
        <v>0.7592592592592593</v>
      </c>
      <c r="W1282" s="320">
        <v>9.2592592592592587E-2</v>
      </c>
      <c r="X1282" s="320">
        <v>9.2592592592592587E-2</v>
      </c>
      <c r="Y1282" s="320">
        <v>5.5555555555555552E-2</v>
      </c>
      <c r="Z1282" s="317">
        <v>1.4444444444444446</v>
      </c>
      <c r="AA1282" s="319">
        <v>53</v>
      </c>
      <c r="AB1282" s="320">
        <v>0.75471698113207553</v>
      </c>
      <c r="AC1282" s="321">
        <v>0.13207547169811321</v>
      </c>
      <c r="AD1282" s="320">
        <v>9.4339622641509441E-2</v>
      </c>
      <c r="AE1282" s="320">
        <v>1.8867924528301886E-2</v>
      </c>
      <c r="AF1282" s="317">
        <v>1.3773584905660377</v>
      </c>
      <c r="AG1282" s="347">
        <v>52</v>
      </c>
      <c r="AH1282" s="348">
        <v>0.15384615384615385</v>
      </c>
      <c r="AI1282" s="346">
        <v>53</v>
      </c>
      <c r="AJ1282" s="320">
        <v>1.8867924528301886E-2</v>
      </c>
      <c r="AK1282" s="324">
        <v>3904000</v>
      </c>
    </row>
    <row r="1283" spans="1:37" x14ac:dyDescent="0.2">
      <c r="A1283" s="313">
        <v>10</v>
      </c>
      <c r="B1283" s="314" t="s">
        <v>317</v>
      </c>
      <c r="C1283" s="315">
        <v>3.9215686274509803E-2</v>
      </c>
      <c r="D1283" s="316">
        <v>0.2857142857142857</v>
      </c>
      <c r="E1283" s="316">
        <v>0.06</v>
      </c>
      <c r="F1283" s="316">
        <v>6.1224489795918366E-2</v>
      </c>
      <c r="G1283" s="353">
        <v>1.3153541416566625</v>
      </c>
      <c r="H1283" s="318">
        <v>5</v>
      </c>
      <c r="I1283" s="319">
        <v>51</v>
      </c>
      <c r="J1283" s="316">
        <v>0.84313725490196079</v>
      </c>
      <c r="K1283" s="316">
        <v>0.11764705882352941</v>
      </c>
      <c r="L1283" s="316">
        <v>0</v>
      </c>
      <c r="M1283" s="316">
        <v>3.9215686274509803E-2</v>
      </c>
      <c r="N1283" s="317">
        <v>1.2352941176470589</v>
      </c>
      <c r="O1283" s="319">
        <v>49</v>
      </c>
      <c r="P1283" s="320">
        <v>0.36734693877551022</v>
      </c>
      <c r="Q1283" s="321">
        <v>0.34693877551020408</v>
      </c>
      <c r="R1283" s="320">
        <v>0.12244897959183673</v>
      </c>
      <c r="S1283" s="320">
        <v>0.16326530612244897</v>
      </c>
      <c r="T1283" s="317">
        <v>1.3599999999999999</v>
      </c>
      <c r="U1283" s="319">
        <v>50</v>
      </c>
      <c r="V1283" s="320">
        <v>0.72</v>
      </c>
      <c r="W1283" s="320">
        <v>0.22</v>
      </c>
      <c r="X1283" s="320">
        <v>0.04</v>
      </c>
      <c r="Y1283" s="320">
        <v>0.02</v>
      </c>
      <c r="Z1283" s="317">
        <v>1.3599999999999999</v>
      </c>
      <c r="AA1283" s="319">
        <v>49</v>
      </c>
      <c r="AB1283" s="320">
        <v>0.75510204081632648</v>
      </c>
      <c r="AC1283" s="321">
        <v>0.18367346938775511</v>
      </c>
      <c r="AD1283" s="320">
        <v>6.1224489795918366E-2</v>
      </c>
      <c r="AE1283" s="320">
        <v>0</v>
      </c>
      <c r="AF1283" s="317">
        <v>1.3061224489795917</v>
      </c>
      <c r="AG1283" s="347">
        <v>49</v>
      </c>
      <c r="AH1283" s="348">
        <v>0.16326530612244897</v>
      </c>
      <c r="AI1283" s="346">
        <v>49</v>
      </c>
      <c r="AJ1283" s="320">
        <v>0</v>
      </c>
      <c r="AK1283" s="324">
        <v>3904000</v>
      </c>
    </row>
    <row r="1284" spans="1:37" x14ac:dyDescent="0.2">
      <c r="A1284" s="303" t="s">
        <v>355</v>
      </c>
      <c r="B1284" s="304" t="s">
        <v>317</v>
      </c>
      <c r="C1284" s="305">
        <v>0.10918114143920596</v>
      </c>
      <c r="D1284" s="306">
        <v>0.41147132169576062</v>
      </c>
      <c r="E1284" s="306">
        <v>0.12376237623762376</v>
      </c>
      <c r="F1284" s="306">
        <v>9.4527363184079588E-2</v>
      </c>
      <c r="G1284" s="356">
        <v>1.6933379614145099</v>
      </c>
      <c r="H1284" s="308">
        <v>5</v>
      </c>
      <c r="I1284" s="309">
        <v>403</v>
      </c>
      <c r="J1284" s="306">
        <v>0.55583126550868489</v>
      </c>
      <c r="K1284" s="306">
        <v>0.33498759305210918</v>
      </c>
      <c r="L1284" s="306">
        <v>8.9330024813895778E-2</v>
      </c>
      <c r="M1284" s="306">
        <v>1.985111662531017E-2</v>
      </c>
      <c r="N1284" s="307">
        <v>1.5732009925558315</v>
      </c>
      <c r="O1284" s="309">
        <v>401</v>
      </c>
      <c r="P1284" s="310">
        <v>0.20448877805486285</v>
      </c>
      <c r="Q1284" s="311">
        <v>0.38403990024937656</v>
      </c>
      <c r="R1284" s="310">
        <v>0.25187032418952621</v>
      </c>
      <c r="S1284" s="310">
        <v>0.15960099750623441</v>
      </c>
      <c r="T1284" s="307">
        <v>2.3665835411471323</v>
      </c>
      <c r="U1284" s="309">
        <v>404</v>
      </c>
      <c r="V1284" s="310">
        <v>0.69801980198019797</v>
      </c>
      <c r="W1284" s="310">
        <v>0.17821782178217821</v>
      </c>
      <c r="X1284" s="310">
        <v>9.6534653465346537E-2</v>
      </c>
      <c r="Y1284" s="310">
        <v>2.7227722772277231E-2</v>
      </c>
      <c r="Z1284" s="307">
        <v>1.4529702970297032</v>
      </c>
      <c r="AA1284" s="309">
        <v>402</v>
      </c>
      <c r="AB1284" s="310">
        <v>0.73383084577114432</v>
      </c>
      <c r="AC1284" s="311">
        <v>0.17164179104477612</v>
      </c>
      <c r="AD1284" s="310">
        <v>7.4626865671641784E-2</v>
      </c>
      <c r="AE1284" s="310">
        <v>1.9900497512437811E-2</v>
      </c>
      <c r="AF1284" s="307">
        <v>1.3805970149253732</v>
      </c>
      <c r="AG1284" s="362">
        <v>401</v>
      </c>
      <c r="AH1284" s="363">
        <v>0.12967581047381546</v>
      </c>
      <c r="AI1284" s="364">
        <v>401</v>
      </c>
      <c r="AJ1284" s="310">
        <v>1.4962593516209479E-2</v>
      </c>
      <c r="AK1284" s="312">
        <v>3904000</v>
      </c>
    </row>
    <row r="1285" spans="1:37" x14ac:dyDescent="0.2">
      <c r="A1285" s="313">
        <v>3</v>
      </c>
      <c r="B1285" s="314" t="s">
        <v>134</v>
      </c>
      <c r="C1285" s="315">
        <v>0.63235294117647056</v>
      </c>
      <c r="D1285" s="316">
        <v>0.73529411764705888</v>
      </c>
      <c r="E1285" s="316">
        <v>0.33823529411764708</v>
      </c>
      <c r="F1285" s="316">
        <v>0.30882352941176472</v>
      </c>
      <c r="G1285" s="353">
        <v>2.1985294117647056</v>
      </c>
      <c r="H1285" s="318">
        <v>1</v>
      </c>
      <c r="I1285" s="319">
        <v>68</v>
      </c>
      <c r="J1285" s="316">
        <v>0.13235294117647059</v>
      </c>
      <c r="K1285" s="316">
        <v>0.23529411764705882</v>
      </c>
      <c r="L1285" s="316">
        <v>0.44117647058823528</v>
      </c>
      <c r="M1285" s="316">
        <v>0.19117647058823528</v>
      </c>
      <c r="N1285" s="317">
        <v>2.6911764705882351</v>
      </c>
      <c r="O1285" s="319">
        <v>68</v>
      </c>
      <c r="P1285" s="320">
        <v>5.8823529411764705E-2</v>
      </c>
      <c r="Q1285" s="321">
        <v>0.20588235294117646</v>
      </c>
      <c r="R1285" s="320">
        <v>0.36764705882352944</v>
      </c>
      <c r="S1285" s="320">
        <v>0.36764705882352944</v>
      </c>
      <c r="T1285" s="317">
        <v>2.0441176470588234</v>
      </c>
      <c r="U1285" s="319">
        <v>68</v>
      </c>
      <c r="V1285" s="320">
        <v>0.39705882352941174</v>
      </c>
      <c r="W1285" s="320">
        <v>0.26470588235294118</v>
      </c>
      <c r="X1285" s="320">
        <v>0.23529411764705882</v>
      </c>
      <c r="Y1285" s="320">
        <v>0.10294117647058823</v>
      </c>
      <c r="Z1285" s="317">
        <v>2.0441176470588234</v>
      </c>
      <c r="AA1285" s="319">
        <v>68</v>
      </c>
      <c r="AB1285" s="320">
        <v>0.5</v>
      </c>
      <c r="AC1285" s="321">
        <v>0.19117647058823528</v>
      </c>
      <c r="AD1285" s="320">
        <v>0.10294117647058823</v>
      </c>
      <c r="AE1285" s="320">
        <v>0.20588235294117646</v>
      </c>
      <c r="AF1285" s="317">
        <v>2.0147058823529411</v>
      </c>
      <c r="AG1285" s="347">
        <v>68</v>
      </c>
      <c r="AH1285" s="348">
        <v>0.36764705882352944</v>
      </c>
      <c r="AI1285" s="346">
        <v>68</v>
      </c>
      <c r="AJ1285" s="320">
        <v>0.20588235294117646</v>
      </c>
      <c r="AK1285" s="324">
        <v>7205000</v>
      </c>
    </row>
    <row r="1286" spans="1:37" x14ac:dyDescent="0.2">
      <c r="A1286" s="313">
        <v>4</v>
      </c>
      <c r="B1286" s="314" t="s">
        <v>134</v>
      </c>
      <c r="C1286" s="315">
        <v>0.54320987654320985</v>
      </c>
      <c r="D1286" s="316">
        <v>0.71604938271604934</v>
      </c>
      <c r="E1286" s="316">
        <v>0.37037037037037035</v>
      </c>
      <c r="F1286" s="316">
        <v>0.40740740740740738</v>
      </c>
      <c r="G1286" s="353">
        <v>2.3086419753086416</v>
      </c>
      <c r="H1286" s="318">
        <v>1</v>
      </c>
      <c r="I1286" s="319">
        <v>81</v>
      </c>
      <c r="J1286" s="316">
        <v>8.6419753086419748E-2</v>
      </c>
      <c r="K1286" s="316">
        <v>0.37037037037037035</v>
      </c>
      <c r="L1286" s="316">
        <v>0.41975308641975306</v>
      </c>
      <c r="M1286" s="316">
        <v>0.12345679012345678</v>
      </c>
      <c r="N1286" s="317">
        <v>2.5802469135802464</v>
      </c>
      <c r="O1286" s="319">
        <v>81</v>
      </c>
      <c r="P1286" s="320">
        <v>6.1728395061728392E-2</v>
      </c>
      <c r="Q1286" s="321">
        <v>0.22222222222222221</v>
      </c>
      <c r="R1286" s="320">
        <v>0.30864197530864196</v>
      </c>
      <c r="S1286" s="320">
        <v>0.40740740740740738</v>
      </c>
      <c r="T1286" s="317">
        <v>2.2469135802469133</v>
      </c>
      <c r="U1286" s="319">
        <v>81</v>
      </c>
      <c r="V1286" s="320">
        <v>0.27160493827160492</v>
      </c>
      <c r="W1286" s="320">
        <v>0.35802469135802467</v>
      </c>
      <c r="X1286" s="320">
        <v>0.22222222222222221</v>
      </c>
      <c r="Y1286" s="320">
        <v>0.14814814814814814</v>
      </c>
      <c r="Z1286" s="317">
        <v>2.2469135802469133</v>
      </c>
      <c r="AA1286" s="319">
        <v>81</v>
      </c>
      <c r="AB1286" s="320">
        <v>0.37037037037037035</v>
      </c>
      <c r="AC1286" s="321">
        <v>0.22222222222222221</v>
      </c>
      <c r="AD1286" s="320">
        <v>0.2839506172839506</v>
      </c>
      <c r="AE1286" s="320">
        <v>0.12345679012345678</v>
      </c>
      <c r="AF1286" s="317">
        <v>2.1604938271604937</v>
      </c>
      <c r="AG1286" s="347">
        <v>81</v>
      </c>
      <c r="AH1286" s="348">
        <v>0.43209876543209874</v>
      </c>
      <c r="AI1286" s="346">
        <v>81</v>
      </c>
      <c r="AJ1286" s="320">
        <v>0.18518518518518517</v>
      </c>
      <c r="AK1286" s="324">
        <v>7205000</v>
      </c>
    </row>
    <row r="1287" spans="1:37" x14ac:dyDescent="0.2">
      <c r="A1287" s="313">
        <v>5</v>
      </c>
      <c r="B1287" s="314" t="s">
        <v>134</v>
      </c>
      <c r="C1287" s="315">
        <v>0.5</v>
      </c>
      <c r="D1287" s="316">
        <v>0.625</v>
      </c>
      <c r="E1287" s="316">
        <v>0.29166666666666669</v>
      </c>
      <c r="F1287" s="316">
        <v>0.3125</v>
      </c>
      <c r="G1287" s="353">
        <v>2.1171875</v>
      </c>
      <c r="H1287" s="318">
        <v>1</v>
      </c>
      <c r="I1287" s="319">
        <v>96</v>
      </c>
      <c r="J1287" s="316">
        <v>0.11458333333333333</v>
      </c>
      <c r="K1287" s="316">
        <v>0.38541666666666669</v>
      </c>
      <c r="L1287" s="316">
        <v>0.40625</v>
      </c>
      <c r="M1287" s="316">
        <v>9.375E-2</v>
      </c>
      <c r="N1287" s="317">
        <v>2.479166666666667</v>
      </c>
      <c r="O1287" s="319">
        <v>96</v>
      </c>
      <c r="P1287" s="320">
        <v>5.2083333333333336E-2</v>
      </c>
      <c r="Q1287" s="321">
        <v>0.32291666666666669</v>
      </c>
      <c r="R1287" s="320">
        <v>0.39583333333333331</v>
      </c>
      <c r="S1287" s="320">
        <v>0.22916666666666666</v>
      </c>
      <c r="T1287" s="317">
        <v>1.9895833333333333</v>
      </c>
      <c r="U1287" s="319">
        <v>96</v>
      </c>
      <c r="V1287" s="320">
        <v>0.42708333333333331</v>
      </c>
      <c r="W1287" s="320">
        <v>0.28125</v>
      </c>
      <c r="X1287" s="320">
        <v>0.16666666666666666</v>
      </c>
      <c r="Y1287" s="320">
        <v>0.125</v>
      </c>
      <c r="Z1287" s="317">
        <v>1.9895833333333333</v>
      </c>
      <c r="AA1287" s="319">
        <v>96</v>
      </c>
      <c r="AB1287" s="320">
        <v>0.44791666666666669</v>
      </c>
      <c r="AC1287" s="321">
        <v>0.23958333333333334</v>
      </c>
      <c r="AD1287" s="320">
        <v>0.16666666666666666</v>
      </c>
      <c r="AE1287" s="320">
        <v>0.14583333333333334</v>
      </c>
      <c r="AF1287" s="317">
        <v>2.010416666666667</v>
      </c>
      <c r="AG1287" s="347">
        <v>96</v>
      </c>
      <c r="AH1287" s="348">
        <v>0.29166666666666669</v>
      </c>
      <c r="AI1287" s="346">
        <v>96</v>
      </c>
      <c r="AJ1287" s="320">
        <v>0.13541666666666666</v>
      </c>
      <c r="AK1287" s="324">
        <v>7205000</v>
      </c>
    </row>
    <row r="1288" spans="1:37" x14ac:dyDescent="0.2">
      <c r="A1288" s="313">
        <v>6</v>
      </c>
      <c r="B1288" s="314" t="s">
        <v>134</v>
      </c>
      <c r="C1288" s="315">
        <v>0.56999999999999995</v>
      </c>
      <c r="D1288" s="316">
        <v>0.7</v>
      </c>
      <c r="E1288" s="316">
        <v>0.46</v>
      </c>
      <c r="F1288" s="316">
        <v>0.41</v>
      </c>
      <c r="G1288" s="353">
        <v>2.3975</v>
      </c>
      <c r="H1288" s="318">
        <v>1</v>
      </c>
      <c r="I1288" s="319">
        <v>100</v>
      </c>
      <c r="J1288" s="316">
        <v>0.1</v>
      </c>
      <c r="K1288" s="316">
        <v>0.33</v>
      </c>
      <c r="L1288" s="316">
        <v>0.36</v>
      </c>
      <c r="M1288" s="316">
        <v>0.21</v>
      </c>
      <c r="N1288" s="317">
        <v>2.68</v>
      </c>
      <c r="O1288" s="319">
        <v>100</v>
      </c>
      <c r="P1288" s="320">
        <v>0.09</v>
      </c>
      <c r="Q1288" s="321">
        <v>0.21</v>
      </c>
      <c r="R1288" s="320">
        <v>0.33</v>
      </c>
      <c r="S1288" s="320">
        <v>0.37</v>
      </c>
      <c r="T1288" s="317">
        <v>2.36</v>
      </c>
      <c r="U1288" s="319">
        <v>100</v>
      </c>
      <c r="V1288" s="320">
        <v>0.34</v>
      </c>
      <c r="W1288" s="320">
        <v>0.2</v>
      </c>
      <c r="X1288" s="320">
        <v>0.22</v>
      </c>
      <c r="Y1288" s="320">
        <v>0.24</v>
      </c>
      <c r="Z1288" s="317">
        <v>2.36</v>
      </c>
      <c r="AA1288" s="319">
        <v>100</v>
      </c>
      <c r="AB1288" s="320">
        <v>0.39</v>
      </c>
      <c r="AC1288" s="321">
        <v>0.2</v>
      </c>
      <c r="AD1288" s="320">
        <v>0.24</v>
      </c>
      <c r="AE1288" s="320">
        <v>0.17</v>
      </c>
      <c r="AF1288" s="317">
        <v>2.19</v>
      </c>
      <c r="AG1288" s="347">
        <v>100</v>
      </c>
      <c r="AH1288" s="348">
        <v>0.48</v>
      </c>
      <c r="AI1288" s="346">
        <v>100</v>
      </c>
      <c r="AJ1288" s="320">
        <v>0.16</v>
      </c>
      <c r="AK1288" s="324">
        <v>7205000</v>
      </c>
    </row>
    <row r="1289" spans="1:37" x14ac:dyDescent="0.2">
      <c r="A1289" s="313">
        <v>7</v>
      </c>
      <c r="B1289" s="314" t="s">
        <v>134</v>
      </c>
      <c r="C1289" s="315">
        <v>0.44565217391304346</v>
      </c>
      <c r="D1289" s="316">
        <v>0.78260869565217395</v>
      </c>
      <c r="E1289" s="316">
        <v>0.39130434782608697</v>
      </c>
      <c r="F1289" s="316">
        <v>0.5</v>
      </c>
      <c r="G1289" s="353">
        <v>2.3016304347826089</v>
      </c>
      <c r="H1289" s="318">
        <v>1</v>
      </c>
      <c r="I1289" s="319">
        <v>92</v>
      </c>
      <c r="J1289" s="316">
        <v>0.17391304347826086</v>
      </c>
      <c r="K1289" s="316">
        <v>0.38043478260869568</v>
      </c>
      <c r="L1289" s="316">
        <v>0.28260869565217389</v>
      </c>
      <c r="M1289" s="316">
        <v>0.16304347826086957</v>
      </c>
      <c r="N1289" s="317">
        <v>2.4347826086956523</v>
      </c>
      <c r="O1289" s="319">
        <v>92</v>
      </c>
      <c r="P1289" s="320">
        <v>3.2608695652173912E-2</v>
      </c>
      <c r="Q1289" s="321">
        <v>0.18478260869565216</v>
      </c>
      <c r="R1289" s="320">
        <v>0.38043478260869568</v>
      </c>
      <c r="S1289" s="320">
        <v>0.40217391304347827</v>
      </c>
      <c r="T1289" s="317">
        <v>2.152173913043478</v>
      </c>
      <c r="U1289" s="319">
        <v>92</v>
      </c>
      <c r="V1289" s="320">
        <v>0.30434782608695654</v>
      </c>
      <c r="W1289" s="320">
        <v>0.30434782608695654</v>
      </c>
      <c r="X1289" s="320">
        <v>0.32608695652173914</v>
      </c>
      <c r="Y1289" s="320">
        <v>6.5217391304347824E-2</v>
      </c>
      <c r="Z1289" s="317">
        <v>2.152173913043478</v>
      </c>
      <c r="AA1289" s="319">
        <v>92</v>
      </c>
      <c r="AB1289" s="320">
        <v>0.28260869565217389</v>
      </c>
      <c r="AC1289" s="321">
        <v>0.21739130434782608</v>
      </c>
      <c r="AD1289" s="320">
        <v>0.25</v>
      </c>
      <c r="AE1289" s="320">
        <v>0.25</v>
      </c>
      <c r="AF1289" s="317">
        <v>2.4673913043478262</v>
      </c>
      <c r="AG1289" s="347">
        <v>92</v>
      </c>
      <c r="AH1289" s="348">
        <v>0.40217391304347827</v>
      </c>
      <c r="AI1289" s="346">
        <v>92</v>
      </c>
      <c r="AJ1289" s="320">
        <v>0.18478260869565216</v>
      </c>
      <c r="AK1289" s="324">
        <v>7205000</v>
      </c>
    </row>
    <row r="1290" spans="1:37" x14ac:dyDescent="0.2">
      <c r="A1290" s="313">
        <v>8</v>
      </c>
      <c r="B1290" s="314" t="s">
        <v>134</v>
      </c>
      <c r="C1290" s="315">
        <v>0.29347826086956524</v>
      </c>
      <c r="D1290" s="316">
        <v>0.73913043478260865</v>
      </c>
      <c r="E1290" s="316">
        <v>0.44565217391304346</v>
      </c>
      <c r="F1290" s="316">
        <v>0.40217391304347827</v>
      </c>
      <c r="G1290" s="353">
        <v>2.2201086956521738</v>
      </c>
      <c r="H1290" s="318">
        <v>1</v>
      </c>
      <c r="I1290" s="319">
        <v>92</v>
      </c>
      <c r="J1290" s="316">
        <v>0.36956521739130432</v>
      </c>
      <c r="K1290" s="316">
        <v>0.33695652173913043</v>
      </c>
      <c r="L1290" s="316">
        <v>0.17391304347826086</v>
      </c>
      <c r="M1290" s="316">
        <v>0.11956521739130435</v>
      </c>
      <c r="N1290" s="317">
        <v>2.043478260869565</v>
      </c>
      <c r="O1290" s="319">
        <v>92</v>
      </c>
      <c r="P1290" s="320">
        <v>0.11956521739130435</v>
      </c>
      <c r="Q1290" s="321">
        <v>0.14130434782608695</v>
      </c>
      <c r="R1290" s="320">
        <v>0.29347826086956524</v>
      </c>
      <c r="S1290" s="320">
        <v>0.44565217391304346</v>
      </c>
      <c r="T1290" s="317">
        <v>2.3369565217391304</v>
      </c>
      <c r="U1290" s="319">
        <v>92</v>
      </c>
      <c r="V1290" s="320">
        <v>0.27173913043478259</v>
      </c>
      <c r="W1290" s="320">
        <v>0.28260869565217389</v>
      </c>
      <c r="X1290" s="320">
        <v>0.28260869565217389</v>
      </c>
      <c r="Y1290" s="320">
        <v>0.16304347826086957</v>
      </c>
      <c r="Z1290" s="317">
        <v>2.3369565217391304</v>
      </c>
      <c r="AA1290" s="319">
        <v>92</v>
      </c>
      <c r="AB1290" s="320">
        <v>0.40217391304347827</v>
      </c>
      <c r="AC1290" s="321">
        <v>0.19565217391304349</v>
      </c>
      <c r="AD1290" s="320">
        <v>0.2391304347826087</v>
      </c>
      <c r="AE1290" s="320">
        <v>0.16304347826086957</v>
      </c>
      <c r="AF1290" s="317">
        <v>2.1630434782608696</v>
      </c>
      <c r="AG1290" s="347">
        <v>92</v>
      </c>
      <c r="AH1290" s="348">
        <v>0.42391304347826086</v>
      </c>
      <c r="AI1290" s="346">
        <v>92</v>
      </c>
      <c r="AJ1290" s="320">
        <v>8.6956521739130432E-2</v>
      </c>
      <c r="AK1290" s="324">
        <v>7205000</v>
      </c>
    </row>
    <row r="1291" spans="1:37" x14ac:dyDescent="0.2">
      <c r="A1291" s="313">
        <v>9</v>
      </c>
      <c r="B1291" s="314" t="s">
        <v>134</v>
      </c>
      <c r="C1291" s="315">
        <v>0.29347826086956524</v>
      </c>
      <c r="D1291" s="316">
        <v>0.55434782608695654</v>
      </c>
      <c r="E1291" s="316">
        <v>0.33695652173913043</v>
      </c>
      <c r="F1291" s="316">
        <v>0.25</v>
      </c>
      <c r="G1291" s="353">
        <v>1.9755434782608696</v>
      </c>
      <c r="H1291" s="318">
        <v>1</v>
      </c>
      <c r="I1291" s="319">
        <v>92</v>
      </c>
      <c r="J1291" s="316">
        <v>0.47826086956521741</v>
      </c>
      <c r="K1291" s="316">
        <v>0.22826086956521738</v>
      </c>
      <c r="L1291" s="316">
        <v>0.19565217391304349</v>
      </c>
      <c r="M1291" s="316">
        <v>9.7826086956521743E-2</v>
      </c>
      <c r="N1291" s="317">
        <v>1.9130434782608696</v>
      </c>
      <c r="O1291" s="319">
        <v>92</v>
      </c>
      <c r="P1291" s="320">
        <v>0.21739130434782608</v>
      </c>
      <c r="Q1291" s="321">
        <v>0.22826086956521738</v>
      </c>
      <c r="R1291" s="320">
        <v>0.29347826086956524</v>
      </c>
      <c r="S1291" s="320">
        <v>0.2608695652173913</v>
      </c>
      <c r="T1291" s="317">
        <v>2.0652173913043477</v>
      </c>
      <c r="U1291" s="319">
        <v>92</v>
      </c>
      <c r="V1291" s="320">
        <v>0.41304347826086957</v>
      </c>
      <c r="W1291" s="320">
        <v>0.25</v>
      </c>
      <c r="X1291" s="320">
        <v>0.19565217391304349</v>
      </c>
      <c r="Y1291" s="320">
        <v>0.14130434782608695</v>
      </c>
      <c r="Z1291" s="317">
        <v>2.0652173913043477</v>
      </c>
      <c r="AA1291" s="319">
        <v>92</v>
      </c>
      <c r="AB1291" s="320">
        <v>0.4891304347826087</v>
      </c>
      <c r="AC1291" s="321">
        <v>0.2608695652173913</v>
      </c>
      <c r="AD1291" s="320">
        <v>0.15217391304347827</v>
      </c>
      <c r="AE1291" s="320">
        <v>9.7826086956521743E-2</v>
      </c>
      <c r="AF1291" s="317">
        <v>1.8586956521739131</v>
      </c>
      <c r="AG1291" s="347">
        <v>92</v>
      </c>
      <c r="AH1291" s="348">
        <v>0.33695652173913043</v>
      </c>
      <c r="AI1291" s="346">
        <v>92</v>
      </c>
      <c r="AJ1291" s="320">
        <v>0.10869565217391304</v>
      </c>
      <c r="AK1291" s="324">
        <v>7205000</v>
      </c>
    </row>
    <row r="1292" spans="1:37" x14ac:dyDescent="0.2">
      <c r="A1292" s="313">
        <v>10</v>
      </c>
      <c r="B1292" s="314" t="s">
        <v>134</v>
      </c>
      <c r="C1292" s="315">
        <v>0.27777777777777779</v>
      </c>
      <c r="D1292" s="316">
        <v>0.5444444444444444</v>
      </c>
      <c r="E1292" s="316">
        <v>0.36666666666666664</v>
      </c>
      <c r="F1292" s="316">
        <v>0.34444444444444444</v>
      </c>
      <c r="G1292" s="353">
        <v>2.0722222222222224</v>
      </c>
      <c r="H1292" s="318">
        <v>1</v>
      </c>
      <c r="I1292" s="319">
        <v>90</v>
      </c>
      <c r="J1292" s="316">
        <v>0.51111111111111107</v>
      </c>
      <c r="K1292" s="316">
        <v>0.21111111111111111</v>
      </c>
      <c r="L1292" s="316">
        <v>0.17777777777777778</v>
      </c>
      <c r="M1292" s="316">
        <v>0.1</v>
      </c>
      <c r="N1292" s="317">
        <v>1.8666666666666667</v>
      </c>
      <c r="O1292" s="319">
        <v>90</v>
      </c>
      <c r="P1292" s="320">
        <v>0.16666666666666666</v>
      </c>
      <c r="Q1292" s="321">
        <v>0.28888888888888886</v>
      </c>
      <c r="R1292" s="320">
        <v>0.25555555555555554</v>
      </c>
      <c r="S1292" s="320">
        <v>0.28888888888888886</v>
      </c>
      <c r="T1292" s="317">
        <v>2.1222222222222222</v>
      </c>
      <c r="U1292" s="319">
        <v>90</v>
      </c>
      <c r="V1292" s="320">
        <v>0.33333333333333331</v>
      </c>
      <c r="W1292" s="320">
        <v>0.3</v>
      </c>
      <c r="X1292" s="320">
        <v>0.27777777777777779</v>
      </c>
      <c r="Y1292" s="320">
        <v>8.8888888888888892E-2</v>
      </c>
      <c r="Z1292" s="317">
        <v>2.1222222222222222</v>
      </c>
      <c r="AA1292" s="319">
        <v>90</v>
      </c>
      <c r="AB1292" s="320">
        <v>0.36666666666666664</v>
      </c>
      <c r="AC1292" s="321">
        <v>0.28888888888888886</v>
      </c>
      <c r="AD1292" s="320">
        <v>0.14444444444444443</v>
      </c>
      <c r="AE1292" s="320">
        <v>0.2</v>
      </c>
      <c r="AF1292" s="317">
        <v>2.177777777777778</v>
      </c>
      <c r="AG1292" s="347">
        <v>90</v>
      </c>
      <c r="AH1292" s="348">
        <v>0.46666666666666667</v>
      </c>
      <c r="AI1292" s="346">
        <v>90</v>
      </c>
      <c r="AJ1292" s="320">
        <v>0.2</v>
      </c>
      <c r="AK1292" s="324">
        <v>7205000</v>
      </c>
    </row>
    <row r="1293" spans="1:37" x14ac:dyDescent="0.2">
      <c r="A1293" s="303" t="s">
        <v>355</v>
      </c>
      <c r="B1293" s="304" t="s">
        <v>134</v>
      </c>
      <c r="C1293" s="305">
        <v>0.43881856540084385</v>
      </c>
      <c r="D1293" s="306">
        <v>0.6722925457102672</v>
      </c>
      <c r="E1293" s="306">
        <v>0.37693389592123772</v>
      </c>
      <c r="F1293" s="306">
        <v>0.36849507735583686</v>
      </c>
      <c r="G1293" s="356">
        <v>2.3860759493670889</v>
      </c>
      <c r="H1293" s="308">
        <v>1</v>
      </c>
      <c r="I1293" s="309">
        <v>711</v>
      </c>
      <c r="J1293" s="306">
        <v>0.24894514767932491</v>
      </c>
      <c r="K1293" s="306">
        <v>0.31223628691983124</v>
      </c>
      <c r="L1293" s="306">
        <v>0.30239099859353025</v>
      </c>
      <c r="M1293" s="306">
        <v>0.13642756680731363</v>
      </c>
      <c r="N1293" s="307">
        <v>2.3263009845288325</v>
      </c>
      <c r="O1293" s="309">
        <v>711</v>
      </c>
      <c r="P1293" s="310">
        <v>0.10126582278481013</v>
      </c>
      <c r="Q1293" s="311">
        <v>0.22644163150492264</v>
      </c>
      <c r="R1293" s="310">
        <v>0.32770745428973275</v>
      </c>
      <c r="S1293" s="310">
        <v>0.34458509142053445</v>
      </c>
      <c r="T1293" s="307">
        <v>2.9156118143459917</v>
      </c>
      <c r="U1293" s="309">
        <v>711</v>
      </c>
      <c r="V1293" s="310">
        <v>0.34458509142053445</v>
      </c>
      <c r="W1293" s="310">
        <v>0.27848101265822783</v>
      </c>
      <c r="X1293" s="310">
        <v>0.24050632911392406</v>
      </c>
      <c r="Y1293" s="310">
        <v>0.13642756680731363</v>
      </c>
      <c r="Z1293" s="307">
        <v>2.168776371308017</v>
      </c>
      <c r="AA1293" s="309">
        <v>711</v>
      </c>
      <c r="AB1293" s="310">
        <v>0.40365682137834036</v>
      </c>
      <c r="AC1293" s="311">
        <v>0.22784810126582278</v>
      </c>
      <c r="AD1293" s="310">
        <v>0.19971870604781997</v>
      </c>
      <c r="AE1293" s="310">
        <v>0.16877637130801687</v>
      </c>
      <c r="AF1293" s="307">
        <v>2.133614627285513</v>
      </c>
      <c r="AG1293" s="362">
        <v>711</v>
      </c>
      <c r="AH1293" s="363">
        <v>0.40084388185654007</v>
      </c>
      <c r="AI1293" s="364">
        <v>711</v>
      </c>
      <c r="AJ1293" s="310">
        <v>0.15611814345991562</v>
      </c>
      <c r="AK1293" s="312">
        <v>7205000</v>
      </c>
    </row>
    <row r="1294" spans="1:37" x14ac:dyDescent="0.2">
      <c r="A1294" s="313">
        <v>3</v>
      </c>
      <c r="B1294" s="314" t="s">
        <v>246</v>
      </c>
      <c r="C1294" s="315">
        <v>0.6344827586206897</v>
      </c>
      <c r="D1294" s="316">
        <v>0.75862068965517238</v>
      </c>
      <c r="E1294" s="316">
        <v>0.35172413793103446</v>
      </c>
      <c r="F1294" s="316">
        <v>0.31724137931034485</v>
      </c>
      <c r="G1294" s="353">
        <v>2.2551724137931033</v>
      </c>
      <c r="H1294" s="318">
        <v>3</v>
      </c>
      <c r="I1294" s="319">
        <v>145</v>
      </c>
      <c r="J1294" s="316">
        <v>0.12413793103448276</v>
      </c>
      <c r="K1294" s="316">
        <v>0.2413793103448276</v>
      </c>
      <c r="L1294" s="316">
        <v>0.39310344827586208</v>
      </c>
      <c r="M1294" s="316">
        <v>0.2413793103448276</v>
      </c>
      <c r="N1294" s="317">
        <v>2.7517241379310344</v>
      </c>
      <c r="O1294" s="319">
        <v>145</v>
      </c>
      <c r="P1294" s="320">
        <v>1.3793103448275862E-2</v>
      </c>
      <c r="Q1294" s="321">
        <v>0.22758620689655173</v>
      </c>
      <c r="R1294" s="320">
        <v>0.30344827586206896</v>
      </c>
      <c r="S1294" s="320">
        <v>0.45517241379310347</v>
      </c>
      <c r="T1294" s="317">
        <v>2.1241379310344826</v>
      </c>
      <c r="U1294" s="319">
        <v>145</v>
      </c>
      <c r="V1294" s="320">
        <v>0.39310344827586208</v>
      </c>
      <c r="W1294" s="320">
        <v>0.25517241379310346</v>
      </c>
      <c r="X1294" s="320">
        <v>0.18620689655172415</v>
      </c>
      <c r="Y1294" s="320">
        <v>0.16551724137931034</v>
      </c>
      <c r="Z1294" s="317">
        <v>2.1241379310344826</v>
      </c>
      <c r="AA1294" s="319">
        <v>145</v>
      </c>
      <c r="AB1294" s="320">
        <v>0.50344827586206897</v>
      </c>
      <c r="AC1294" s="321">
        <v>0.1793103448275862</v>
      </c>
      <c r="AD1294" s="320">
        <v>0.1103448275862069</v>
      </c>
      <c r="AE1294" s="320">
        <v>0.20689655172413793</v>
      </c>
      <c r="AF1294" s="317">
        <v>2.0206896551724136</v>
      </c>
      <c r="AG1294" s="347">
        <v>145</v>
      </c>
      <c r="AH1294" s="348">
        <v>0.4</v>
      </c>
      <c r="AI1294" s="346">
        <v>145</v>
      </c>
      <c r="AJ1294" s="320">
        <v>0.2</v>
      </c>
      <c r="AK1294" s="324">
        <v>6041700</v>
      </c>
    </row>
    <row r="1295" spans="1:37" x14ac:dyDescent="0.2">
      <c r="A1295" s="313">
        <v>4</v>
      </c>
      <c r="B1295" s="314" t="s">
        <v>246</v>
      </c>
      <c r="C1295" s="315">
        <v>0.5078125</v>
      </c>
      <c r="D1295" s="316">
        <v>0.6875</v>
      </c>
      <c r="E1295" s="316">
        <v>0.390625</v>
      </c>
      <c r="F1295" s="316">
        <v>0.3671875</v>
      </c>
      <c r="G1295" s="353">
        <v>2.310546875</v>
      </c>
      <c r="H1295" s="318">
        <v>3</v>
      </c>
      <c r="I1295" s="319">
        <v>128</v>
      </c>
      <c r="J1295" s="316">
        <v>0.140625</v>
      </c>
      <c r="K1295" s="316">
        <v>0.3515625</v>
      </c>
      <c r="L1295" s="316">
        <v>0.328125</v>
      </c>
      <c r="M1295" s="316">
        <v>0.1796875</v>
      </c>
      <c r="N1295" s="317">
        <v>2.546875</v>
      </c>
      <c r="O1295" s="319">
        <v>128</v>
      </c>
      <c r="P1295" s="320">
        <v>0.1171875</v>
      </c>
      <c r="Q1295" s="321">
        <v>0.1953125</v>
      </c>
      <c r="R1295" s="320">
        <v>0.328125</v>
      </c>
      <c r="S1295" s="320">
        <v>0.359375</v>
      </c>
      <c r="T1295" s="317">
        <v>2.2421875</v>
      </c>
      <c r="U1295" s="319">
        <v>128</v>
      </c>
      <c r="V1295" s="320">
        <v>0.328125</v>
      </c>
      <c r="W1295" s="320">
        <v>0.28125</v>
      </c>
      <c r="X1295" s="320">
        <v>0.2109375</v>
      </c>
      <c r="Y1295" s="320">
        <v>0.1796875</v>
      </c>
      <c r="Z1295" s="317">
        <v>2.2421875</v>
      </c>
      <c r="AA1295" s="319">
        <v>128</v>
      </c>
      <c r="AB1295" s="320">
        <v>0.28125</v>
      </c>
      <c r="AC1295" s="321">
        <v>0.3515625</v>
      </c>
      <c r="AD1295" s="320">
        <v>0.2421875</v>
      </c>
      <c r="AE1295" s="320">
        <v>0.125</v>
      </c>
      <c r="AF1295" s="317">
        <v>2.2109375</v>
      </c>
      <c r="AG1295" s="347">
        <v>128</v>
      </c>
      <c r="AH1295" s="348">
        <v>0.4296875</v>
      </c>
      <c r="AI1295" s="346">
        <v>128</v>
      </c>
      <c r="AJ1295" s="320">
        <v>0.171875</v>
      </c>
      <c r="AK1295" s="324">
        <v>6041700</v>
      </c>
    </row>
    <row r="1296" spans="1:37" x14ac:dyDescent="0.2">
      <c r="A1296" s="313">
        <v>5</v>
      </c>
      <c r="B1296" s="314" t="s">
        <v>246</v>
      </c>
      <c r="C1296" s="315">
        <v>0.54347826086956519</v>
      </c>
      <c r="D1296" s="316">
        <v>0.67153284671532842</v>
      </c>
      <c r="E1296" s="316">
        <v>0.40579710144927539</v>
      </c>
      <c r="F1296" s="316">
        <v>0.37681159420289856</v>
      </c>
      <c r="G1296" s="353">
        <v>2.2409420289855069</v>
      </c>
      <c r="H1296" s="318">
        <v>3</v>
      </c>
      <c r="I1296" s="319">
        <v>138</v>
      </c>
      <c r="J1296" s="316">
        <v>0.12318840579710146</v>
      </c>
      <c r="K1296" s="316">
        <v>0.33333333333333331</v>
      </c>
      <c r="L1296" s="316">
        <v>0.42753623188405798</v>
      </c>
      <c r="M1296" s="316">
        <v>0.11594202898550725</v>
      </c>
      <c r="N1296" s="317">
        <v>2.5362318840579707</v>
      </c>
      <c r="O1296" s="319">
        <v>137</v>
      </c>
      <c r="P1296" s="320">
        <v>3.6496350364963501E-2</v>
      </c>
      <c r="Q1296" s="321">
        <v>0.29197080291970801</v>
      </c>
      <c r="R1296" s="320">
        <v>0.37226277372262773</v>
      </c>
      <c r="S1296" s="320">
        <v>0.29927007299270075</v>
      </c>
      <c r="T1296" s="317">
        <v>2.1739130434782608</v>
      </c>
      <c r="U1296" s="319">
        <v>138</v>
      </c>
      <c r="V1296" s="320">
        <v>0.39130434782608697</v>
      </c>
      <c r="W1296" s="320">
        <v>0.20289855072463769</v>
      </c>
      <c r="X1296" s="320">
        <v>0.24637681159420291</v>
      </c>
      <c r="Y1296" s="320">
        <v>0.15942028985507245</v>
      </c>
      <c r="Z1296" s="317">
        <v>2.1739130434782608</v>
      </c>
      <c r="AA1296" s="319">
        <v>138</v>
      </c>
      <c r="AB1296" s="320">
        <v>0.40579710144927539</v>
      </c>
      <c r="AC1296" s="321">
        <v>0.21739130434782608</v>
      </c>
      <c r="AD1296" s="320">
        <v>0.26811594202898553</v>
      </c>
      <c r="AE1296" s="320">
        <v>0.10869565217391304</v>
      </c>
      <c r="AF1296" s="317">
        <v>2.0797101449275361</v>
      </c>
      <c r="AG1296" s="347">
        <v>137</v>
      </c>
      <c r="AH1296" s="348">
        <v>0.39416058394160586</v>
      </c>
      <c r="AI1296" s="346">
        <v>138</v>
      </c>
      <c r="AJ1296" s="320">
        <v>0.13043478260869565</v>
      </c>
      <c r="AK1296" s="324">
        <v>6041700</v>
      </c>
    </row>
    <row r="1297" spans="1:37" x14ac:dyDescent="0.2">
      <c r="A1297" s="313">
        <v>6</v>
      </c>
      <c r="B1297" s="314" t="s">
        <v>246</v>
      </c>
      <c r="C1297" s="315">
        <v>0.59740259740259738</v>
      </c>
      <c r="D1297" s="316">
        <v>0.70995670995671001</v>
      </c>
      <c r="E1297" s="316">
        <v>0.45887445887445888</v>
      </c>
      <c r="F1297" s="316">
        <v>0.48484848484848486</v>
      </c>
      <c r="G1297" s="353">
        <v>2.4989177489177488</v>
      </c>
      <c r="H1297" s="318">
        <v>3</v>
      </c>
      <c r="I1297" s="319">
        <v>231</v>
      </c>
      <c r="J1297" s="316">
        <v>6.9264069264069264E-2</v>
      </c>
      <c r="K1297" s="316">
        <v>0.33333333333333331</v>
      </c>
      <c r="L1297" s="316">
        <v>0.32034632034632032</v>
      </c>
      <c r="M1297" s="316">
        <v>0.27705627705627706</v>
      </c>
      <c r="N1297" s="317">
        <v>2.8051948051948052</v>
      </c>
      <c r="O1297" s="319">
        <v>231</v>
      </c>
      <c r="P1297" s="320">
        <v>8.6580086580086577E-2</v>
      </c>
      <c r="Q1297" s="321">
        <v>0.20346320346320346</v>
      </c>
      <c r="R1297" s="320">
        <v>0.24675324675324675</v>
      </c>
      <c r="S1297" s="320">
        <v>0.46320346320346323</v>
      </c>
      <c r="T1297" s="317">
        <v>2.4069264069264067</v>
      </c>
      <c r="U1297" s="319">
        <v>231</v>
      </c>
      <c r="V1297" s="320">
        <v>0.35064935064935066</v>
      </c>
      <c r="W1297" s="320">
        <v>0.19047619047619047</v>
      </c>
      <c r="X1297" s="320">
        <v>0.16017316017316016</v>
      </c>
      <c r="Y1297" s="320">
        <v>0.29870129870129869</v>
      </c>
      <c r="Z1297" s="317">
        <v>2.4069264069264067</v>
      </c>
      <c r="AA1297" s="319">
        <v>231</v>
      </c>
      <c r="AB1297" s="320">
        <v>0.36796536796536794</v>
      </c>
      <c r="AC1297" s="321">
        <v>0.1471861471861472</v>
      </c>
      <c r="AD1297" s="320">
        <v>0.22510822510822512</v>
      </c>
      <c r="AE1297" s="320">
        <v>0.25974025974025972</v>
      </c>
      <c r="AF1297" s="317">
        <v>2.3766233766233764</v>
      </c>
      <c r="AG1297" s="347">
        <v>231</v>
      </c>
      <c r="AH1297" s="348">
        <v>0.45887445887445888</v>
      </c>
      <c r="AI1297" s="346">
        <v>231</v>
      </c>
      <c r="AJ1297" s="320">
        <v>0.25541125541125542</v>
      </c>
      <c r="AK1297" s="324">
        <v>6041700</v>
      </c>
    </row>
    <row r="1298" spans="1:37" x14ac:dyDescent="0.2">
      <c r="A1298" s="313">
        <v>7</v>
      </c>
      <c r="B1298" s="314" t="s">
        <v>246</v>
      </c>
      <c r="C1298" s="315">
        <v>0.62222222222222223</v>
      </c>
      <c r="D1298" s="316">
        <v>0.8392857142857143</v>
      </c>
      <c r="E1298" s="316">
        <v>0.4375</v>
      </c>
      <c r="F1298" s="316">
        <v>0.50666666666666671</v>
      </c>
      <c r="G1298" s="353">
        <v>2.4773015873015876</v>
      </c>
      <c r="H1298" s="318">
        <v>3</v>
      </c>
      <c r="I1298" s="319">
        <v>225</v>
      </c>
      <c r="J1298" s="316">
        <v>0.1111111111111111</v>
      </c>
      <c r="K1298" s="316">
        <v>0.26666666666666666</v>
      </c>
      <c r="L1298" s="316">
        <v>0.26666666666666666</v>
      </c>
      <c r="M1298" s="316">
        <v>0.35555555555555557</v>
      </c>
      <c r="N1298" s="317">
        <v>2.8666666666666667</v>
      </c>
      <c r="O1298" s="319">
        <v>224</v>
      </c>
      <c r="P1298" s="320">
        <v>1.7857142857142856E-2</v>
      </c>
      <c r="Q1298" s="321">
        <v>0.14285714285714285</v>
      </c>
      <c r="R1298" s="320">
        <v>0.29017857142857145</v>
      </c>
      <c r="S1298" s="320">
        <v>0.5491071428571429</v>
      </c>
      <c r="T1298" s="317">
        <v>2.2857142857142856</v>
      </c>
      <c r="U1298" s="319">
        <v>224</v>
      </c>
      <c r="V1298" s="320">
        <v>0.27232142857142855</v>
      </c>
      <c r="W1298" s="320">
        <v>0.29017857142857145</v>
      </c>
      <c r="X1298" s="320">
        <v>0.3169642857142857</v>
      </c>
      <c r="Y1298" s="320">
        <v>0.12053571428571429</v>
      </c>
      <c r="Z1298" s="317">
        <v>2.2857142857142856</v>
      </c>
      <c r="AA1298" s="319">
        <v>225</v>
      </c>
      <c r="AB1298" s="320">
        <v>0.31111111111111112</v>
      </c>
      <c r="AC1298" s="321">
        <v>0.18222222222222223</v>
      </c>
      <c r="AD1298" s="320">
        <v>0.2311111111111111</v>
      </c>
      <c r="AE1298" s="320">
        <v>0.27555555555555555</v>
      </c>
      <c r="AF1298" s="317">
        <v>2.471111111111111</v>
      </c>
      <c r="AG1298" s="347">
        <v>224</v>
      </c>
      <c r="AH1298" s="348">
        <v>0.49107142857142855</v>
      </c>
      <c r="AI1298" s="346">
        <v>225</v>
      </c>
      <c r="AJ1298" s="320">
        <v>0.28444444444444444</v>
      </c>
      <c r="AK1298" s="324">
        <v>6041700</v>
      </c>
    </row>
    <row r="1299" spans="1:37" x14ac:dyDescent="0.2">
      <c r="A1299" s="313">
        <v>8</v>
      </c>
      <c r="B1299" s="314" t="s">
        <v>246</v>
      </c>
      <c r="C1299" s="315">
        <v>0.66135458167330674</v>
      </c>
      <c r="D1299" s="316">
        <v>0.83266932270916338</v>
      </c>
      <c r="E1299" s="316">
        <v>0.63346613545816732</v>
      </c>
      <c r="F1299" s="316">
        <v>0.52988047808764938</v>
      </c>
      <c r="G1299" s="353">
        <v>2.797808764940239</v>
      </c>
      <c r="H1299" s="318">
        <v>3</v>
      </c>
      <c r="I1299" s="319">
        <v>251</v>
      </c>
      <c r="J1299" s="316">
        <v>0.14342629482071714</v>
      </c>
      <c r="K1299" s="316">
        <v>0.19521912350597609</v>
      </c>
      <c r="L1299" s="316">
        <v>0.19920318725099601</v>
      </c>
      <c r="M1299" s="316">
        <v>0.46215139442231074</v>
      </c>
      <c r="N1299" s="317">
        <v>2.9800796812749004</v>
      </c>
      <c r="O1299" s="319">
        <v>251</v>
      </c>
      <c r="P1299" s="320">
        <v>7.1713147410358571E-2</v>
      </c>
      <c r="Q1299" s="321">
        <v>9.5617529880478086E-2</v>
      </c>
      <c r="R1299" s="320">
        <v>0.22310756972111553</v>
      </c>
      <c r="S1299" s="320">
        <v>0.60956175298804782</v>
      </c>
      <c r="T1299" s="317">
        <v>2.8207171314741037</v>
      </c>
      <c r="U1299" s="319">
        <v>251</v>
      </c>
      <c r="V1299" s="320">
        <v>0.12749003984063745</v>
      </c>
      <c r="W1299" s="320">
        <v>0.23904382470119523</v>
      </c>
      <c r="X1299" s="320">
        <v>0.31872509960159362</v>
      </c>
      <c r="Y1299" s="320">
        <v>0.3147410358565737</v>
      </c>
      <c r="Z1299" s="317">
        <v>2.8207171314741037</v>
      </c>
      <c r="AA1299" s="319">
        <v>251</v>
      </c>
      <c r="AB1299" s="320">
        <v>0.28286852589641437</v>
      </c>
      <c r="AC1299" s="321">
        <v>0.18725099601593626</v>
      </c>
      <c r="AD1299" s="320">
        <v>0.20717131474103587</v>
      </c>
      <c r="AE1299" s="320">
        <v>0.32270916334661354</v>
      </c>
      <c r="AF1299" s="317">
        <v>2.569721115537849</v>
      </c>
      <c r="AG1299" s="347">
        <v>251</v>
      </c>
      <c r="AH1299" s="348">
        <v>0.60956175298804782</v>
      </c>
      <c r="AI1299" s="346">
        <v>251</v>
      </c>
      <c r="AJ1299" s="320">
        <v>0.34262948207171312</v>
      </c>
      <c r="AK1299" s="324">
        <v>6041700</v>
      </c>
    </row>
    <row r="1300" spans="1:37" x14ac:dyDescent="0.2">
      <c r="A1300" s="313">
        <v>9</v>
      </c>
      <c r="B1300" s="314" t="s">
        <v>246</v>
      </c>
      <c r="C1300" s="315">
        <v>0.45783132530120479</v>
      </c>
      <c r="D1300" s="316">
        <v>0.69277108433734935</v>
      </c>
      <c r="E1300" s="316">
        <v>0.43373493975903615</v>
      </c>
      <c r="F1300" s="316">
        <v>0.41566265060240964</v>
      </c>
      <c r="G1300" s="353">
        <v>2.3388554216867474</v>
      </c>
      <c r="H1300" s="318">
        <v>3</v>
      </c>
      <c r="I1300" s="319">
        <v>166</v>
      </c>
      <c r="J1300" s="316">
        <v>0.31927710843373491</v>
      </c>
      <c r="K1300" s="316">
        <v>0.22289156626506024</v>
      </c>
      <c r="L1300" s="316">
        <v>0.19879518072289157</v>
      </c>
      <c r="M1300" s="316">
        <v>0.25903614457831325</v>
      </c>
      <c r="N1300" s="317">
        <v>2.3975903614457832</v>
      </c>
      <c r="O1300" s="319">
        <v>166</v>
      </c>
      <c r="P1300" s="320">
        <v>0.13253012048192772</v>
      </c>
      <c r="Q1300" s="321">
        <v>0.1746987951807229</v>
      </c>
      <c r="R1300" s="320">
        <v>0.31325301204819278</v>
      </c>
      <c r="S1300" s="320">
        <v>0.37951807228915663</v>
      </c>
      <c r="T1300" s="317">
        <v>2.3734939759036147</v>
      </c>
      <c r="U1300" s="319">
        <v>166</v>
      </c>
      <c r="V1300" s="320">
        <v>0.27108433734939757</v>
      </c>
      <c r="W1300" s="320">
        <v>0.29518072289156627</v>
      </c>
      <c r="X1300" s="320">
        <v>0.22289156626506024</v>
      </c>
      <c r="Y1300" s="320">
        <v>0.21084337349397592</v>
      </c>
      <c r="Z1300" s="317">
        <v>2.3734939759036147</v>
      </c>
      <c r="AA1300" s="319">
        <v>166</v>
      </c>
      <c r="AB1300" s="320">
        <v>0.36144578313253012</v>
      </c>
      <c r="AC1300" s="321">
        <v>0.22289156626506024</v>
      </c>
      <c r="AD1300" s="320">
        <v>0.25903614457831325</v>
      </c>
      <c r="AE1300" s="320">
        <v>0.15662650602409639</v>
      </c>
      <c r="AF1300" s="317">
        <v>2.2108433734939759</v>
      </c>
      <c r="AG1300" s="347">
        <v>166</v>
      </c>
      <c r="AH1300" s="348">
        <v>0.52409638554216864</v>
      </c>
      <c r="AI1300" s="346">
        <v>166</v>
      </c>
      <c r="AJ1300" s="320">
        <v>0.21084337349397592</v>
      </c>
      <c r="AK1300" s="324">
        <v>6041700</v>
      </c>
    </row>
    <row r="1301" spans="1:37" x14ac:dyDescent="0.2">
      <c r="A1301" s="313">
        <v>10</v>
      </c>
      <c r="B1301" s="314" t="s">
        <v>246</v>
      </c>
      <c r="C1301" s="315">
        <v>0.40458015267175573</v>
      </c>
      <c r="D1301" s="316">
        <v>0.63358778625954193</v>
      </c>
      <c r="E1301" s="316">
        <v>0.36641221374045801</v>
      </c>
      <c r="F1301" s="316">
        <v>0.32061068702290074</v>
      </c>
      <c r="G1301" s="353">
        <v>2.0935114503816794</v>
      </c>
      <c r="H1301" s="318">
        <v>3</v>
      </c>
      <c r="I1301" s="319">
        <v>131</v>
      </c>
      <c r="J1301" s="316">
        <v>0.45038167938931295</v>
      </c>
      <c r="K1301" s="316">
        <v>0.14503816793893129</v>
      </c>
      <c r="L1301" s="316">
        <v>0.20610687022900764</v>
      </c>
      <c r="M1301" s="316">
        <v>0.19847328244274809</v>
      </c>
      <c r="N1301" s="317">
        <v>2.1526717557251906</v>
      </c>
      <c r="O1301" s="319">
        <v>131</v>
      </c>
      <c r="P1301" s="320">
        <v>0.17557251908396945</v>
      </c>
      <c r="Q1301" s="321">
        <v>0.19083969465648856</v>
      </c>
      <c r="R1301" s="320">
        <v>0.18320610687022901</v>
      </c>
      <c r="S1301" s="320">
        <v>0.45038167938931295</v>
      </c>
      <c r="T1301" s="317">
        <v>2.1221374045801524</v>
      </c>
      <c r="U1301" s="319">
        <v>131</v>
      </c>
      <c r="V1301" s="320">
        <v>0.35877862595419846</v>
      </c>
      <c r="W1301" s="320">
        <v>0.27480916030534353</v>
      </c>
      <c r="X1301" s="320">
        <v>0.25190839694656486</v>
      </c>
      <c r="Y1301" s="320">
        <v>0.11450381679389313</v>
      </c>
      <c r="Z1301" s="317">
        <v>2.1221374045801524</v>
      </c>
      <c r="AA1301" s="319">
        <v>131</v>
      </c>
      <c r="AB1301" s="320">
        <v>0.46564885496183206</v>
      </c>
      <c r="AC1301" s="321">
        <v>0.21374045801526717</v>
      </c>
      <c r="AD1301" s="320">
        <v>0.19847328244274809</v>
      </c>
      <c r="AE1301" s="320">
        <v>0.12213740458015267</v>
      </c>
      <c r="AF1301" s="317">
        <v>1.9770992366412212</v>
      </c>
      <c r="AG1301" s="347">
        <v>131</v>
      </c>
      <c r="AH1301" s="348">
        <v>0.52671755725190839</v>
      </c>
      <c r="AI1301" s="346">
        <v>131</v>
      </c>
      <c r="AJ1301" s="320">
        <v>0.19847328244274809</v>
      </c>
      <c r="AK1301" s="324">
        <v>6041700</v>
      </c>
    </row>
    <row r="1302" spans="1:37" x14ac:dyDescent="0.2">
      <c r="A1302" s="303" t="s">
        <v>355</v>
      </c>
      <c r="B1302" s="304" t="s">
        <v>246</v>
      </c>
      <c r="C1302" s="305">
        <v>0.56890459363957602</v>
      </c>
      <c r="D1302" s="306">
        <v>0.74239207360226467</v>
      </c>
      <c r="E1302" s="306">
        <v>0.45261669024045259</v>
      </c>
      <c r="F1302" s="306">
        <v>0.43462897526501765</v>
      </c>
      <c r="G1302" s="356">
        <v>2.6167183867851285</v>
      </c>
      <c r="H1302" s="308">
        <v>3</v>
      </c>
      <c r="I1302" s="309">
        <v>1415</v>
      </c>
      <c r="J1302" s="306">
        <v>0.17102473498233214</v>
      </c>
      <c r="K1302" s="306">
        <v>0.26007067137809187</v>
      </c>
      <c r="L1302" s="306">
        <v>0.28409893992932861</v>
      </c>
      <c r="M1302" s="306">
        <v>0.28480565371024735</v>
      </c>
      <c r="N1302" s="307">
        <v>2.6826855123674913</v>
      </c>
      <c r="O1302" s="309">
        <v>1413</v>
      </c>
      <c r="P1302" s="310">
        <v>7.7140835102618543E-2</v>
      </c>
      <c r="Q1302" s="311">
        <v>0.18046709129511676</v>
      </c>
      <c r="R1302" s="310">
        <v>0.2767162066525124</v>
      </c>
      <c r="S1302" s="310">
        <v>0.46567586694975233</v>
      </c>
      <c r="T1302" s="307">
        <v>3.1309271054493983</v>
      </c>
      <c r="U1302" s="309">
        <v>1414</v>
      </c>
      <c r="V1302" s="310">
        <v>0.29632248939179634</v>
      </c>
      <c r="W1302" s="310">
        <v>0.25106082036775107</v>
      </c>
      <c r="X1302" s="310">
        <v>0.24469589816124471</v>
      </c>
      <c r="Y1302" s="310">
        <v>0.20792079207920791</v>
      </c>
      <c r="Z1302" s="307">
        <v>2.364214992927864</v>
      </c>
      <c r="AA1302" s="309">
        <v>1415</v>
      </c>
      <c r="AB1302" s="310">
        <v>0.36183745583038868</v>
      </c>
      <c r="AC1302" s="311">
        <v>0.20353356890459365</v>
      </c>
      <c r="AD1302" s="310">
        <v>0.21837455830388691</v>
      </c>
      <c r="AE1302" s="310">
        <v>0.21625441696113074</v>
      </c>
      <c r="AF1302" s="307">
        <v>2.2890459363957598</v>
      </c>
      <c r="AG1302" s="362">
        <v>1413</v>
      </c>
      <c r="AH1302" s="363">
        <v>0.48973814578910119</v>
      </c>
      <c r="AI1302" s="364">
        <v>1415</v>
      </c>
      <c r="AJ1302" s="310">
        <v>0.23957597173144876</v>
      </c>
      <c r="AK1302" s="312">
        <v>6041700</v>
      </c>
    </row>
    <row r="1303" spans="1:37" x14ac:dyDescent="0.2">
      <c r="A1303" s="313">
        <v>3</v>
      </c>
      <c r="B1303" s="314" t="s">
        <v>250</v>
      </c>
      <c r="C1303" s="315">
        <v>0.30434782608695654</v>
      </c>
      <c r="D1303" s="316">
        <v>0.52173913043478259</v>
      </c>
      <c r="E1303" s="316">
        <v>0.17391304347826086</v>
      </c>
      <c r="F1303" s="316">
        <v>0.15217391304347827</v>
      </c>
      <c r="G1303" s="353">
        <v>1.6576086956521738</v>
      </c>
      <c r="H1303" s="318">
        <v>3</v>
      </c>
      <c r="I1303" s="319">
        <v>46</v>
      </c>
      <c r="J1303" s="316">
        <v>0.2391304347826087</v>
      </c>
      <c r="K1303" s="316">
        <v>0.45652173913043476</v>
      </c>
      <c r="L1303" s="316">
        <v>0.28260869565217389</v>
      </c>
      <c r="M1303" s="316">
        <v>2.1739130434782608E-2</v>
      </c>
      <c r="N1303" s="317">
        <v>2.0869565217391304</v>
      </c>
      <c r="O1303" s="319">
        <v>46</v>
      </c>
      <c r="P1303" s="320">
        <v>0.10869565217391304</v>
      </c>
      <c r="Q1303" s="321">
        <v>0.36956521739130432</v>
      </c>
      <c r="R1303" s="320">
        <v>0.30434782608695654</v>
      </c>
      <c r="S1303" s="320">
        <v>0.21739130434782608</v>
      </c>
      <c r="T1303" s="317">
        <v>1.5</v>
      </c>
      <c r="U1303" s="319">
        <v>46</v>
      </c>
      <c r="V1303" s="320">
        <v>0.69565217391304346</v>
      </c>
      <c r="W1303" s="320">
        <v>0.13043478260869565</v>
      </c>
      <c r="X1303" s="320">
        <v>0.15217391304347827</v>
      </c>
      <c r="Y1303" s="320">
        <v>2.1739130434782608E-2</v>
      </c>
      <c r="Z1303" s="317">
        <v>1.5</v>
      </c>
      <c r="AA1303" s="319">
        <v>46</v>
      </c>
      <c r="AB1303" s="320">
        <v>0.65217391304347827</v>
      </c>
      <c r="AC1303" s="321">
        <v>0.19565217391304349</v>
      </c>
      <c r="AD1303" s="320">
        <v>0.10869565217391304</v>
      </c>
      <c r="AE1303" s="320">
        <v>4.3478260869565216E-2</v>
      </c>
      <c r="AF1303" s="317">
        <v>1.543478260869565</v>
      </c>
      <c r="AG1303" s="347">
        <v>46</v>
      </c>
      <c r="AH1303" s="348">
        <v>0.19565217391304349</v>
      </c>
      <c r="AI1303" s="346">
        <v>46</v>
      </c>
      <c r="AJ1303" s="320">
        <v>0</v>
      </c>
      <c r="AK1303" s="324">
        <v>6049700</v>
      </c>
    </row>
    <row r="1304" spans="1:37" x14ac:dyDescent="0.2">
      <c r="A1304" s="313">
        <v>4</v>
      </c>
      <c r="B1304" s="314" t="s">
        <v>250</v>
      </c>
      <c r="C1304" s="315">
        <v>0.27906976744186046</v>
      </c>
      <c r="D1304" s="316">
        <v>0.46511627906976744</v>
      </c>
      <c r="E1304" s="316">
        <v>0.18604651162790697</v>
      </c>
      <c r="F1304" s="316">
        <v>0.18604651162790697</v>
      </c>
      <c r="G1304" s="353">
        <v>1.8430232558139537</v>
      </c>
      <c r="H1304" s="318">
        <v>3</v>
      </c>
      <c r="I1304" s="319">
        <v>43</v>
      </c>
      <c r="J1304" s="316">
        <v>0.20930232558139536</v>
      </c>
      <c r="K1304" s="316">
        <v>0.51162790697674421</v>
      </c>
      <c r="L1304" s="316">
        <v>0.2558139534883721</v>
      </c>
      <c r="M1304" s="316">
        <v>2.3255813953488372E-2</v>
      </c>
      <c r="N1304" s="317">
        <v>2.0930232558139537</v>
      </c>
      <c r="O1304" s="319">
        <v>43</v>
      </c>
      <c r="P1304" s="320">
        <v>9.3023255813953487E-2</v>
      </c>
      <c r="Q1304" s="321">
        <v>0.44186046511627908</v>
      </c>
      <c r="R1304" s="320">
        <v>0.30232558139534882</v>
      </c>
      <c r="S1304" s="320">
        <v>0.16279069767441862</v>
      </c>
      <c r="T1304" s="317">
        <v>1.7906976744186047</v>
      </c>
      <c r="U1304" s="319">
        <v>43</v>
      </c>
      <c r="V1304" s="320">
        <v>0.48837209302325579</v>
      </c>
      <c r="W1304" s="320">
        <v>0.32558139534883723</v>
      </c>
      <c r="X1304" s="320">
        <v>9.3023255813953487E-2</v>
      </c>
      <c r="Y1304" s="320">
        <v>9.3023255813953487E-2</v>
      </c>
      <c r="Z1304" s="317">
        <v>1.7906976744186047</v>
      </c>
      <c r="AA1304" s="319">
        <v>43</v>
      </c>
      <c r="AB1304" s="320">
        <v>0.58139534883720934</v>
      </c>
      <c r="AC1304" s="321">
        <v>0.23255813953488372</v>
      </c>
      <c r="AD1304" s="320">
        <v>9.3023255813953487E-2</v>
      </c>
      <c r="AE1304" s="320">
        <v>9.3023255813953487E-2</v>
      </c>
      <c r="AF1304" s="317">
        <v>1.6976744186046513</v>
      </c>
      <c r="AG1304" s="347">
        <v>43</v>
      </c>
      <c r="AH1304" s="348">
        <v>0.16279069767441862</v>
      </c>
      <c r="AI1304" s="346">
        <v>43</v>
      </c>
      <c r="AJ1304" s="320">
        <v>6.9767441860465115E-2</v>
      </c>
      <c r="AK1304" s="324">
        <v>6049700</v>
      </c>
    </row>
    <row r="1305" spans="1:37" x14ac:dyDescent="0.2">
      <c r="A1305" s="313">
        <v>5</v>
      </c>
      <c r="B1305" s="314" t="s">
        <v>250</v>
      </c>
      <c r="C1305" s="315">
        <v>0.51351351351351349</v>
      </c>
      <c r="D1305" s="316">
        <v>0.51351351351351349</v>
      </c>
      <c r="E1305" s="316">
        <v>0.27027027027027029</v>
      </c>
      <c r="F1305" s="316">
        <v>0.27027027027027029</v>
      </c>
      <c r="G1305" s="353">
        <v>1.9864864864864864</v>
      </c>
      <c r="H1305" s="318">
        <v>3</v>
      </c>
      <c r="I1305" s="319">
        <v>37</v>
      </c>
      <c r="J1305" s="316">
        <v>0.16216216216216217</v>
      </c>
      <c r="K1305" s="316">
        <v>0.32432432432432434</v>
      </c>
      <c r="L1305" s="316">
        <v>0.40540540540540543</v>
      </c>
      <c r="M1305" s="316">
        <v>0.10810810810810811</v>
      </c>
      <c r="N1305" s="317">
        <v>2.4594594594594597</v>
      </c>
      <c r="O1305" s="319">
        <v>37</v>
      </c>
      <c r="P1305" s="320">
        <v>5.4054054054054057E-2</v>
      </c>
      <c r="Q1305" s="321">
        <v>0.43243243243243246</v>
      </c>
      <c r="R1305" s="320">
        <v>0.21621621621621623</v>
      </c>
      <c r="S1305" s="320">
        <v>0.29729729729729731</v>
      </c>
      <c r="T1305" s="317">
        <v>1.8108108108108107</v>
      </c>
      <c r="U1305" s="319">
        <v>37</v>
      </c>
      <c r="V1305" s="320">
        <v>0.54054054054054057</v>
      </c>
      <c r="W1305" s="320">
        <v>0.1891891891891892</v>
      </c>
      <c r="X1305" s="320">
        <v>0.1891891891891892</v>
      </c>
      <c r="Y1305" s="320">
        <v>8.1081081081081086E-2</v>
      </c>
      <c r="Z1305" s="317">
        <v>1.8108108108108107</v>
      </c>
      <c r="AA1305" s="319">
        <v>37</v>
      </c>
      <c r="AB1305" s="320">
        <v>0.48648648648648651</v>
      </c>
      <c r="AC1305" s="321">
        <v>0.24324324324324326</v>
      </c>
      <c r="AD1305" s="320">
        <v>0.1891891891891892</v>
      </c>
      <c r="AE1305" s="320">
        <v>8.1081081081081086E-2</v>
      </c>
      <c r="AF1305" s="317">
        <v>1.8648648648648649</v>
      </c>
      <c r="AG1305" s="347">
        <v>37</v>
      </c>
      <c r="AH1305" s="348">
        <v>0.35135135135135137</v>
      </c>
      <c r="AI1305" s="346">
        <v>37</v>
      </c>
      <c r="AJ1305" s="320">
        <v>8.1081081081081086E-2</v>
      </c>
      <c r="AK1305" s="324">
        <v>6049700</v>
      </c>
    </row>
    <row r="1306" spans="1:37" x14ac:dyDescent="0.2">
      <c r="A1306" s="313">
        <v>6</v>
      </c>
      <c r="B1306" s="314" t="s">
        <v>250</v>
      </c>
      <c r="C1306" s="315">
        <v>0.40909090909090912</v>
      </c>
      <c r="D1306" s="316">
        <v>0.52272727272727271</v>
      </c>
      <c r="E1306" s="316">
        <v>0.20454545454545456</v>
      </c>
      <c r="F1306" s="316">
        <v>0.22727272727272727</v>
      </c>
      <c r="G1306" s="353">
        <v>1.8522727272727271</v>
      </c>
      <c r="H1306" s="318">
        <v>3</v>
      </c>
      <c r="I1306" s="319">
        <v>44</v>
      </c>
      <c r="J1306" s="316">
        <v>0.18181818181818182</v>
      </c>
      <c r="K1306" s="316">
        <v>0.40909090909090912</v>
      </c>
      <c r="L1306" s="316">
        <v>0.36363636363636365</v>
      </c>
      <c r="M1306" s="316">
        <v>4.5454545454545456E-2</v>
      </c>
      <c r="N1306" s="317">
        <v>2.2727272727272725</v>
      </c>
      <c r="O1306" s="319">
        <v>44</v>
      </c>
      <c r="P1306" s="320">
        <v>0.13636363636363635</v>
      </c>
      <c r="Q1306" s="321">
        <v>0.34090909090909088</v>
      </c>
      <c r="R1306" s="320">
        <v>0.29545454545454547</v>
      </c>
      <c r="S1306" s="320">
        <v>0.22727272727272727</v>
      </c>
      <c r="T1306" s="317">
        <v>1.7045454545454544</v>
      </c>
      <c r="U1306" s="319">
        <v>44</v>
      </c>
      <c r="V1306" s="320">
        <v>0.52272727272727271</v>
      </c>
      <c r="W1306" s="320">
        <v>0.27272727272727271</v>
      </c>
      <c r="X1306" s="320">
        <v>0.18181818181818182</v>
      </c>
      <c r="Y1306" s="320">
        <v>2.2727272727272728E-2</v>
      </c>
      <c r="Z1306" s="317">
        <v>1.7045454545454544</v>
      </c>
      <c r="AA1306" s="319">
        <v>44</v>
      </c>
      <c r="AB1306" s="320">
        <v>0.54545454545454541</v>
      </c>
      <c r="AC1306" s="321">
        <v>0.22727272727272727</v>
      </c>
      <c r="AD1306" s="320">
        <v>0.18181818181818182</v>
      </c>
      <c r="AE1306" s="320">
        <v>4.5454545454545456E-2</v>
      </c>
      <c r="AF1306" s="317">
        <v>1.7272727272727273</v>
      </c>
      <c r="AG1306" s="347">
        <v>44</v>
      </c>
      <c r="AH1306" s="348">
        <v>0.20454545454545456</v>
      </c>
      <c r="AI1306" s="346">
        <v>44</v>
      </c>
      <c r="AJ1306" s="320">
        <v>4.5454545454545456E-2</v>
      </c>
      <c r="AK1306" s="324">
        <v>6049700</v>
      </c>
    </row>
    <row r="1307" spans="1:37" x14ac:dyDescent="0.2">
      <c r="A1307" s="313">
        <v>7</v>
      </c>
      <c r="B1307" s="314" t="s">
        <v>250</v>
      </c>
      <c r="C1307" s="315">
        <v>0.17391304347826086</v>
      </c>
      <c r="D1307" s="316">
        <v>0.65217391304347827</v>
      </c>
      <c r="E1307" s="316">
        <v>8.6956521739130432E-2</v>
      </c>
      <c r="F1307" s="316">
        <v>4.3478260869565216E-2</v>
      </c>
      <c r="G1307" s="353">
        <v>1.5760869565217392</v>
      </c>
      <c r="H1307" s="318">
        <v>3</v>
      </c>
      <c r="I1307" s="319">
        <v>23</v>
      </c>
      <c r="J1307" s="316">
        <v>0.39130434782608697</v>
      </c>
      <c r="K1307" s="316">
        <v>0.43478260869565216</v>
      </c>
      <c r="L1307" s="316">
        <v>0.13043478260869565</v>
      </c>
      <c r="M1307" s="316">
        <v>4.3478260869565216E-2</v>
      </c>
      <c r="N1307" s="317">
        <v>1.8260869565217392</v>
      </c>
      <c r="O1307" s="319">
        <v>23</v>
      </c>
      <c r="P1307" s="320">
        <v>0.13043478260869565</v>
      </c>
      <c r="Q1307" s="321">
        <v>0.21739130434782608</v>
      </c>
      <c r="R1307" s="320">
        <v>0.43478260869565216</v>
      </c>
      <c r="S1307" s="320">
        <v>0.21739130434782608</v>
      </c>
      <c r="T1307" s="317">
        <v>1.5217391304347827</v>
      </c>
      <c r="U1307" s="319">
        <v>23</v>
      </c>
      <c r="V1307" s="320">
        <v>0.60869565217391308</v>
      </c>
      <c r="W1307" s="320">
        <v>0.30434782608695654</v>
      </c>
      <c r="X1307" s="320">
        <v>4.3478260869565216E-2</v>
      </c>
      <c r="Y1307" s="320">
        <v>4.3478260869565216E-2</v>
      </c>
      <c r="Z1307" s="317">
        <v>1.5217391304347827</v>
      </c>
      <c r="AA1307" s="319">
        <v>23</v>
      </c>
      <c r="AB1307" s="320">
        <v>0.65217391304347827</v>
      </c>
      <c r="AC1307" s="321">
        <v>0.30434782608695654</v>
      </c>
      <c r="AD1307" s="320">
        <v>0</v>
      </c>
      <c r="AE1307" s="320">
        <v>4.3478260869565216E-2</v>
      </c>
      <c r="AF1307" s="317">
        <v>1.4347826086956523</v>
      </c>
      <c r="AG1307" s="347">
        <v>23</v>
      </c>
      <c r="AH1307" s="348">
        <v>8.6956521739130432E-2</v>
      </c>
      <c r="AI1307" s="346">
        <v>23</v>
      </c>
      <c r="AJ1307" s="320">
        <v>4.3478260869565216E-2</v>
      </c>
      <c r="AK1307" s="324">
        <v>6049700</v>
      </c>
    </row>
    <row r="1308" spans="1:37" x14ac:dyDescent="0.2">
      <c r="A1308" s="313">
        <v>8</v>
      </c>
      <c r="B1308" s="314" t="s">
        <v>250</v>
      </c>
      <c r="C1308" s="315">
        <v>0.27586206896551724</v>
      </c>
      <c r="D1308" s="316">
        <v>0.72413793103448276</v>
      </c>
      <c r="E1308" s="316">
        <v>0.31034482758620691</v>
      </c>
      <c r="F1308" s="316">
        <v>0.13793103448275862</v>
      </c>
      <c r="G1308" s="353">
        <v>1.8965517241379315</v>
      </c>
      <c r="H1308" s="318">
        <v>3</v>
      </c>
      <c r="I1308" s="319">
        <v>29</v>
      </c>
      <c r="J1308" s="316">
        <v>0.48275862068965519</v>
      </c>
      <c r="K1308" s="316">
        <v>0.2413793103448276</v>
      </c>
      <c r="L1308" s="316">
        <v>0.17241379310344829</v>
      </c>
      <c r="M1308" s="316">
        <v>0.10344827586206896</v>
      </c>
      <c r="N1308" s="317">
        <v>1.896551724137931</v>
      </c>
      <c r="O1308" s="319">
        <v>29</v>
      </c>
      <c r="P1308" s="320">
        <v>6.8965517241379309E-2</v>
      </c>
      <c r="Q1308" s="321">
        <v>0.20689655172413793</v>
      </c>
      <c r="R1308" s="320">
        <v>0.37931034482758619</v>
      </c>
      <c r="S1308" s="320">
        <v>0.34482758620689657</v>
      </c>
      <c r="T1308" s="317">
        <v>2.0344827586206899</v>
      </c>
      <c r="U1308" s="319">
        <v>29</v>
      </c>
      <c r="V1308" s="320">
        <v>0.34482758620689657</v>
      </c>
      <c r="W1308" s="320">
        <v>0.34482758620689657</v>
      </c>
      <c r="X1308" s="320">
        <v>0.2413793103448276</v>
      </c>
      <c r="Y1308" s="320">
        <v>6.8965517241379309E-2</v>
      </c>
      <c r="Z1308" s="317">
        <v>2.0344827586206899</v>
      </c>
      <c r="AA1308" s="319">
        <v>29</v>
      </c>
      <c r="AB1308" s="320">
        <v>0.55172413793103448</v>
      </c>
      <c r="AC1308" s="321">
        <v>0.31034482758620691</v>
      </c>
      <c r="AD1308" s="320">
        <v>0.10344827586206896</v>
      </c>
      <c r="AE1308" s="320">
        <v>3.4482758620689655E-2</v>
      </c>
      <c r="AF1308" s="317">
        <v>1.6206896551724139</v>
      </c>
      <c r="AG1308" s="347">
        <v>29</v>
      </c>
      <c r="AH1308" s="348">
        <v>0.31034482758620691</v>
      </c>
      <c r="AI1308" s="346">
        <v>29</v>
      </c>
      <c r="AJ1308" s="320">
        <v>3.4482758620689655E-2</v>
      </c>
      <c r="AK1308" s="324">
        <v>6049700</v>
      </c>
    </row>
    <row r="1309" spans="1:37" x14ac:dyDescent="0.2">
      <c r="A1309" s="303" t="s">
        <v>355</v>
      </c>
      <c r="B1309" s="304" t="s">
        <v>250</v>
      </c>
      <c r="C1309" s="305">
        <v>0.33783783783783783</v>
      </c>
      <c r="D1309" s="306">
        <v>0.54954954954954949</v>
      </c>
      <c r="E1309" s="306">
        <v>0.2072072072072072</v>
      </c>
      <c r="F1309" s="306">
        <v>0.18018018018018017</v>
      </c>
      <c r="G1309" s="356">
        <v>2.051801801801802</v>
      </c>
      <c r="H1309" s="308">
        <v>3</v>
      </c>
      <c r="I1309" s="309">
        <v>222</v>
      </c>
      <c r="J1309" s="306">
        <v>0.25675675675675674</v>
      </c>
      <c r="K1309" s="306">
        <v>0.40540540540540543</v>
      </c>
      <c r="L1309" s="306">
        <v>0.28378378378378377</v>
      </c>
      <c r="M1309" s="306">
        <v>5.4054054054054057E-2</v>
      </c>
      <c r="N1309" s="307">
        <v>2.1351351351351351</v>
      </c>
      <c r="O1309" s="309">
        <v>222</v>
      </c>
      <c r="P1309" s="310">
        <v>9.90990990990991E-2</v>
      </c>
      <c r="Q1309" s="311">
        <v>0.35135135135135137</v>
      </c>
      <c r="R1309" s="310">
        <v>0.3108108108108108</v>
      </c>
      <c r="S1309" s="310">
        <v>0.23873873873873874</v>
      </c>
      <c r="T1309" s="307">
        <v>2.6891891891891895</v>
      </c>
      <c r="U1309" s="309">
        <v>222</v>
      </c>
      <c r="V1309" s="310">
        <v>0.54054054054054057</v>
      </c>
      <c r="W1309" s="310">
        <v>0.25225225225225223</v>
      </c>
      <c r="X1309" s="310">
        <v>0.15315315315315314</v>
      </c>
      <c r="Y1309" s="310">
        <v>5.4054054054054057E-2</v>
      </c>
      <c r="Z1309" s="307">
        <v>1.7207207207207207</v>
      </c>
      <c r="AA1309" s="309">
        <v>222</v>
      </c>
      <c r="AB1309" s="310">
        <v>0.57657657657657657</v>
      </c>
      <c r="AC1309" s="311">
        <v>0.24324324324324326</v>
      </c>
      <c r="AD1309" s="310">
        <v>0.12162162162162163</v>
      </c>
      <c r="AE1309" s="310">
        <v>5.8558558558558557E-2</v>
      </c>
      <c r="AF1309" s="307">
        <v>1.6621621621621623</v>
      </c>
      <c r="AG1309" s="362">
        <v>222</v>
      </c>
      <c r="AH1309" s="363">
        <v>0.22072072072072071</v>
      </c>
      <c r="AI1309" s="364">
        <v>222</v>
      </c>
      <c r="AJ1309" s="310">
        <v>4.5045045045045043E-2</v>
      </c>
      <c r="AK1309" s="312">
        <v>6049700</v>
      </c>
    </row>
    <row r="1310" spans="1:37" x14ac:dyDescent="0.2">
      <c r="A1310" s="313">
        <v>3</v>
      </c>
      <c r="B1310" s="314" t="s">
        <v>241</v>
      </c>
      <c r="C1310" s="315">
        <v>0.50677506775067749</v>
      </c>
      <c r="D1310" s="316">
        <v>0.63468834688346887</v>
      </c>
      <c r="E1310" s="316">
        <v>0.32286023835319611</v>
      </c>
      <c r="F1310" s="316">
        <v>0.30352303523035229</v>
      </c>
      <c r="G1310" s="353">
        <v>2.1074536021633241</v>
      </c>
      <c r="H1310" s="318">
        <v>3</v>
      </c>
      <c r="I1310" s="319">
        <v>1845</v>
      </c>
      <c r="J1310" s="316">
        <v>0.2097560975609756</v>
      </c>
      <c r="K1310" s="316">
        <v>0.28346883468834688</v>
      </c>
      <c r="L1310" s="316">
        <v>0.3073170731707317</v>
      </c>
      <c r="M1310" s="316">
        <v>0.19945799457994581</v>
      </c>
      <c r="N1310" s="317">
        <v>2.4964769647696476</v>
      </c>
      <c r="O1310" s="319">
        <v>1845</v>
      </c>
      <c r="P1310" s="320">
        <v>6.3956639566395662E-2</v>
      </c>
      <c r="Q1310" s="321">
        <v>0.3013550135501355</v>
      </c>
      <c r="R1310" s="320">
        <v>0.25853658536585367</v>
      </c>
      <c r="S1310" s="320">
        <v>0.3761517615176152</v>
      </c>
      <c r="T1310" s="317">
        <v>1.9962080173347778</v>
      </c>
      <c r="U1310" s="319">
        <v>1846</v>
      </c>
      <c r="V1310" s="320">
        <v>0.47562296858071507</v>
      </c>
      <c r="W1310" s="320">
        <v>0.20151679306608883</v>
      </c>
      <c r="X1310" s="320">
        <v>0.17388949079089924</v>
      </c>
      <c r="Y1310" s="320">
        <v>0.14897074756229686</v>
      </c>
      <c r="Z1310" s="317">
        <v>1.9962080173347778</v>
      </c>
      <c r="AA1310" s="319">
        <v>1845</v>
      </c>
      <c r="AB1310" s="320">
        <v>0.53550135501355012</v>
      </c>
      <c r="AC1310" s="321">
        <v>0.16097560975609757</v>
      </c>
      <c r="AD1310" s="320">
        <v>0.13062330623306234</v>
      </c>
      <c r="AE1310" s="320">
        <v>0.17289972899728998</v>
      </c>
      <c r="AF1310" s="317">
        <v>1.9409214092140923</v>
      </c>
      <c r="AG1310" s="347">
        <v>1843</v>
      </c>
      <c r="AH1310" s="348">
        <v>0.32718393922951711</v>
      </c>
      <c r="AI1310" s="346">
        <v>1844</v>
      </c>
      <c r="AJ1310" s="320">
        <v>0.16648590021691975</v>
      </c>
      <c r="AK1310" s="324">
        <v>6001000</v>
      </c>
    </row>
    <row r="1311" spans="1:37" x14ac:dyDescent="0.2">
      <c r="A1311" s="313">
        <v>4</v>
      </c>
      <c r="B1311" s="314" t="s">
        <v>241</v>
      </c>
      <c r="C1311" s="315">
        <v>0.41002506265664163</v>
      </c>
      <c r="D1311" s="316">
        <v>0.61704260651629073</v>
      </c>
      <c r="E1311" s="316">
        <v>0.36258776328986964</v>
      </c>
      <c r="F1311" s="316">
        <v>0.32781954887218046</v>
      </c>
      <c r="G1311" s="353">
        <v>2.168708883542859</v>
      </c>
      <c r="H1311" s="318">
        <v>3</v>
      </c>
      <c r="I1311" s="319">
        <v>1995</v>
      </c>
      <c r="J1311" s="316">
        <v>0.15839598997493734</v>
      </c>
      <c r="K1311" s="316">
        <v>0.43157894736842106</v>
      </c>
      <c r="L1311" s="316">
        <v>0.28972431077694233</v>
      </c>
      <c r="M1311" s="316">
        <v>0.12030075187969924</v>
      </c>
      <c r="N1311" s="317">
        <v>2.3719298245614038</v>
      </c>
      <c r="O1311" s="319">
        <v>1995</v>
      </c>
      <c r="P1311" s="320">
        <v>0.10175438596491228</v>
      </c>
      <c r="Q1311" s="321">
        <v>0.28120300751879701</v>
      </c>
      <c r="R1311" s="320">
        <v>0.31478696741854639</v>
      </c>
      <c r="S1311" s="320">
        <v>0.30225563909774439</v>
      </c>
      <c r="T1311" s="317">
        <v>2.1484453360080238</v>
      </c>
      <c r="U1311" s="319">
        <v>1994</v>
      </c>
      <c r="V1311" s="320">
        <v>0.36710130391173523</v>
      </c>
      <c r="W1311" s="320">
        <v>0.27031093279839519</v>
      </c>
      <c r="X1311" s="320">
        <v>0.20962888665997995</v>
      </c>
      <c r="Y1311" s="320">
        <v>0.15295887662988966</v>
      </c>
      <c r="Z1311" s="317">
        <v>2.1484453360080238</v>
      </c>
      <c r="AA1311" s="319">
        <v>1995</v>
      </c>
      <c r="AB1311" s="320">
        <v>0.4481203007518797</v>
      </c>
      <c r="AC1311" s="321">
        <v>0.22406015037593985</v>
      </c>
      <c r="AD1311" s="320">
        <v>0.20150375939849624</v>
      </c>
      <c r="AE1311" s="320">
        <v>0.12631578947368421</v>
      </c>
      <c r="AF1311" s="317">
        <v>2.0060150375939849</v>
      </c>
      <c r="AG1311" s="347">
        <v>1994</v>
      </c>
      <c r="AH1311" s="348">
        <v>0.33550651955867605</v>
      </c>
      <c r="AI1311" s="346">
        <v>1995</v>
      </c>
      <c r="AJ1311" s="320">
        <v>0.15839598997493734</v>
      </c>
      <c r="AK1311" s="324">
        <v>6001000</v>
      </c>
    </row>
    <row r="1312" spans="1:37" x14ac:dyDescent="0.2">
      <c r="A1312" s="313">
        <v>5</v>
      </c>
      <c r="B1312" s="314" t="s">
        <v>241</v>
      </c>
      <c r="C1312" s="315">
        <v>0.39352097716409984</v>
      </c>
      <c r="D1312" s="316">
        <v>0.625</v>
      </c>
      <c r="E1312" s="316">
        <v>0.3069569835369092</v>
      </c>
      <c r="F1312" s="316">
        <v>0.3150903294367694</v>
      </c>
      <c r="G1312" s="353">
        <v>2.0667784156356186</v>
      </c>
      <c r="H1312" s="318">
        <v>3</v>
      </c>
      <c r="I1312" s="319">
        <v>1883</v>
      </c>
      <c r="J1312" s="316">
        <v>0.16781731279872544</v>
      </c>
      <c r="K1312" s="316">
        <v>0.43866171003717475</v>
      </c>
      <c r="L1312" s="316">
        <v>0.29102496016994156</v>
      </c>
      <c r="M1312" s="316">
        <v>0.10249601699415826</v>
      </c>
      <c r="N1312" s="317">
        <v>2.3281996813595325</v>
      </c>
      <c r="O1312" s="319">
        <v>1880</v>
      </c>
      <c r="P1312" s="320">
        <v>5.6382978723404253E-2</v>
      </c>
      <c r="Q1312" s="321">
        <v>0.31861702127659575</v>
      </c>
      <c r="R1312" s="320">
        <v>0.35212765957446807</v>
      </c>
      <c r="S1312" s="320">
        <v>0.27287234042553193</v>
      </c>
      <c r="T1312" s="317">
        <v>1.9819437068507701</v>
      </c>
      <c r="U1312" s="319">
        <v>1883</v>
      </c>
      <c r="V1312" s="320">
        <v>0.46043547530536377</v>
      </c>
      <c r="W1312" s="320">
        <v>0.23260754115772703</v>
      </c>
      <c r="X1312" s="320">
        <v>0.17153478491768454</v>
      </c>
      <c r="Y1312" s="320">
        <v>0.13542219861922464</v>
      </c>
      <c r="Z1312" s="317">
        <v>1.9819437068507701</v>
      </c>
      <c r="AA1312" s="319">
        <v>1882</v>
      </c>
      <c r="AB1312" s="320">
        <v>0.45430393198724761</v>
      </c>
      <c r="AC1312" s="321">
        <v>0.23060573857598299</v>
      </c>
      <c r="AD1312" s="320">
        <v>0.20085015940488843</v>
      </c>
      <c r="AE1312" s="320">
        <v>0.11424017003188097</v>
      </c>
      <c r="AF1312" s="317">
        <v>1.9750265674814027</v>
      </c>
      <c r="AG1312" s="347">
        <v>1878</v>
      </c>
      <c r="AH1312" s="348">
        <v>0.3093716719914803</v>
      </c>
      <c r="AI1312" s="346">
        <v>1882</v>
      </c>
      <c r="AJ1312" s="320">
        <v>0.12592986184909671</v>
      </c>
      <c r="AK1312" s="324">
        <v>6001000</v>
      </c>
    </row>
    <row r="1313" spans="1:37" x14ac:dyDescent="0.2">
      <c r="A1313" s="313">
        <v>6</v>
      </c>
      <c r="B1313" s="314" t="s">
        <v>241</v>
      </c>
      <c r="C1313" s="315">
        <v>0.40307101727447214</v>
      </c>
      <c r="D1313" s="316">
        <v>0.60012795905310301</v>
      </c>
      <c r="E1313" s="316">
        <v>0.35294117647058826</v>
      </c>
      <c r="F1313" s="316">
        <v>0.33056265984654731</v>
      </c>
      <c r="G1313" s="353">
        <v>2.1290521048609712</v>
      </c>
      <c r="H1313" s="318">
        <v>3</v>
      </c>
      <c r="I1313" s="319">
        <v>1563</v>
      </c>
      <c r="J1313" s="316">
        <v>0.18042226487523993</v>
      </c>
      <c r="K1313" s="316">
        <v>0.41650671785028792</v>
      </c>
      <c r="L1313" s="316">
        <v>0.27575175943698016</v>
      </c>
      <c r="M1313" s="316">
        <v>0.12731925783749201</v>
      </c>
      <c r="N1313" s="317">
        <v>2.3499680102367244</v>
      </c>
      <c r="O1313" s="319">
        <v>1563</v>
      </c>
      <c r="P1313" s="320">
        <v>9.1490722968650032E-2</v>
      </c>
      <c r="Q1313" s="321">
        <v>0.30838131797824697</v>
      </c>
      <c r="R1313" s="320">
        <v>0.2687140115163148</v>
      </c>
      <c r="S1313" s="320">
        <v>0.33141394753678821</v>
      </c>
      <c r="T1313" s="317">
        <v>2.0882352941176467</v>
      </c>
      <c r="U1313" s="319">
        <v>1564</v>
      </c>
      <c r="V1313" s="320">
        <v>0.44053708439897699</v>
      </c>
      <c r="W1313" s="320">
        <v>0.20652173913043478</v>
      </c>
      <c r="X1313" s="320">
        <v>0.17710997442455242</v>
      </c>
      <c r="Y1313" s="320">
        <v>0.17583120204603581</v>
      </c>
      <c r="Z1313" s="317">
        <v>2.0882352941176467</v>
      </c>
      <c r="AA1313" s="319">
        <v>1564</v>
      </c>
      <c r="AB1313" s="320">
        <v>0.47570332480818417</v>
      </c>
      <c r="AC1313" s="321">
        <v>0.19373401534526855</v>
      </c>
      <c r="AD1313" s="320">
        <v>0.19565217391304349</v>
      </c>
      <c r="AE1313" s="320">
        <v>0.13491048593350383</v>
      </c>
      <c r="AF1313" s="317">
        <v>1.9897698209718673</v>
      </c>
      <c r="AG1313" s="347">
        <v>1563</v>
      </c>
      <c r="AH1313" s="348">
        <v>0.3512476007677543</v>
      </c>
      <c r="AI1313" s="346">
        <v>1562</v>
      </c>
      <c r="AJ1313" s="320">
        <v>0.11331626120358515</v>
      </c>
      <c r="AK1313" s="324">
        <v>6001000</v>
      </c>
    </row>
    <row r="1314" spans="1:37" x14ac:dyDescent="0.2">
      <c r="A1314" s="313">
        <v>7</v>
      </c>
      <c r="B1314" s="314" t="s">
        <v>241</v>
      </c>
      <c r="C1314" s="315">
        <v>0.32846715328467152</v>
      </c>
      <c r="D1314" s="316">
        <v>0.69189907038512621</v>
      </c>
      <c r="E1314" s="316">
        <v>0.29216467463479417</v>
      </c>
      <c r="F1314" s="316">
        <v>0.28685258964143429</v>
      </c>
      <c r="G1314" s="353">
        <v>1.9905136146411919</v>
      </c>
      <c r="H1314" s="318">
        <v>3</v>
      </c>
      <c r="I1314" s="319">
        <v>1507</v>
      </c>
      <c r="J1314" s="316">
        <v>0.32382216323822161</v>
      </c>
      <c r="K1314" s="316">
        <v>0.34771068347710682</v>
      </c>
      <c r="L1314" s="316">
        <v>0.18712674187126743</v>
      </c>
      <c r="M1314" s="316">
        <v>0.14134041141340412</v>
      </c>
      <c r="N1314" s="317">
        <v>2.1459854014598538</v>
      </c>
      <c r="O1314" s="319">
        <v>1506</v>
      </c>
      <c r="P1314" s="320">
        <v>6.7729083665338641E-2</v>
      </c>
      <c r="Q1314" s="321">
        <v>0.2403718459495352</v>
      </c>
      <c r="R1314" s="320">
        <v>0.34196547144754313</v>
      </c>
      <c r="S1314" s="320">
        <v>0.34993359893758302</v>
      </c>
      <c r="T1314" s="317">
        <v>1.9508632138114208</v>
      </c>
      <c r="U1314" s="319">
        <v>1506</v>
      </c>
      <c r="V1314" s="320">
        <v>0.41500664010624172</v>
      </c>
      <c r="W1314" s="320">
        <v>0.29282868525896416</v>
      </c>
      <c r="X1314" s="320">
        <v>0.21845949535192563</v>
      </c>
      <c r="Y1314" s="320">
        <v>7.370517928286853E-2</v>
      </c>
      <c r="Z1314" s="317">
        <v>1.9508632138114208</v>
      </c>
      <c r="AA1314" s="319">
        <v>1506</v>
      </c>
      <c r="AB1314" s="320">
        <v>0.51593625498007967</v>
      </c>
      <c r="AC1314" s="321">
        <v>0.19721115537848605</v>
      </c>
      <c r="AD1314" s="320">
        <v>0.14342629482071714</v>
      </c>
      <c r="AE1314" s="320">
        <v>0.14342629482071714</v>
      </c>
      <c r="AF1314" s="317">
        <v>1.9143426294820718</v>
      </c>
      <c r="AG1314" s="347">
        <v>1504</v>
      </c>
      <c r="AH1314" s="348">
        <v>0.33111702127659576</v>
      </c>
      <c r="AI1314" s="346">
        <v>1505</v>
      </c>
      <c r="AJ1314" s="320">
        <v>0.12292358803986711</v>
      </c>
      <c r="AK1314" s="324">
        <v>6001000</v>
      </c>
    </row>
    <row r="1315" spans="1:37" x14ac:dyDescent="0.2">
      <c r="A1315" s="313">
        <v>8</v>
      </c>
      <c r="B1315" s="314" t="s">
        <v>241</v>
      </c>
      <c r="C1315" s="315">
        <v>0.31739431739431739</v>
      </c>
      <c r="D1315" s="316">
        <v>0.61288088642659277</v>
      </c>
      <c r="E1315" s="316">
        <v>0.38237335183900067</v>
      </c>
      <c r="F1315" s="316">
        <v>0.28085991678224687</v>
      </c>
      <c r="G1315" s="353">
        <v>2.0546449935577629</v>
      </c>
      <c r="H1315" s="318">
        <v>3</v>
      </c>
      <c r="I1315" s="319">
        <v>1443</v>
      </c>
      <c r="J1315" s="316">
        <v>0.40055440055440056</v>
      </c>
      <c r="K1315" s="316">
        <v>0.28205128205128205</v>
      </c>
      <c r="L1315" s="316">
        <v>0.16562716562716562</v>
      </c>
      <c r="M1315" s="316">
        <v>0.15176715176715178</v>
      </c>
      <c r="N1315" s="317">
        <v>2.0686070686070686</v>
      </c>
      <c r="O1315" s="319">
        <v>1444</v>
      </c>
      <c r="P1315" s="320">
        <v>0.18490304709141275</v>
      </c>
      <c r="Q1315" s="321">
        <v>0.20221606648199447</v>
      </c>
      <c r="R1315" s="320">
        <v>0.27493074792243766</v>
      </c>
      <c r="S1315" s="320">
        <v>0.33795013850415512</v>
      </c>
      <c r="T1315" s="317">
        <v>2.1304649548924357</v>
      </c>
      <c r="U1315" s="319">
        <v>1441</v>
      </c>
      <c r="V1315" s="320">
        <v>0.37682165163081194</v>
      </c>
      <c r="W1315" s="320">
        <v>0.24080499653018736</v>
      </c>
      <c r="X1315" s="320">
        <v>0.25746009715475365</v>
      </c>
      <c r="Y1315" s="320">
        <v>0.12491325468424705</v>
      </c>
      <c r="Z1315" s="317">
        <v>2.1304649548924357</v>
      </c>
      <c r="AA1315" s="319">
        <v>1442</v>
      </c>
      <c r="AB1315" s="320">
        <v>0.51664355062413314</v>
      </c>
      <c r="AC1315" s="321">
        <v>0.20249653259361997</v>
      </c>
      <c r="AD1315" s="320">
        <v>0.15603328710124825</v>
      </c>
      <c r="AE1315" s="320">
        <v>0.12482662968099861</v>
      </c>
      <c r="AF1315" s="317">
        <v>1.8890429958391124</v>
      </c>
      <c r="AG1315" s="347">
        <v>1440</v>
      </c>
      <c r="AH1315" s="348">
        <v>0.33263888888888887</v>
      </c>
      <c r="AI1315" s="346">
        <v>1440</v>
      </c>
      <c r="AJ1315" s="320">
        <v>0.1076388888888889</v>
      </c>
      <c r="AK1315" s="324">
        <v>6001000</v>
      </c>
    </row>
    <row r="1316" spans="1:37" x14ac:dyDescent="0.2">
      <c r="A1316" s="313">
        <v>9</v>
      </c>
      <c r="B1316" s="314" t="s">
        <v>241</v>
      </c>
      <c r="C1316" s="315">
        <v>0.22125</v>
      </c>
      <c r="D1316" s="316">
        <v>0.40249221183800621</v>
      </c>
      <c r="E1316" s="316">
        <v>0.26151930261519302</v>
      </c>
      <c r="F1316" s="316">
        <v>0.19925046845721425</v>
      </c>
      <c r="G1316" s="353">
        <v>1.7745474650319732</v>
      </c>
      <c r="H1316" s="318">
        <v>3</v>
      </c>
      <c r="I1316" s="319">
        <v>1600</v>
      </c>
      <c r="J1316" s="316">
        <v>0.60187500000000005</v>
      </c>
      <c r="K1316" s="316">
        <v>0.176875</v>
      </c>
      <c r="L1316" s="316">
        <v>0.114375</v>
      </c>
      <c r="M1316" s="316">
        <v>0.106875</v>
      </c>
      <c r="N1316" s="317">
        <v>1.7262500000000001</v>
      </c>
      <c r="O1316" s="319">
        <v>1605</v>
      </c>
      <c r="P1316" s="320">
        <v>0.36323987538940811</v>
      </c>
      <c r="Q1316" s="321">
        <v>0.23426791277258566</v>
      </c>
      <c r="R1316" s="320">
        <v>0.18006230529595016</v>
      </c>
      <c r="S1316" s="320">
        <v>0.22242990654205608</v>
      </c>
      <c r="T1316" s="317">
        <v>1.8524283935242838</v>
      </c>
      <c r="U1316" s="319">
        <v>1606</v>
      </c>
      <c r="V1316" s="320">
        <v>0.53300124533001247</v>
      </c>
      <c r="W1316" s="320">
        <v>0.20547945205479451</v>
      </c>
      <c r="X1316" s="320">
        <v>0.13760896637608966</v>
      </c>
      <c r="Y1316" s="320">
        <v>0.12391033623910336</v>
      </c>
      <c r="Z1316" s="317">
        <v>1.8524283935242838</v>
      </c>
      <c r="AA1316" s="319">
        <v>1601</v>
      </c>
      <c r="AB1316" s="320">
        <v>0.6214865708931917</v>
      </c>
      <c r="AC1316" s="321">
        <v>0.17926296064959402</v>
      </c>
      <c r="AD1316" s="320">
        <v>0.1099312929419113</v>
      </c>
      <c r="AE1316" s="320">
        <v>8.931917551530294E-2</v>
      </c>
      <c r="AF1316" s="317">
        <v>1.6670830730793254</v>
      </c>
      <c r="AG1316" s="347">
        <v>1602</v>
      </c>
      <c r="AH1316" s="348">
        <v>0.29712858926342073</v>
      </c>
      <c r="AI1316" s="346">
        <v>1598</v>
      </c>
      <c r="AJ1316" s="320">
        <v>9.6996245306633297E-2</v>
      </c>
      <c r="AK1316" s="324">
        <v>6001000</v>
      </c>
    </row>
    <row r="1317" spans="1:37" x14ac:dyDescent="0.2">
      <c r="A1317" s="313">
        <v>10</v>
      </c>
      <c r="B1317" s="314" t="s">
        <v>241</v>
      </c>
      <c r="C1317" s="315">
        <v>0.20771929824561403</v>
      </c>
      <c r="D1317" s="316">
        <v>0.45473684210526316</v>
      </c>
      <c r="E1317" s="316">
        <v>0.24491228070175439</v>
      </c>
      <c r="F1317" s="316">
        <v>0.22698524244553758</v>
      </c>
      <c r="G1317" s="353">
        <v>1.7216458926656064</v>
      </c>
      <c r="H1317" s="318">
        <v>3</v>
      </c>
      <c r="I1317" s="319">
        <v>1425</v>
      </c>
      <c r="J1317" s="316">
        <v>0.6294736842105263</v>
      </c>
      <c r="K1317" s="316">
        <v>0.16280701754385965</v>
      </c>
      <c r="L1317" s="316">
        <v>0.1143859649122807</v>
      </c>
      <c r="M1317" s="316">
        <v>9.3333333333333338E-2</v>
      </c>
      <c r="N1317" s="317">
        <v>1.6715789473684211</v>
      </c>
      <c r="O1317" s="319">
        <v>1425</v>
      </c>
      <c r="P1317" s="320">
        <v>0.35157894736842105</v>
      </c>
      <c r="Q1317" s="321">
        <v>0.19368421052631579</v>
      </c>
      <c r="R1317" s="320">
        <v>0.18947368421052632</v>
      </c>
      <c r="S1317" s="320">
        <v>0.26526315789473687</v>
      </c>
      <c r="T1317" s="317">
        <v>1.7621052631578948</v>
      </c>
      <c r="U1317" s="319">
        <v>1425</v>
      </c>
      <c r="V1317" s="320">
        <v>0.55649122807017548</v>
      </c>
      <c r="W1317" s="320">
        <v>0.19859649122807019</v>
      </c>
      <c r="X1317" s="320">
        <v>0.17122807017543859</v>
      </c>
      <c r="Y1317" s="320">
        <v>7.3684210526315783E-2</v>
      </c>
      <c r="Z1317" s="317">
        <v>1.7621052631578948</v>
      </c>
      <c r="AA1317" s="319">
        <v>1423</v>
      </c>
      <c r="AB1317" s="320">
        <v>0.63598032326071674</v>
      </c>
      <c r="AC1317" s="321">
        <v>0.13703443429374562</v>
      </c>
      <c r="AD1317" s="320">
        <v>0.12719606465214336</v>
      </c>
      <c r="AE1317" s="320">
        <v>9.9789177793394232E-2</v>
      </c>
      <c r="AF1317" s="317">
        <v>1.6907940969782151</v>
      </c>
      <c r="AG1317" s="347">
        <v>1422</v>
      </c>
      <c r="AH1317" s="348">
        <v>0.31504922644163152</v>
      </c>
      <c r="AI1317" s="346">
        <v>1420</v>
      </c>
      <c r="AJ1317" s="320">
        <v>0.11056338028169015</v>
      </c>
      <c r="AK1317" s="324">
        <v>6001000</v>
      </c>
    </row>
    <row r="1318" spans="1:37" x14ac:dyDescent="0.2">
      <c r="A1318" s="303" t="s">
        <v>355</v>
      </c>
      <c r="B1318" s="304" t="s">
        <v>241</v>
      </c>
      <c r="C1318" s="305">
        <v>0.35645878892994498</v>
      </c>
      <c r="D1318" s="306">
        <v>0.58327678504109182</v>
      </c>
      <c r="E1318" s="306">
        <v>0.31730116848850359</v>
      </c>
      <c r="F1318" s="306">
        <v>0.28684567808115857</v>
      </c>
      <c r="G1318" s="356">
        <v>2.1985940464601708</v>
      </c>
      <c r="H1318" s="308">
        <v>3</v>
      </c>
      <c r="I1318" s="309">
        <v>13261</v>
      </c>
      <c r="J1318" s="306">
        <v>0.31875424176155642</v>
      </c>
      <c r="K1318" s="306">
        <v>0.3247869693084986</v>
      </c>
      <c r="L1318" s="306">
        <v>0.22554860116130004</v>
      </c>
      <c r="M1318" s="306">
        <v>0.13091018776864491</v>
      </c>
      <c r="N1318" s="307">
        <v>2.1686147349370333</v>
      </c>
      <c r="O1318" s="309">
        <v>13263</v>
      </c>
      <c r="P1318" s="310">
        <v>0.15252959360627308</v>
      </c>
      <c r="Q1318" s="311">
        <v>0.26419362135263513</v>
      </c>
      <c r="R1318" s="310">
        <v>0.2758048706929051</v>
      </c>
      <c r="S1318" s="310">
        <v>0.30747191434818666</v>
      </c>
      <c r="T1318" s="307">
        <v>2.7382191057830054</v>
      </c>
      <c r="U1318" s="309">
        <v>13265</v>
      </c>
      <c r="V1318" s="310">
        <v>0.45103656238220879</v>
      </c>
      <c r="W1318" s="310">
        <v>0.23166226912928761</v>
      </c>
      <c r="X1318" s="310">
        <v>0.18876743309460989</v>
      </c>
      <c r="Y1318" s="310">
        <v>0.12853373539389371</v>
      </c>
      <c r="Z1318" s="307">
        <v>1.9947983415001884</v>
      </c>
      <c r="AA1318" s="309">
        <v>13258</v>
      </c>
      <c r="AB1318" s="310">
        <v>0.52066676723487704</v>
      </c>
      <c r="AC1318" s="311">
        <v>0.19248755468396439</v>
      </c>
      <c r="AD1318" s="310">
        <v>0.16028058530698447</v>
      </c>
      <c r="AE1318" s="310">
        <v>0.12656509277417408</v>
      </c>
      <c r="AF1318" s="307">
        <v>1.8927440036204555</v>
      </c>
      <c r="AG1318" s="362">
        <v>13246</v>
      </c>
      <c r="AH1318" s="363">
        <v>0.3248527857466405</v>
      </c>
      <c r="AI1318" s="364">
        <v>13246</v>
      </c>
      <c r="AJ1318" s="310">
        <v>0.12751019175600181</v>
      </c>
      <c r="AK1318" s="312">
        <v>6001000</v>
      </c>
    </row>
    <row r="1319" spans="1:37" x14ac:dyDescent="0.2">
      <c r="A1319" s="313">
        <v>3</v>
      </c>
      <c r="B1319" s="314" t="s">
        <v>237</v>
      </c>
      <c r="C1319" s="315">
        <v>0.56799999999999995</v>
      </c>
      <c r="D1319" s="316">
        <v>0.66400000000000003</v>
      </c>
      <c r="E1319" s="316">
        <v>0.32</v>
      </c>
      <c r="F1319" s="316">
        <v>0.32</v>
      </c>
      <c r="G1319" s="353">
        <v>2.1900000000000004</v>
      </c>
      <c r="H1319" s="318">
        <v>3</v>
      </c>
      <c r="I1319" s="319">
        <v>125</v>
      </c>
      <c r="J1319" s="316">
        <v>0.14399999999999999</v>
      </c>
      <c r="K1319" s="316">
        <v>0.28799999999999998</v>
      </c>
      <c r="L1319" s="316">
        <v>0.4</v>
      </c>
      <c r="M1319" s="316">
        <v>0.16800000000000001</v>
      </c>
      <c r="N1319" s="317">
        <v>2.5920000000000001</v>
      </c>
      <c r="O1319" s="319">
        <v>125</v>
      </c>
      <c r="P1319" s="320">
        <v>6.4000000000000001E-2</v>
      </c>
      <c r="Q1319" s="321">
        <v>0.27200000000000002</v>
      </c>
      <c r="R1319" s="320">
        <v>0.27200000000000002</v>
      </c>
      <c r="S1319" s="320">
        <v>0.39200000000000002</v>
      </c>
      <c r="T1319" s="317">
        <v>2.0720000000000001</v>
      </c>
      <c r="U1319" s="319">
        <v>125</v>
      </c>
      <c r="V1319" s="320">
        <v>0.41599999999999998</v>
      </c>
      <c r="W1319" s="320">
        <v>0.26400000000000001</v>
      </c>
      <c r="X1319" s="320">
        <v>0.152</v>
      </c>
      <c r="Y1319" s="320">
        <v>0.16800000000000001</v>
      </c>
      <c r="Z1319" s="317">
        <v>2.0720000000000001</v>
      </c>
      <c r="AA1319" s="319">
        <v>125</v>
      </c>
      <c r="AB1319" s="320">
        <v>0.52800000000000002</v>
      </c>
      <c r="AC1319" s="321">
        <v>0.152</v>
      </c>
      <c r="AD1319" s="320">
        <v>8.7999999999999995E-2</v>
      </c>
      <c r="AE1319" s="320">
        <v>0.23200000000000001</v>
      </c>
      <c r="AF1319" s="317">
        <v>2.024</v>
      </c>
      <c r="AG1319" s="347">
        <v>125</v>
      </c>
      <c r="AH1319" s="348">
        <v>0.27200000000000002</v>
      </c>
      <c r="AI1319" s="346">
        <v>125</v>
      </c>
      <c r="AJ1319" s="320">
        <v>0.192</v>
      </c>
      <c r="AK1319" s="324">
        <v>4301000</v>
      </c>
    </row>
    <row r="1320" spans="1:37" x14ac:dyDescent="0.2">
      <c r="A1320" s="313">
        <v>4</v>
      </c>
      <c r="B1320" s="314" t="s">
        <v>237</v>
      </c>
      <c r="C1320" s="315">
        <v>0.3135593220338983</v>
      </c>
      <c r="D1320" s="316">
        <v>0.53389830508474578</v>
      </c>
      <c r="E1320" s="316">
        <v>0.32203389830508472</v>
      </c>
      <c r="F1320" s="316">
        <v>0.24576271186440679</v>
      </c>
      <c r="G1320" s="353">
        <v>2.0466101694915255</v>
      </c>
      <c r="H1320" s="318">
        <v>3</v>
      </c>
      <c r="I1320" s="319">
        <v>118</v>
      </c>
      <c r="J1320" s="316">
        <v>0.1440677966101695</v>
      </c>
      <c r="K1320" s="316">
        <v>0.5423728813559322</v>
      </c>
      <c r="L1320" s="316">
        <v>0.23728813559322035</v>
      </c>
      <c r="M1320" s="316">
        <v>7.6271186440677971E-2</v>
      </c>
      <c r="N1320" s="317">
        <v>2.245762711864407</v>
      </c>
      <c r="O1320" s="319">
        <v>118</v>
      </c>
      <c r="P1320" s="320">
        <v>0.11864406779661017</v>
      </c>
      <c r="Q1320" s="321">
        <v>0.34745762711864409</v>
      </c>
      <c r="R1320" s="320">
        <v>0.33898305084745761</v>
      </c>
      <c r="S1320" s="320">
        <v>0.19491525423728814</v>
      </c>
      <c r="T1320" s="317">
        <v>2.0593220338983049</v>
      </c>
      <c r="U1320" s="319">
        <v>118</v>
      </c>
      <c r="V1320" s="320">
        <v>0.3559322033898305</v>
      </c>
      <c r="W1320" s="320">
        <v>0.32203389830508472</v>
      </c>
      <c r="X1320" s="320">
        <v>0.2288135593220339</v>
      </c>
      <c r="Y1320" s="320">
        <v>9.3220338983050849E-2</v>
      </c>
      <c r="Z1320" s="317">
        <v>2.0593220338983049</v>
      </c>
      <c r="AA1320" s="319">
        <v>118</v>
      </c>
      <c r="AB1320" s="320">
        <v>0.5</v>
      </c>
      <c r="AC1320" s="321">
        <v>0.25423728813559321</v>
      </c>
      <c r="AD1320" s="320">
        <v>0.16949152542372881</v>
      </c>
      <c r="AE1320" s="320">
        <v>7.6271186440677971E-2</v>
      </c>
      <c r="AF1320" s="317">
        <v>1.8220338983050848</v>
      </c>
      <c r="AG1320" s="347">
        <v>118</v>
      </c>
      <c r="AH1320" s="348">
        <v>0.26271186440677968</v>
      </c>
      <c r="AI1320" s="346">
        <v>118</v>
      </c>
      <c r="AJ1320" s="320">
        <v>9.3220338983050849E-2</v>
      </c>
      <c r="AK1320" s="324">
        <v>4301000</v>
      </c>
    </row>
    <row r="1321" spans="1:37" x14ac:dyDescent="0.2">
      <c r="A1321" s="313">
        <v>5</v>
      </c>
      <c r="B1321" s="314" t="s">
        <v>237</v>
      </c>
      <c r="C1321" s="315">
        <v>0.40875912408759124</v>
      </c>
      <c r="D1321" s="316">
        <v>0.67153284671532842</v>
      </c>
      <c r="E1321" s="316">
        <v>0.24087591240875914</v>
      </c>
      <c r="F1321" s="316">
        <v>0.27007299270072993</v>
      </c>
      <c r="G1321" s="353">
        <v>2</v>
      </c>
      <c r="H1321" s="318">
        <v>3</v>
      </c>
      <c r="I1321" s="319">
        <v>137</v>
      </c>
      <c r="J1321" s="316">
        <v>9.4890510948905105E-2</v>
      </c>
      <c r="K1321" s="316">
        <v>0.49635036496350365</v>
      </c>
      <c r="L1321" s="316">
        <v>0.35766423357664234</v>
      </c>
      <c r="M1321" s="316">
        <v>5.1094890510948905E-2</v>
      </c>
      <c r="N1321" s="317">
        <v>2.3649635036496353</v>
      </c>
      <c r="O1321" s="319">
        <v>137</v>
      </c>
      <c r="P1321" s="320">
        <v>5.8394160583941604E-2</v>
      </c>
      <c r="Q1321" s="321">
        <v>0.27007299270072993</v>
      </c>
      <c r="R1321" s="320">
        <v>0.49635036496350365</v>
      </c>
      <c r="S1321" s="320">
        <v>0.17518248175182483</v>
      </c>
      <c r="T1321" s="317">
        <v>1.9051094890510947</v>
      </c>
      <c r="U1321" s="319">
        <v>137</v>
      </c>
      <c r="V1321" s="320">
        <v>0.43065693430656932</v>
      </c>
      <c r="W1321" s="320">
        <v>0.32846715328467152</v>
      </c>
      <c r="X1321" s="320">
        <v>0.145985401459854</v>
      </c>
      <c r="Y1321" s="320">
        <v>9.4890510948905105E-2</v>
      </c>
      <c r="Z1321" s="317">
        <v>1.9051094890510947</v>
      </c>
      <c r="AA1321" s="319">
        <v>137</v>
      </c>
      <c r="AB1321" s="320">
        <v>0.51094890510948909</v>
      </c>
      <c r="AC1321" s="321">
        <v>0.21897810218978103</v>
      </c>
      <c r="AD1321" s="320">
        <v>0.20437956204379562</v>
      </c>
      <c r="AE1321" s="320">
        <v>6.569343065693431E-2</v>
      </c>
      <c r="AF1321" s="317">
        <v>1.8248175182481754</v>
      </c>
      <c r="AG1321" s="347">
        <v>137</v>
      </c>
      <c r="AH1321" s="348">
        <v>0.21897810218978103</v>
      </c>
      <c r="AI1321" s="346">
        <v>137</v>
      </c>
      <c r="AJ1321" s="320">
        <v>7.2992700729927001E-2</v>
      </c>
      <c r="AK1321" s="324">
        <v>4301000</v>
      </c>
    </row>
    <row r="1322" spans="1:37" x14ac:dyDescent="0.2">
      <c r="A1322" s="313">
        <v>6</v>
      </c>
      <c r="B1322" s="314" t="s">
        <v>237</v>
      </c>
      <c r="C1322" s="315">
        <v>0.4140625</v>
      </c>
      <c r="D1322" s="316">
        <v>0.7734375</v>
      </c>
      <c r="E1322" s="316">
        <v>0.4140625</v>
      </c>
      <c r="F1322" s="316">
        <v>0.3828125</v>
      </c>
      <c r="G1322" s="353">
        <v>2.2578125</v>
      </c>
      <c r="H1322" s="318">
        <v>3</v>
      </c>
      <c r="I1322" s="319">
        <v>128</v>
      </c>
      <c r="J1322" s="316">
        <v>0.1328125</v>
      </c>
      <c r="K1322" s="316">
        <v>0.453125</v>
      </c>
      <c r="L1322" s="316">
        <v>0.296875</v>
      </c>
      <c r="M1322" s="316">
        <v>0.1171875</v>
      </c>
      <c r="N1322" s="317">
        <v>2.3984375</v>
      </c>
      <c r="O1322" s="319">
        <v>128</v>
      </c>
      <c r="P1322" s="320">
        <v>3.90625E-2</v>
      </c>
      <c r="Q1322" s="321">
        <v>0.1875</v>
      </c>
      <c r="R1322" s="320">
        <v>0.3125</v>
      </c>
      <c r="S1322" s="320">
        <v>0.4609375</v>
      </c>
      <c r="T1322" s="317">
        <v>2.2578125</v>
      </c>
      <c r="U1322" s="319">
        <v>128</v>
      </c>
      <c r="V1322" s="320">
        <v>0.3125</v>
      </c>
      <c r="W1322" s="320">
        <v>0.2734375</v>
      </c>
      <c r="X1322" s="320">
        <v>0.2578125</v>
      </c>
      <c r="Y1322" s="320">
        <v>0.15625</v>
      </c>
      <c r="Z1322" s="317">
        <v>2.2578125</v>
      </c>
      <c r="AA1322" s="319">
        <v>128</v>
      </c>
      <c r="AB1322" s="320">
        <v>0.3828125</v>
      </c>
      <c r="AC1322" s="321">
        <v>0.234375</v>
      </c>
      <c r="AD1322" s="320">
        <v>0.265625</v>
      </c>
      <c r="AE1322" s="320">
        <v>0.1171875</v>
      </c>
      <c r="AF1322" s="317">
        <v>2.1171875</v>
      </c>
      <c r="AG1322" s="347">
        <v>128</v>
      </c>
      <c r="AH1322" s="348">
        <v>0.4453125</v>
      </c>
      <c r="AI1322" s="346">
        <v>128</v>
      </c>
      <c r="AJ1322" s="320">
        <v>8.59375E-2</v>
      </c>
      <c r="AK1322" s="324">
        <v>4301000</v>
      </c>
    </row>
    <row r="1323" spans="1:37" x14ac:dyDescent="0.2">
      <c r="A1323" s="313">
        <v>7</v>
      </c>
      <c r="B1323" s="314" t="s">
        <v>237</v>
      </c>
      <c r="C1323" s="315">
        <v>0.4140625</v>
      </c>
      <c r="D1323" s="316">
        <v>0.75</v>
      </c>
      <c r="E1323" s="316">
        <v>0.3046875</v>
      </c>
      <c r="F1323" s="316">
        <v>0.359375</v>
      </c>
      <c r="G1323" s="353">
        <v>2.099609375</v>
      </c>
      <c r="H1323" s="318">
        <v>3</v>
      </c>
      <c r="I1323" s="319">
        <v>128</v>
      </c>
      <c r="J1323" s="316">
        <v>0.2265625</v>
      </c>
      <c r="K1323" s="316">
        <v>0.359375</v>
      </c>
      <c r="L1323" s="316">
        <v>0.265625</v>
      </c>
      <c r="M1323" s="316">
        <v>0.1484375</v>
      </c>
      <c r="N1323" s="317">
        <v>2.3359375</v>
      </c>
      <c r="O1323" s="319">
        <v>128</v>
      </c>
      <c r="P1323" s="320">
        <v>3.90625E-2</v>
      </c>
      <c r="Q1323" s="321">
        <v>0.2109375</v>
      </c>
      <c r="R1323" s="320">
        <v>0.3046875</v>
      </c>
      <c r="S1323" s="320">
        <v>0.4453125</v>
      </c>
      <c r="T1323" s="317">
        <v>2.0234375</v>
      </c>
      <c r="U1323" s="319">
        <v>128</v>
      </c>
      <c r="V1323" s="320">
        <v>0.34375</v>
      </c>
      <c r="W1323" s="320">
        <v>0.3515625</v>
      </c>
      <c r="X1323" s="320">
        <v>0.2421875</v>
      </c>
      <c r="Y1323" s="320">
        <v>6.25E-2</v>
      </c>
      <c r="Z1323" s="317">
        <v>2.0234375</v>
      </c>
      <c r="AA1323" s="319">
        <v>128</v>
      </c>
      <c r="AB1323" s="320">
        <v>0.46875</v>
      </c>
      <c r="AC1323" s="321">
        <v>0.171875</v>
      </c>
      <c r="AD1323" s="320">
        <v>0.234375</v>
      </c>
      <c r="AE1323" s="320">
        <v>0.125</v>
      </c>
      <c r="AF1323" s="317">
        <v>2.015625</v>
      </c>
      <c r="AG1323" s="347">
        <v>128</v>
      </c>
      <c r="AH1323" s="348">
        <v>0.390625</v>
      </c>
      <c r="AI1323" s="346">
        <v>128</v>
      </c>
      <c r="AJ1323" s="320">
        <v>0.125</v>
      </c>
      <c r="AK1323" s="324">
        <v>4301000</v>
      </c>
    </row>
    <row r="1324" spans="1:37" x14ac:dyDescent="0.2">
      <c r="A1324" s="313">
        <v>8</v>
      </c>
      <c r="B1324" s="314" t="s">
        <v>237</v>
      </c>
      <c r="C1324" s="315">
        <v>0.40625</v>
      </c>
      <c r="D1324" s="316">
        <v>0.7578125</v>
      </c>
      <c r="E1324" s="316">
        <v>0.453125</v>
      </c>
      <c r="F1324" s="316">
        <v>0.390625</v>
      </c>
      <c r="G1324" s="353">
        <v>2.23828125</v>
      </c>
      <c r="H1324" s="318">
        <v>3</v>
      </c>
      <c r="I1324" s="319">
        <v>128</v>
      </c>
      <c r="J1324" s="316">
        <v>0.2734375</v>
      </c>
      <c r="K1324" s="316">
        <v>0.3203125</v>
      </c>
      <c r="L1324" s="316">
        <v>0.1953125</v>
      </c>
      <c r="M1324" s="316">
        <v>0.2109375</v>
      </c>
      <c r="N1324" s="317">
        <v>2.34375</v>
      </c>
      <c r="O1324" s="319">
        <v>128</v>
      </c>
      <c r="P1324" s="320">
        <v>9.375E-2</v>
      </c>
      <c r="Q1324" s="321">
        <v>0.1484375</v>
      </c>
      <c r="R1324" s="320">
        <v>0.3359375</v>
      </c>
      <c r="S1324" s="320">
        <v>0.421875</v>
      </c>
      <c r="T1324" s="317">
        <v>2.2578125</v>
      </c>
      <c r="U1324" s="319">
        <v>128</v>
      </c>
      <c r="V1324" s="320">
        <v>0.328125</v>
      </c>
      <c r="W1324" s="320">
        <v>0.21875</v>
      </c>
      <c r="X1324" s="320">
        <v>0.3203125</v>
      </c>
      <c r="Y1324" s="320">
        <v>0.1328125</v>
      </c>
      <c r="Z1324" s="317">
        <v>2.2578125</v>
      </c>
      <c r="AA1324" s="319">
        <v>128</v>
      </c>
      <c r="AB1324" s="320">
        <v>0.4296875</v>
      </c>
      <c r="AC1324" s="321">
        <v>0.1796875</v>
      </c>
      <c r="AD1324" s="320">
        <v>0.2578125</v>
      </c>
      <c r="AE1324" s="320">
        <v>0.1328125</v>
      </c>
      <c r="AF1324" s="317">
        <v>2.09375</v>
      </c>
      <c r="AG1324" s="347">
        <v>128</v>
      </c>
      <c r="AH1324" s="348">
        <v>0.390625</v>
      </c>
      <c r="AI1324" s="346">
        <v>128</v>
      </c>
      <c r="AJ1324" s="320">
        <v>0.140625</v>
      </c>
      <c r="AK1324" s="324">
        <v>4301000</v>
      </c>
    </row>
    <row r="1325" spans="1:37" x14ac:dyDescent="0.2">
      <c r="A1325" s="313">
        <v>9</v>
      </c>
      <c r="B1325" s="314" t="s">
        <v>237</v>
      </c>
      <c r="C1325" s="315">
        <v>0.29113924050632911</v>
      </c>
      <c r="D1325" s="316">
        <v>0.51898734177215189</v>
      </c>
      <c r="E1325" s="316">
        <v>0.29746835443037972</v>
      </c>
      <c r="F1325" s="316">
        <v>0.24683544303797469</v>
      </c>
      <c r="G1325" s="353">
        <v>1.884493670886076</v>
      </c>
      <c r="H1325" s="318">
        <v>3</v>
      </c>
      <c r="I1325" s="319">
        <v>158</v>
      </c>
      <c r="J1325" s="316">
        <v>0.48734177215189872</v>
      </c>
      <c r="K1325" s="316">
        <v>0.22151898734177214</v>
      </c>
      <c r="L1325" s="316">
        <v>0.17088607594936708</v>
      </c>
      <c r="M1325" s="316">
        <v>0.12025316455696203</v>
      </c>
      <c r="N1325" s="317">
        <v>1.9240506329113924</v>
      </c>
      <c r="O1325" s="319">
        <v>158</v>
      </c>
      <c r="P1325" s="320">
        <v>0.22784810126582278</v>
      </c>
      <c r="Q1325" s="321">
        <v>0.25316455696202533</v>
      </c>
      <c r="R1325" s="320">
        <v>0.23417721518987342</v>
      </c>
      <c r="S1325" s="320">
        <v>0.2848101265822785</v>
      </c>
      <c r="T1325" s="317">
        <v>1.9303797468354431</v>
      </c>
      <c r="U1325" s="319">
        <v>158</v>
      </c>
      <c r="V1325" s="320">
        <v>0.45569620253164556</v>
      </c>
      <c r="W1325" s="320">
        <v>0.24683544303797469</v>
      </c>
      <c r="X1325" s="320">
        <v>0.20886075949367089</v>
      </c>
      <c r="Y1325" s="320">
        <v>8.8607594936708861E-2</v>
      </c>
      <c r="Z1325" s="317">
        <v>1.9303797468354431</v>
      </c>
      <c r="AA1325" s="319">
        <v>158.00000000000003</v>
      </c>
      <c r="AB1325" s="320">
        <v>0.55063291139240511</v>
      </c>
      <c r="AC1325" s="321">
        <v>0.20253164556962025</v>
      </c>
      <c r="AD1325" s="320">
        <v>0.189873417721519</v>
      </c>
      <c r="AE1325" s="320">
        <v>5.6962025316455694E-2</v>
      </c>
      <c r="AF1325" s="317">
        <v>1.7531645569620253</v>
      </c>
      <c r="AG1325" s="347">
        <v>158</v>
      </c>
      <c r="AH1325" s="348">
        <v>0.36708860759493672</v>
      </c>
      <c r="AI1325" s="346">
        <v>158</v>
      </c>
      <c r="AJ1325" s="320">
        <v>7.5949367088607597E-2</v>
      </c>
      <c r="AK1325" s="324">
        <v>4301000</v>
      </c>
    </row>
    <row r="1326" spans="1:37" x14ac:dyDescent="0.2">
      <c r="A1326" s="313">
        <v>10</v>
      </c>
      <c r="B1326" s="314" t="s">
        <v>237</v>
      </c>
      <c r="C1326" s="315">
        <v>0.25</v>
      </c>
      <c r="D1326" s="316">
        <v>0.49593495934959347</v>
      </c>
      <c r="E1326" s="316">
        <v>0.28455284552845528</v>
      </c>
      <c r="F1326" s="316">
        <v>0.20967741935483872</v>
      </c>
      <c r="G1326" s="353">
        <v>1.7897324940991346</v>
      </c>
      <c r="H1326" s="318">
        <v>3</v>
      </c>
      <c r="I1326" s="319">
        <v>124</v>
      </c>
      <c r="J1326" s="316">
        <v>0.58870967741935487</v>
      </c>
      <c r="K1326" s="316">
        <v>0.16129032258064516</v>
      </c>
      <c r="L1326" s="316">
        <v>0.14516129032258066</v>
      </c>
      <c r="M1326" s="316">
        <v>0.10483870967741936</v>
      </c>
      <c r="N1326" s="317">
        <v>1.7661290322580647</v>
      </c>
      <c r="O1326" s="319">
        <v>123</v>
      </c>
      <c r="P1326" s="320">
        <v>0.2032520325203252</v>
      </c>
      <c r="Q1326" s="321">
        <v>0.30081300813008133</v>
      </c>
      <c r="R1326" s="320">
        <v>0.24390243902439024</v>
      </c>
      <c r="S1326" s="320">
        <v>0.25203252032520324</v>
      </c>
      <c r="T1326" s="317">
        <v>1.8536585365853657</v>
      </c>
      <c r="U1326" s="319">
        <v>123</v>
      </c>
      <c r="V1326" s="320">
        <v>0.48780487804878048</v>
      </c>
      <c r="W1326" s="320">
        <v>0.22764227642276422</v>
      </c>
      <c r="X1326" s="320">
        <v>0.22764227642276422</v>
      </c>
      <c r="Y1326" s="320">
        <v>5.6910569105691054E-2</v>
      </c>
      <c r="Z1326" s="317">
        <v>1.8536585365853657</v>
      </c>
      <c r="AA1326" s="319">
        <v>124</v>
      </c>
      <c r="AB1326" s="320">
        <v>0.61290322580645162</v>
      </c>
      <c r="AC1326" s="321">
        <v>0.17741935483870969</v>
      </c>
      <c r="AD1326" s="320">
        <v>0.12096774193548387</v>
      </c>
      <c r="AE1326" s="320">
        <v>8.8709677419354843E-2</v>
      </c>
      <c r="AF1326" s="317">
        <v>1.685483870967742</v>
      </c>
      <c r="AG1326" s="347">
        <v>123</v>
      </c>
      <c r="AH1326" s="348">
        <v>0.34146341463414637</v>
      </c>
      <c r="AI1326" s="346">
        <v>124</v>
      </c>
      <c r="AJ1326" s="320">
        <v>0.11290322580645161</v>
      </c>
      <c r="AK1326" s="324">
        <v>4301000</v>
      </c>
    </row>
    <row r="1327" spans="1:37" x14ac:dyDescent="0.2">
      <c r="A1327" s="303" t="s">
        <v>355</v>
      </c>
      <c r="B1327" s="304" t="s">
        <v>237</v>
      </c>
      <c r="C1327" s="305">
        <v>0.38145315487571702</v>
      </c>
      <c r="D1327" s="306">
        <v>0.64401913875598082</v>
      </c>
      <c r="E1327" s="306">
        <v>0.32822966507177032</v>
      </c>
      <c r="F1327" s="306">
        <v>0.30210325047801145</v>
      </c>
      <c r="G1327" s="356">
        <v>2.2640784670698126</v>
      </c>
      <c r="H1327" s="308">
        <v>3</v>
      </c>
      <c r="I1327" s="309">
        <v>1046</v>
      </c>
      <c r="J1327" s="306">
        <v>0.26673040152963673</v>
      </c>
      <c r="K1327" s="306">
        <v>0.35181644359464626</v>
      </c>
      <c r="L1327" s="306">
        <v>0.25717017208413001</v>
      </c>
      <c r="M1327" s="306">
        <v>0.124282982791587</v>
      </c>
      <c r="N1327" s="307">
        <v>2.2390057361376674</v>
      </c>
      <c r="O1327" s="309">
        <v>1045</v>
      </c>
      <c r="P1327" s="310">
        <v>0.10813397129186603</v>
      </c>
      <c r="Q1327" s="311">
        <v>0.24784688995215312</v>
      </c>
      <c r="R1327" s="310">
        <v>0.31674641148325361</v>
      </c>
      <c r="S1327" s="310">
        <v>0.32727272727272727</v>
      </c>
      <c r="T1327" s="307">
        <v>2.8631578947368421</v>
      </c>
      <c r="U1327" s="309">
        <v>1045</v>
      </c>
      <c r="V1327" s="310">
        <v>0.39330143540669854</v>
      </c>
      <c r="W1327" s="310">
        <v>0.27846889952153109</v>
      </c>
      <c r="X1327" s="310">
        <v>0.22200956937799043</v>
      </c>
      <c r="Y1327" s="310">
        <v>0.10622009569377991</v>
      </c>
      <c r="Z1327" s="307">
        <v>2.0411483253588516</v>
      </c>
      <c r="AA1327" s="309">
        <v>1046</v>
      </c>
      <c r="AB1327" s="310">
        <v>0.49904397705544934</v>
      </c>
      <c r="AC1327" s="311">
        <v>0.19885277246653921</v>
      </c>
      <c r="AD1327" s="310">
        <v>0.1921606118546845</v>
      </c>
      <c r="AE1327" s="310">
        <v>0.10994263862332695</v>
      </c>
      <c r="AF1327" s="307">
        <v>1.913001912045889</v>
      </c>
      <c r="AG1327" s="362">
        <v>1045</v>
      </c>
      <c r="AH1327" s="363">
        <v>0.33684210526315789</v>
      </c>
      <c r="AI1327" s="364">
        <v>1046</v>
      </c>
      <c r="AJ1327" s="310">
        <v>0.11089866156787763</v>
      </c>
      <c r="AK1327" s="312">
        <v>4301000</v>
      </c>
    </row>
    <row r="1328" spans="1:37" x14ac:dyDescent="0.2">
      <c r="A1328" s="313">
        <v>3</v>
      </c>
      <c r="B1328" s="314" t="s">
        <v>103</v>
      </c>
      <c r="C1328" s="315">
        <v>0.51351351351351349</v>
      </c>
      <c r="D1328" s="316">
        <v>0.70270270270270274</v>
      </c>
      <c r="E1328" s="316">
        <v>0.27027027027027029</v>
      </c>
      <c r="F1328" s="316">
        <v>0.40540540540540543</v>
      </c>
      <c r="G1328" s="353">
        <v>2.1283783783783785</v>
      </c>
      <c r="H1328" s="318">
        <v>1</v>
      </c>
      <c r="I1328" s="319">
        <v>37</v>
      </c>
      <c r="J1328" s="316">
        <v>0.1891891891891892</v>
      </c>
      <c r="K1328" s="316">
        <v>0.29729729729729731</v>
      </c>
      <c r="L1328" s="316">
        <v>0.40540540540540543</v>
      </c>
      <c r="M1328" s="316">
        <v>0.10810810810810811</v>
      </c>
      <c r="N1328" s="317">
        <v>2.4324324324324325</v>
      </c>
      <c r="O1328" s="319">
        <v>37</v>
      </c>
      <c r="P1328" s="320">
        <v>8.1081081081081086E-2</v>
      </c>
      <c r="Q1328" s="321">
        <v>0.21621621621621623</v>
      </c>
      <c r="R1328" s="320">
        <v>0.16216216216216217</v>
      </c>
      <c r="S1328" s="320">
        <v>0.54054054054054057</v>
      </c>
      <c r="T1328" s="317">
        <v>1.9459459459459461</v>
      </c>
      <c r="U1328" s="319">
        <v>37</v>
      </c>
      <c r="V1328" s="320">
        <v>0.45945945945945948</v>
      </c>
      <c r="W1328" s="320">
        <v>0.27027027027027029</v>
      </c>
      <c r="X1328" s="320">
        <v>0.13513513513513514</v>
      </c>
      <c r="Y1328" s="320">
        <v>0.13513513513513514</v>
      </c>
      <c r="Z1328" s="317">
        <v>1.9459459459459461</v>
      </c>
      <c r="AA1328" s="319">
        <v>37</v>
      </c>
      <c r="AB1328" s="320">
        <v>0.40540540540540543</v>
      </c>
      <c r="AC1328" s="321">
        <v>0.1891891891891892</v>
      </c>
      <c r="AD1328" s="320">
        <v>0.21621621621621623</v>
      </c>
      <c r="AE1328" s="320">
        <v>0.1891891891891892</v>
      </c>
      <c r="AF1328" s="317">
        <v>2.1891891891891895</v>
      </c>
      <c r="AG1328" s="347">
        <v>37</v>
      </c>
      <c r="AH1328" s="348">
        <v>0.43243243243243246</v>
      </c>
      <c r="AI1328" s="346">
        <v>37</v>
      </c>
      <c r="AJ1328" s="320">
        <v>0.10810810810810811</v>
      </c>
      <c r="AK1328" s="324">
        <v>4202000</v>
      </c>
    </row>
    <row r="1329" spans="1:37" x14ac:dyDescent="0.2">
      <c r="A1329" s="313">
        <v>4</v>
      </c>
      <c r="B1329" s="314" t="s">
        <v>103</v>
      </c>
      <c r="C1329" s="315">
        <v>0.35849056603773582</v>
      </c>
      <c r="D1329" s="316">
        <v>0.64150943396226412</v>
      </c>
      <c r="E1329" s="316">
        <v>0.32075471698113206</v>
      </c>
      <c r="F1329" s="316">
        <v>0.33962264150943394</v>
      </c>
      <c r="G1329" s="353">
        <v>2.0613207547169816</v>
      </c>
      <c r="H1329" s="318">
        <v>1</v>
      </c>
      <c r="I1329" s="319">
        <v>53</v>
      </c>
      <c r="J1329" s="316">
        <v>0.16981132075471697</v>
      </c>
      <c r="K1329" s="316">
        <v>0.47169811320754718</v>
      </c>
      <c r="L1329" s="316">
        <v>0.30188679245283018</v>
      </c>
      <c r="M1329" s="316">
        <v>5.6603773584905662E-2</v>
      </c>
      <c r="N1329" s="317">
        <v>2.2452830188679247</v>
      </c>
      <c r="O1329" s="319">
        <v>53</v>
      </c>
      <c r="P1329" s="320">
        <v>0.11320754716981132</v>
      </c>
      <c r="Q1329" s="321">
        <v>0.24528301886792453</v>
      </c>
      <c r="R1329" s="320">
        <v>0.35849056603773582</v>
      </c>
      <c r="S1329" s="320">
        <v>0.28301886792452829</v>
      </c>
      <c r="T1329" s="317">
        <v>2.0188679245283021</v>
      </c>
      <c r="U1329" s="319">
        <v>53</v>
      </c>
      <c r="V1329" s="320">
        <v>0.43396226415094341</v>
      </c>
      <c r="W1329" s="320">
        <v>0.24528301886792453</v>
      </c>
      <c r="X1329" s="320">
        <v>0.18867924528301888</v>
      </c>
      <c r="Y1329" s="320">
        <v>0.13207547169811321</v>
      </c>
      <c r="Z1329" s="317">
        <v>2.0188679245283021</v>
      </c>
      <c r="AA1329" s="319">
        <v>53</v>
      </c>
      <c r="AB1329" s="320">
        <v>0.47169811320754718</v>
      </c>
      <c r="AC1329" s="321">
        <v>0.18867924528301888</v>
      </c>
      <c r="AD1329" s="320">
        <v>0.24528301886792453</v>
      </c>
      <c r="AE1329" s="320">
        <v>9.4339622641509441E-2</v>
      </c>
      <c r="AF1329" s="317">
        <v>1.9622641509433962</v>
      </c>
      <c r="AG1329" s="347">
        <v>53</v>
      </c>
      <c r="AH1329" s="348">
        <v>0.26415094339622641</v>
      </c>
      <c r="AI1329" s="346">
        <v>53</v>
      </c>
      <c r="AJ1329" s="320">
        <v>7.5471698113207544E-2</v>
      </c>
      <c r="AK1329" s="324">
        <v>4202000</v>
      </c>
    </row>
    <row r="1330" spans="1:37" x14ac:dyDescent="0.2">
      <c r="A1330" s="313">
        <v>5</v>
      </c>
      <c r="B1330" s="314" t="s">
        <v>103</v>
      </c>
      <c r="C1330" s="315">
        <v>0.63157894736842102</v>
      </c>
      <c r="D1330" s="316">
        <v>0.81578947368421051</v>
      </c>
      <c r="E1330" s="316">
        <v>0.42105263157894735</v>
      </c>
      <c r="F1330" s="316">
        <v>0.47368421052631576</v>
      </c>
      <c r="G1330" s="353">
        <v>2.4802631578947363</v>
      </c>
      <c r="H1330" s="318">
        <v>1</v>
      </c>
      <c r="I1330" s="319">
        <v>38</v>
      </c>
      <c r="J1330" s="316">
        <v>5.2631578947368418E-2</v>
      </c>
      <c r="K1330" s="316">
        <v>0.31578947368421051</v>
      </c>
      <c r="L1330" s="316">
        <v>0.47368421052631576</v>
      </c>
      <c r="M1330" s="316">
        <v>0.15789473684210525</v>
      </c>
      <c r="N1330" s="317">
        <v>2.7368421052631575</v>
      </c>
      <c r="O1330" s="319">
        <v>38</v>
      </c>
      <c r="P1330" s="320">
        <v>2.6315789473684209E-2</v>
      </c>
      <c r="Q1330" s="321">
        <v>0.15789473684210525</v>
      </c>
      <c r="R1330" s="320">
        <v>0.42105263157894735</v>
      </c>
      <c r="S1330" s="320">
        <v>0.39473684210526316</v>
      </c>
      <c r="T1330" s="317">
        <v>2.3947368421052628</v>
      </c>
      <c r="U1330" s="319">
        <v>38</v>
      </c>
      <c r="V1330" s="320">
        <v>0.23684210526315788</v>
      </c>
      <c r="W1330" s="320">
        <v>0.34210526315789475</v>
      </c>
      <c r="X1330" s="320">
        <v>0.21052631578947367</v>
      </c>
      <c r="Y1330" s="320">
        <v>0.21052631578947367</v>
      </c>
      <c r="Z1330" s="317">
        <v>2.3947368421052628</v>
      </c>
      <c r="AA1330" s="319">
        <v>38</v>
      </c>
      <c r="AB1330" s="320">
        <v>0.23684210526315788</v>
      </c>
      <c r="AC1330" s="321">
        <v>0.28947368421052633</v>
      </c>
      <c r="AD1330" s="320">
        <v>0.31578947368421051</v>
      </c>
      <c r="AE1330" s="320">
        <v>0.15789473684210525</v>
      </c>
      <c r="AF1330" s="317">
        <v>2.3947368421052628</v>
      </c>
      <c r="AG1330" s="347">
        <v>38</v>
      </c>
      <c r="AH1330" s="348">
        <v>0.5</v>
      </c>
      <c r="AI1330" s="346">
        <v>38</v>
      </c>
      <c r="AJ1330" s="320">
        <v>0.18421052631578946</v>
      </c>
      <c r="AK1330" s="324">
        <v>4202000</v>
      </c>
    </row>
    <row r="1331" spans="1:37" x14ac:dyDescent="0.2">
      <c r="A1331" s="313">
        <v>6</v>
      </c>
      <c r="B1331" s="314" t="s">
        <v>103</v>
      </c>
      <c r="C1331" s="315">
        <v>0.5</v>
      </c>
      <c r="D1331" s="316">
        <v>0.80555555555555558</v>
      </c>
      <c r="E1331" s="316">
        <v>0.47222222222222221</v>
      </c>
      <c r="F1331" s="316">
        <v>0.30555555555555558</v>
      </c>
      <c r="G1331" s="353">
        <v>2.3194444444444446</v>
      </c>
      <c r="H1331" s="318">
        <v>1</v>
      </c>
      <c r="I1331" s="319">
        <v>36</v>
      </c>
      <c r="J1331" s="316">
        <v>0.27777777777777779</v>
      </c>
      <c r="K1331" s="316">
        <v>0.22222222222222221</v>
      </c>
      <c r="L1331" s="316">
        <v>0.25</v>
      </c>
      <c r="M1331" s="316">
        <v>0.25</v>
      </c>
      <c r="N1331" s="317">
        <v>2.4722222222222223</v>
      </c>
      <c r="O1331" s="319">
        <v>36</v>
      </c>
      <c r="P1331" s="320">
        <v>0.1388888888888889</v>
      </c>
      <c r="Q1331" s="321">
        <v>5.5555555555555552E-2</v>
      </c>
      <c r="R1331" s="320">
        <v>0.41666666666666669</v>
      </c>
      <c r="S1331" s="320">
        <v>0.3888888888888889</v>
      </c>
      <c r="T1331" s="317">
        <v>2.3611111111111112</v>
      </c>
      <c r="U1331" s="319">
        <v>36</v>
      </c>
      <c r="V1331" s="320">
        <v>0.3611111111111111</v>
      </c>
      <c r="W1331" s="320">
        <v>0.16666666666666666</v>
      </c>
      <c r="X1331" s="320">
        <v>0.22222222222222221</v>
      </c>
      <c r="Y1331" s="320">
        <v>0.25</v>
      </c>
      <c r="Z1331" s="317">
        <v>2.3611111111111112</v>
      </c>
      <c r="AA1331" s="319">
        <v>36</v>
      </c>
      <c r="AB1331" s="320">
        <v>0.41666666666666669</v>
      </c>
      <c r="AC1331" s="321">
        <v>0.27777777777777779</v>
      </c>
      <c r="AD1331" s="320">
        <v>0.1111111111111111</v>
      </c>
      <c r="AE1331" s="320">
        <v>0.19444444444444445</v>
      </c>
      <c r="AF1331" s="317">
        <v>2.0833333333333335</v>
      </c>
      <c r="AG1331" s="347">
        <v>36</v>
      </c>
      <c r="AH1331" s="348">
        <v>0.52777777777777779</v>
      </c>
      <c r="AI1331" s="346">
        <v>36</v>
      </c>
      <c r="AJ1331" s="320">
        <v>0.1111111111111111</v>
      </c>
      <c r="AK1331" s="324">
        <v>4202000</v>
      </c>
    </row>
    <row r="1332" spans="1:37" x14ac:dyDescent="0.2">
      <c r="A1332" s="313">
        <v>7</v>
      </c>
      <c r="B1332" s="314" t="s">
        <v>103</v>
      </c>
      <c r="C1332" s="315">
        <v>0.63414634146341464</v>
      </c>
      <c r="D1332" s="316">
        <v>0.87804878048780488</v>
      </c>
      <c r="E1332" s="316">
        <v>0.41463414634146339</v>
      </c>
      <c r="F1332" s="316">
        <v>0.48780487804878048</v>
      </c>
      <c r="G1332" s="353">
        <v>2.3597560975609757</v>
      </c>
      <c r="H1332" s="318">
        <v>1</v>
      </c>
      <c r="I1332" s="319">
        <v>41</v>
      </c>
      <c r="J1332" s="316">
        <v>0.1951219512195122</v>
      </c>
      <c r="K1332" s="316">
        <v>0.17073170731707318</v>
      </c>
      <c r="L1332" s="316">
        <v>0.43902439024390244</v>
      </c>
      <c r="M1332" s="316">
        <v>0.1951219512195122</v>
      </c>
      <c r="N1332" s="317">
        <v>2.6341463414634148</v>
      </c>
      <c r="O1332" s="319">
        <v>41</v>
      </c>
      <c r="P1332" s="320">
        <v>4.878048780487805E-2</v>
      </c>
      <c r="Q1332" s="321">
        <v>7.3170731707317069E-2</v>
      </c>
      <c r="R1332" s="320">
        <v>0.29268292682926828</v>
      </c>
      <c r="S1332" s="320">
        <v>0.58536585365853655</v>
      </c>
      <c r="T1332" s="317">
        <v>2.1951219512195119</v>
      </c>
      <c r="U1332" s="319">
        <v>41</v>
      </c>
      <c r="V1332" s="320">
        <v>0.29268292682926828</v>
      </c>
      <c r="W1332" s="320">
        <v>0.29268292682926828</v>
      </c>
      <c r="X1332" s="320">
        <v>0.34146341463414637</v>
      </c>
      <c r="Y1332" s="320">
        <v>7.3170731707317069E-2</v>
      </c>
      <c r="Z1332" s="317">
        <v>2.1951219512195119</v>
      </c>
      <c r="AA1332" s="319">
        <v>41</v>
      </c>
      <c r="AB1332" s="320">
        <v>0.21951219512195122</v>
      </c>
      <c r="AC1332" s="321">
        <v>0.29268292682926828</v>
      </c>
      <c r="AD1332" s="320">
        <v>0.34146341463414637</v>
      </c>
      <c r="AE1332" s="320">
        <v>0.14634146341463414</v>
      </c>
      <c r="AF1332" s="317">
        <v>2.4146341463414633</v>
      </c>
      <c r="AG1332" s="347">
        <v>41</v>
      </c>
      <c r="AH1332" s="348">
        <v>0.51219512195121952</v>
      </c>
      <c r="AI1332" s="346">
        <v>41</v>
      </c>
      <c r="AJ1332" s="320">
        <v>0.12195121951219512</v>
      </c>
      <c r="AK1332" s="324">
        <v>4202000</v>
      </c>
    </row>
    <row r="1333" spans="1:37" x14ac:dyDescent="0.2">
      <c r="A1333" s="313">
        <v>8</v>
      </c>
      <c r="B1333" s="314" t="s">
        <v>103</v>
      </c>
      <c r="C1333" s="315">
        <v>0.47222222222222221</v>
      </c>
      <c r="D1333" s="316">
        <v>0.80555555555555558</v>
      </c>
      <c r="E1333" s="316">
        <v>0.61111111111111116</v>
      </c>
      <c r="F1333" s="316">
        <v>0.41666666666666669</v>
      </c>
      <c r="G1333" s="353">
        <v>2.4722222222222223</v>
      </c>
      <c r="H1333" s="318">
        <v>1</v>
      </c>
      <c r="I1333" s="319">
        <v>36</v>
      </c>
      <c r="J1333" s="316">
        <v>0.1388888888888889</v>
      </c>
      <c r="K1333" s="316">
        <v>0.3888888888888889</v>
      </c>
      <c r="L1333" s="316">
        <v>0.33333333333333331</v>
      </c>
      <c r="M1333" s="316">
        <v>0.1388888888888889</v>
      </c>
      <c r="N1333" s="317">
        <v>2.4722222222222223</v>
      </c>
      <c r="O1333" s="319">
        <v>36</v>
      </c>
      <c r="P1333" s="320">
        <v>0.1111111111111111</v>
      </c>
      <c r="Q1333" s="321">
        <v>8.3333333333333329E-2</v>
      </c>
      <c r="R1333" s="320">
        <v>0.22222222222222221</v>
      </c>
      <c r="S1333" s="320">
        <v>0.58333333333333337</v>
      </c>
      <c r="T1333" s="317">
        <v>2.583333333333333</v>
      </c>
      <c r="U1333" s="319">
        <v>36</v>
      </c>
      <c r="V1333" s="320">
        <v>0.19444444444444445</v>
      </c>
      <c r="W1333" s="320">
        <v>0.19444444444444445</v>
      </c>
      <c r="X1333" s="320">
        <v>0.44444444444444442</v>
      </c>
      <c r="Y1333" s="320">
        <v>0.16666666666666666</v>
      </c>
      <c r="Z1333" s="317">
        <v>2.583333333333333</v>
      </c>
      <c r="AA1333" s="319">
        <v>36</v>
      </c>
      <c r="AB1333" s="320">
        <v>0.30555555555555558</v>
      </c>
      <c r="AC1333" s="321">
        <v>0.27777777777777779</v>
      </c>
      <c r="AD1333" s="320">
        <v>0.27777777777777779</v>
      </c>
      <c r="AE1333" s="320">
        <v>0.1388888888888889</v>
      </c>
      <c r="AF1333" s="317">
        <v>2.25</v>
      </c>
      <c r="AG1333" s="347">
        <v>36</v>
      </c>
      <c r="AH1333" s="348">
        <v>0.44444444444444442</v>
      </c>
      <c r="AI1333" s="346">
        <v>36</v>
      </c>
      <c r="AJ1333" s="320">
        <v>8.3333333333333329E-2</v>
      </c>
      <c r="AK1333" s="324">
        <v>4202000</v>
      </c>
    </row>
    <row r="1334" spans="1:37" x14ac:dyDescent="0.2">
      <c r="A1334" s="313">
        <v>9</v>
      </c>
      <c r="B1334" s="314" t="s">
        <v>103</v>
      </c>
      <c r="C1334" s="315">
        <v>0.25925925925925924</v>
      </c>
      <c r="D1334" s="316">
        <v>0.61111111111111116</v>
      </c>
      <c r="E1334" s="316">
        <v>0.3888888888888889</v>
      </c>
      <c r="F1334" s="316">
        <v>0.31481481481481483</v>
      </c>
      <c r="G1334" s="353">
        <v>2.0324074074074074</v>
      </c>
      <c r="H1334" s="318">
        <v>1</v>
      </c>
      <c r="I1334" s="319">
        <v>54</v>
      </c>
      <c r="J1334" s="316">
        <v>0.48148148148148145</v>
      </c>
      <c r="K1334" s="316">
        <v>0.25925925925925924</v>
      </c>
      <c r="L1334" s="316">
        <v>0.18518518518518517</v>
      </c>
      <c r="M1334" s="316">
        <v>7.407407407407407E-2</v>
      </c>
      <c r="N1334" s="317">
        <v>1.8518518518518519</v>
      </c>
      <c r="O1334" s="319">
        <v>54</v>
      </c>
      <c r="P1334" s="320">
        <v>0.16666666666666666</v>
      </c>
      <c r="Q1334" s="321">
        <v>0.22222222222222221</v>
      </c>
      <c r="R1334" s="320">
        <v>0.27777777777777779</v>
      </c>
      <c r="S1334" s="320">
        <v>0.33333333333333331</v>
      </c>
      <c r="T1334" s="317">
        <v>2.1851851851851851</v>
      </c>
      <c r="U1334" s="319">
        <v>54</v>
      </c>
      <c r="V1334" s="320">
        <v>0.33333333333333331</v>
      </c>
      <c r="W1334" s="320">
        <v>0.27777777777777779</v>
      </c>
      <c r="X1334" s="320">
        <v>0.25925925925925924</v>
      </c>
      <c r="Y1334" s="320">
        <v>0.12962962962962962</v>
      </c>
      <c r="Z1334" s="317">
        <v>2.1851851851851851</v>
      </c>
      <c r="AA1334" s="319">
        <v>54</v>
      </c>
      <c r="AB1334" s="320">
        <v>0.48148148148148145</v>
      </c>
      <c r="AC1334" s="321">
        <v>0.20370370370370369</v>
      </c>
      <c r="AD1334" s="320">
        <v>0.24074074074074073</v>
      </c>
      <c r="AE1334" s="320">
        <v>7.407407407407407E-2</v>
      </c>
      <c r="AF1334" s="317">
        <v>1.9074074074074074</v>
      </c>
      <c r="AG1334" s="347">
        <v>54</v>
      </c>
      <c r="AH1334" s="348">
        <v>0.42592592592592593</v>
      </c>
      <c r="AI1334" s="346">
        <v>54</v>
      </c>
      <c r="AJ1334" s="320">
        <v>5.5555555555555552E-2</v>
      </c>
      <c r="AK1334" s="324">
        <v>4202000</v>
      </c>
    </row>
    <row r="1335" spans="1:37" x14ac:dyDescent="0.2">
      <c r="A1335" s="313">
        <v>10</v>
      </c>
      <c r="B1335" s="314" t="s">
        <v>103</v>
      </c>
      <c r="C1335" s="315">
        <v>0.29411764705882354</v>
      </c>
      <c r="D1335" s="316">
        <v>0.70588235294117652</v>
      </c>
      <c r="E1335" s="316">
        <v>0.47058823529411764</v>
      </c>
      <c r="F1335" s="316">
        <v>0.41176470588235292</v>
      </c>
      <c r="G1335" s="353">
        <v>2.1985294117647061</v>
      </c>
      <c r="H1335" s="318">
        <v>1</v>
      </c>
      <c r="I1335" s="319">
        <v>34</v>
      </c>
      <c r="J1335" s="316">
        <v>0.5</v>
      </c>
      <c r="K1335" s="316">
        <v>0.20588235294117646</v>
      </c>
      <c r="L1335" s="316">
        <v>0.14705882352941177</v>
      </c>
      <c r="M1335" s="316">
        <v>0.14705882352941177</v>
      </c>
      <c r="N1335" s="317">
        <v>1.9411764705882355</v>
      </c>
      <c r="O1335" s="319">
        <v>34</v>
      </c>
      <c r="P1335" s="320">
        <v>0.14705882352941177</v>
      </c>
      <c r="Q1335" s="321">
        <v>0.14705882352941177</v>
      </c>
      <c r="R1335" s="320">
        <v>0.26470588235294118</v>
      </c>
      <c r="S1335" s="320">
        <v>0.44117647058823528</v>
      </c>
      <c r="T1335" s="317">
        <v>2.2941176470588238</v>
      </c>
      <c r="U1335" s="319">
        <v>34</v>
      </c>
      <c r="V1335" s="320">
        <v>0.35294117647058826</v>
      </c>
      <c r="W1335" s="320">
        <v>0.17647058823529413</v>
      </c>
      <c r="X1335" s="320">
        <v>0.29411764705882354</v>
      </c>
      <c r="Y1335" s="320">
        <v>0.17647058823529413</v>
      </c>
      <c r="Z1335" s="317">
        <v>2.2941176470588238</v>
      </c>
      <c r="AA1335" s="319">
        <v>34</v>
      </c>
      <c r="AB1335" s="320">
        <v>0.38235294117647056</v>
      </c>
      <c r="AC1335" s="321">
        <v>0.20588235294117646</v>
      </c>
      <c r="AD1335" s="320">
        <v>0.17647058823529413</v>
      </c>
      <c r="AE1335" s="320">
        <v>0.23529411764705882</v>
      </c>
      <c r="AF1335" s="317">
        <v>2.2647058823529411</v>
      </c>
      <c r="AG1335" s="347">
        <v>34</v>
      </c>
      <c r="AH1335" s="348">
        <v>0.55882352941176472</v>
      </c>
      <c r="AI1335" s="346">
        <v>34</v>
      </c>
      <c r="AJ1335" s="320">
        <v>0.20588235294117646</v>
      </c>
      <c r="AK1335" s="324">
        <v>4202000</v>
      </c>
    </row>
    <row r="1336" spans="1:37" x14ac:dyDescent="0.2">
      <c r="A1336" s="303" t="s">
        <v>355</v>
      </c>
      <c r="B1336" s="304" t="s">
        <v>103</v>
      </c>
      <c r="C1336" s="305">
        <v>0.44680851063829785</v>
      </c>
      <c r="D1336" s="306">
        <v>0.73556231003039518</v>
      </c>
      <c r="E1336" s="306">
        <v>0.41337386018237082</v>
      </c>
      <c r="F1336" s="306">
        <v>0.38905775075987842</v>
      </c>
      <c r="G1336" s="356">
        <v>2.4445288753799392</v>
      </c>
      <c r="H1336" s="308">
        <v>1</v>
      </c>
      <c r="I1336" s="309">
        <v>329</v>
      </c>
      <c r="J1336" s="306">
        <v>0.25531914893617019</v>
      </c>
      <c r="K1336" s="306">
        <v>0.2978723404255319</v>
      </c>
      <c r="L1336" s="306">
        <v>0.31306990881458968</v>
      </c>
      <c r="M1336" s="306">
        <v>0.1337386018237082</v>
      </c>
      <c r="N1336" s="307">
        <v>2.3252279635258359</v>
      </c>
      <c r="O1336" s="309">
        <v>329</v>
      </c>
      <c r="P1336" s="310">
        <v>0.10638297872340426</v>
      </c>
      <c r="Q1336" s="311">
        <v>0.1580547112462006</v>
      </c>
      <c r="R1336" s="310">
        <v>0.303951367781155</v>
      </c>
      <c r="S1336" s="310">
        <v>0.43161094224924013</v>
      </c>
      <c r="T1336" s="307">
        <v>3.0607902735562309</v>
      </c>
      <c r="U1336" s="309">
        <v>329</v>
      </c>
      <c r="V1336" s="310">
        <v>0.33738601823708209</v>
      </c>
      <c r="W1336" s="310">
        <v>0.24924012158054712</v>
      </c>
      <c r="X1336" s="310">
        <v>0.25835866261398177</v>
      </c>
      <c r="Y1336" s="310">
        <v>0.15501519756838905</v>
      </c>
      <c r="Z1336" s="307">
        <v>2.231003039513678</v>
      </c>
      <c r="AA1336" s="309">
        <v>329</v>
      </c>
      <c r="AB1336" s="310">
        <v>0.37386018237082069</v>
      </c>
      <c r="AC1336" s="311">
        <v>0.23708206686930092</v>
      </c>
      <c r="AD1336" s="310">
        <v>0.24316109422492402</v>
      </c>
      <c r="AE1336" s="310">
        <v>0.1458966565349544</v>
      </c>
      <c r="AF1336" s="307">
        <v>2.1610942249240122</v>
      </c>
      <c r="AG1336" s="362">
        <v>329</v>
      </c>
      <c r="AH1336" s="363">
        <v>0.44680851063829785</v>
      </c>
      <c r="AI1336" s="364">
        <v>329</v>
      </c>
      <c r="AJ1336" s="310">
        <v>0.11246200607902736</v>
      </c>
      <c r="AK1336" s="312">
        <v>4202000</v>
      </c>
    </row>
    <row r="1337" spans="1:37" x14ac:dyDescent="0.2">
      <c r="A1337" s="313">
        <v>3</v>
      </c>
      <c r="B1337" s="314" t="s">
        <v>228</v>
      </c>
      <c r="C1337" s="315">
        <v>0.67741935483870963</v>
      </c>
      <c r="D1337" s="316">
        <v>0.77419354838709675</v>
      </c>
      <c r="E1337" s="316">
        <v>0.40322580645161288</v>
      </c>
      <c r="F1337" s="316">
        <v>0.532258064516129</v>
      </c>
      <c r="G1337" s="353">
        <v>2.443548387096774</v>
      </c>
      <c r="H1337" s="318">
        <v>3</v>
      </c>
      <c r="I1337" s="319">
        <v>62</v>
      </c>
      <c r="J1337" s="316">
        <v>8.0645161290322578E-2</v>
      </c>
      <c r="K1337" s="316">
        <v>0.24193548387096775</v>
      </c>
      <c r="L1337" s="316">
        <v>0.4838709677419355</v>
      </c>
      <c r="M1337" s="316">
        <v>0.19354838709677419</v>
      </c>
      <c r="N1337" s="317">
        <v>2.790322580645161</v>
      </c>
      <c r="O1337" s="319">
        <v>62</v>
      </c>
      <c r="P1337" s="320">
        <v>1.6129032258064516E-2</v>
      </c>
      <c r="Q1337" s="321">
        <v>0.20967741935483872</v>
      </c>
      <c r="R1337" s="320">
        <v>0.29032258064516131</v>
      </c>
      <c r="S1337" s="320">
        <v>0.4838709677419355</v>
      </c>
      <c r="T1337" s="317">
        <v>2.241935483870968</v>
      </c>
      <c r="U1337" s="319">
        <v>62</v>
      </c>
      <c r="V1337" s="320">
        <v>0.33870967741935482</v>
      </c>
      <c r="W1337" s="320">
        <v>0.25806451612903225</v>
      </c>
      <c r="X1337" s="320">
        <v>0.22580645161290322</v>
      </c>
      <c r="Y1337" s="320">
        <v>0.17741935483870969</v>
      </c>
      <c r="Z1337" s="317">
        <v>2.241935483870968</v>
      </c>
      <c r="AA1337" s="319">
        <v>62</v>
      </c>
      <c r="AB1337" s="320">
        <v>0.33870967741935482</v>
      </c>
      <c r="AC1337" s="321">
        <v>0.12903225806451613</v>
      </c>
      <c r="AD1337" s="320">
        <v>0.22580645161290322</v>
      </c>
      <c r="AE1337" s="320">
        <v>0.30645161290322581</v>
      </c>
      <c r="AF1337" s="317">
        <v>2.5</v>
      </c>
      <c r="AG1337" s="347">
        <v>62</v>
      </c>
      <c r="AH1337" s="348">
        <v>0.41935483870967744</v>
      </c>
      <c r="AI1337" s="346">
        <v>62</v>
      </c>
      <c r="AJ1337" s="320">
        <v>0.24193548387096775</v>
      </c>
      <c r="AK1337" s="324">
        <v>3003000</v>
      </c>
    </row>
    <row r="1338" spans="1:37" x14ac:dyDescent="0.2">
      <c r="A1338" s="313">
        <v>4</v>
      </c>
      <c r="B1338" s="314" t="s">
        <v>228</v>
      </c>
      <c r="C1338" s="315">
        <v>0.76470588235294112</v>
      </c>
      <c r="D1338" s="316">
        <v>0.78431372549019607</v>
      </c>
      <c r="E1338" s="316">
        <v>0.6470588235294118</v>
      </c>
      <c r="F1338" s="316">
        <v>0.5490196078431373</v>
      </c>
      <c r="G1338" s="353">
        <v>2.715686274509804</v>
      </c>
      <c r="H1338" s="318">
        <v>3</v>
      </c>
      <c r="I1338" s="319">
        <v>51</v>
      </c>
      <c r="J1338" s="316">
        <v>3.9215686274509803E-2</v>
      </c>
      <c r="K1338" s="316">
        <v>0.19607843137254902</v>
      </c>
      <c r="L1338" s="316">
        <v>0.50980392156862742</v>
      </c>
      <c r="M1338" s="316">
        <v>0.25490196078431371</v>
      </c>
      <c r="N1338" s="317">
        <v>2.9803921568627452</v>
      </c>
      <c r="O1338" s="319">
        <v>51</v>
      </c>
      <c r="P1338" s="320">
        <v>7.8431372549019607E-2</v>
      </c>
      <c r="Q1338" s="321">
        <v>0.13725490196078433</v>
      </c>
      <c r="R1338" s="320">
        <v>0.31372549019607843</v>
      </c>
      <c r="S1338" s="320">
        <v>0.47058823529411764</v>
      </c>
      <c r="T1338" s="317">
        <v>2.7254901960784315</v>
      </c>
      <c r="U1338" s="319">
        <v>51</v>
      </c>
      <c r="V1338" s="320">
        <v>0.17647058823529413</v>
      </c>
      <c r="W1338" s="320">
        <v>0.17647058823529413</v>
      </c>
      <c r="X1338" s="320">
        <v>0.39215686274509803</v>
      </c>
      <c r="Y1338" s="320">
        <v>0.25490196078431371</v>
      </c>
      <c r="Z1338" s="317">
        <v>2.7254901960784315</v>
      </c>
      <c r="AA1338" s="319">
        <v>51</v>
      </c>
      <c r="AB1338" s="320">
        <v>0.27450980392156865</v>
      </c>
      <c r="AC1338" s="321">
        <v>0.17647058823529413</v>
      </c>
      <c r="AD1338" s="320">
        <v>0.39215686274509803</v>
      </c>
      <c r="AE1338" s="320">
        <v>0.15686274509803921</v>
      </c>
      <c r="AF1338" s="317">
        <v>2.4313725490196081</v>
      </c>
      <c r="AG1338" s="347">
        <v>51</v>
      </c>
      <c r="AH1338" s="348">
        <v>0.52941176470588236</v>
      </c>
      <c r="AI1338" s="346">
        <v>51</v>
      </c>
      <c r="AJ1338" s="320">
        <v>0.31372549019607843</v>
      </c>
      <c r="AK1338" s="324">
        <v>3003000</v>
      </c>
    </row>
    <row r="1339" spans="1:37" x14ac:dyDescent="0.2">
      <c r="A1339" s="313">
        <v>5</v>
      </c>
      <c r="B1339" s="314" t="s">
        <v>228</v>
      </c>
      <c r="C1339" s="315">
        <v>0.53061224489795922</v>
      </c>
      <c r="D1339" s="316">
        <v>0.83673469387755106</v>
      </c>
      <c r="E1339" s="316">
        <v>0.34693877551020408</v>
      </c>
      <c r="F1339" s="316">
        <v>0.42857142857142855</v>
      </c>
      <c r="G1339" s="353">
        <v>2.2959183673469385</v>
      </c>
      <c r="H1339" s="318">
        <v>3</v>
      </c>
      <c r="I1339" s="319">
        <v>49</v>
      </c>
      <c r="J1339" s="316">
        <v>4.0816326530612242E-2</v>
      </c>
      <c r="K1339" s="316">
        <v>0.42857142857142855</v>
      </c>
      <c r="L1339" s="316">
        <v>0.42857142857142855</v>
      </c>
      <c r="M1339" s="316">
        <v>0.10204081632653061</v>
      </c>
      <c r="N1339" s="317">
        <v>2.5918367346938775</v>
      </c>
      <c r="O1339" s="319">
        <v>49</v>
      </c>
      <c r="P1339" s="320">
        <v>0</v>
      </c>
      <c r="Q1339" s="321">
        <v>0.16326530612244897</v>
      </c>
      <c r="R1339" s="320">
        <v>0.42857142857142855</v>
      </c>
      <c r="S1339" s="320">
        <v>0.40816326530612246</v>
      </c>
      <c r="T1339" s="317">
        <v>2.1020408163265305</v>
      </c>
      <c r="U1339" s="319">
        <v>49</v>
      </c>
      <c r="V1339" s="320">
        <v>0.34693877551020408</v>
      </c>
      <c r="W1339" s="320">
        <v>0.30612244897959184</v>
      </c>
      <c r="X1339" s="320">
        <v>0.24489795918367346</v>
      </c>
      <c r="Y1339" s="320">
        <v>0.10204081632653061</v>
      </c>
      <c r="Z1339" s="317">
        <v>2.1020408163265305</v>
      </c>
      <c r="AA1339" s="319">
        <v>49</v>
      </c>
      <c r="AB1339" s="320">
        <v>0.24489795918367346</v>
      </c>
      <c r="AC1339" s="321">
        <v>0.32653061224489793</v>
      </c>
      <c r="AD1339" s="320">
        <v>0.22448979591836735</v>
      </c>
      <c r="AE1339" s="320">
        <v>0.20408163265306123</v>
      </c>
      <c r="AF1339" s="317">
        <v>2.3877551020408161</v>
      </c>
      <c r="AG1339" s="347">
        <v>49</v>
      </c>
      <c r="AH1339" s="348">
        <v>0.34693877551020408</v>
      </c>
      <c r="AI1339" s="346">
        <v>49</v>
      </c>
      <c r="AJ1339" s="320">
        <v>0.18367346938775511</v>
      </c>
      <c r="AK1339" s="324">
        <v>3003000</v>
      </c>
    </row>
    <row r="1340" spans="1:37" x14ac:dyDescent="0.2">
      <c r="A1340" s="313">
        <v>6</v>
      </c>
      <c r="B1340" s="314" t="s">
        <v>228</v>
      </c>
      <c r="C1340" s="315">
        <v>0.58333333333333337</v>
      </c>
      <c r="D1340" s="316">
        <v>0.8</v>
      </c>
      <c r="E1340" s="316">
        <v>0.46666666666666667</v>
      </c>
      <c r="F1340" s="316">
        <v>0.58333333333333337</v>
      </c>
      <c r="G1340" s="353">
        <v>2.4791666666666665</v>
      </c>
      <c r="H1340" s="318">
        <v>3</v>
      </c>
      <c r="I1340" s="319">
        <v>60</v>
      </c>
      <c r="J1340" s="316">
        <v>0.1</v>
      </c>
      <c r="K1340" s="316">
        <v>0.31666666666666665</v>
      </c>
      <c r="L1340" s="316">
        <v>0.4</v>
      </c>
      <c r="M1340" s="316">
        <v>0.18333333333333332</v>
      </c>
      <c r="N1340" s="317">
        <v>2.666666666666667</v>
      </c>
      <c r="O1340" s="319">
        <v>60</v>
      </c>
      <c r="P1340" s="320">
        <v>1.6666666666666666E-2</v>
      </c>
      <c r="Q1340" s="321">
        <v>0.18333333333333332</v>
      </c>
      <c r="R1340" s="320">
        <v>0.33333333333333331</v>
      </c>
      <c r="S1340" s="320">
        <v>0.46666666666666667</v>
      </c>
      <c r="T1340" s="317">
        <v>2.3166666666666664</v>
      </c>
      <c r="U1340" s="319">
        <v>60</v>
      </c>
      <c r="V1340" s="320">
        <v>0.31666666666666665</v>
      </c>
      <c r="W1340" s="320">
        <v>0.21666666666666667</v>
      </c>
      <c r="X1340" s="320">
        <v>0.3</v>
      </c>
      <c r="Y1340" s="320">
        <v>0.16666666666666666</v>
      </c>
      <c r="Z1340" s="317">
        <v>2.3166666666666664</v>
      </c>
      <c r="AA1340" s="319">
        <v>60</v>
      </c>
      <c r="AB1340" s="320">
        <v>0.25</v>
      </c>
      <c r="AC1340" s="321">
        <v>0.16666666666666666</v>
      </c>
      <c r="AD1340" s="320">
        <v>0.3</v>
      </c>
      <c r="AE1340" s="320">
        <v>0.28333333333333333</v>
      </c>
      <c r="AF1340" s="317">
        <v>2.6166666666666663</v>
      </c>
      <c r="AG1340" s="347">
        <v>60</v>
      </c>
      <c r="AH1340" s="348">
        <v>0.5</v>
      </c>
      <c r="AI1340" s="346">
        <v>60</v>
      </c>
      <c r="AJ1340" s="320">
        <v>0.18333333333333332</v>
      </c>
      <c r="AK1340" s="324">
        <v>3003000</v>
      </c>
    </row>
    <row r="1341" spans="1:37" x14ac:dyDescent="0.2">
      <c r="A1341" s="313">
        <v>7</v>
      </c>
      <c r="B1341" s="314" t="s">
        <v>228</v>
      </c>
      <c r="C1341" s="315">
        <v>0.52941176470588236</v>
      </c>
      <c r="D1341" s="316">
        <v>0.84313725490196079</v>
      </c>
      <c r="E1341" s="316">
        <v>0.39215686274509803</v>
      </c>
      <c r="F1341" s="316">
        <v>0.49019607843137253</v>
      </c>
      <c r="G1341" s="353">
        <v>2.3382352941176467</v>
      </c>
      <c r="H1341" s="318">
        <v>3</v>
      </c>
      <c r="I1341" s="319">
        <v>51</v>
      </c>
      <c r="J1341" s="316">
        <v>0.17647058823529413</v>
      </c>
      <c r="K1341" s="316">
        <v>0.29411764705882354</v>
      </c>
      <c r="L1341" s="316">
        <v>0.37254901960784315</v>
      </c>
      <c r="M1341" s="316">
        <v>0.15686274509803921</v>
      </c>
      <c r="N1341" s="317">
        <v>2.5098039215686274</v>
      </c>
      <c r="O1341" s="319">
        <v>51</v>
      </c>
      <c r="P1341" s="320">
        <v>0</v>
      </c>
      <c r="Q1341" s="321">
        <v>0.15686274509803921</v>
      </c>
      <c r="R1341" s="320">
        <v>0.41176470588235292</v>
      </c>
      <c r="S1341" s="320">
        <v>0.43137254901960786</v>
      </c>
      <c r="T1341" s="317">
        <v>2.1764705882352939</v>
      </c>
      <c r="U1341" s="319">
        <v>51</v>
      </c>
      <c r="V1341" s="320">
        <v>0.27450980392156865</v>
      </c>
      <c r="W1341" s="320">
        <v>0.33333333333333331</v>
      </c>
      <c r="X1341" s="320">
        <v>0.33333333333333331</v>
      </c>
      <c r="Y1341" s="320">
        <v>5.8823529411764705E-2</v>
      </c>
      <c r="Z1341" s="317">
        <v>2.1764705882352939</v>
      </c>
      <c r="AA1341" s="319">
        <v>51</v>
      </c>
      <c r="AB1341" s="320">
        <v>0.25490196078431371</v>
      </c>
      <c r="AC1341" s="321">
        <v>0.25490196078431371</v>
      </c>
      <c r="AD1341" s="320">
        <v>0.23529411764705882</v>
      </c>
      <c r="AE1341" s="320">
        <v>0.25490196078431371</v>
      </c>
      <c r="AF1341" s="317">
        <v>2.4901960784313726</v>
      </c>
      <c r="AG1341" s="347">
        <v>51</v>
      </c>
      <c r="AH1341" s="348">
        <v>0.43137254901960786</v>
      </c>
      <c r="AI1341" s="346">
        <v>51</v>
      </c>
      <c r="AJ1341" s="320">
        <v>0.17647058823529413</v>
      </c>
      <c r="AK1341" s="324">
        <v>3003000</v>
      </c>
    </row>
    <row r="1342" spans="1:37" x14ac:dyDescent="0.2">
      <c r="A1342" s="313">
        <v>8</v>
      </c>
      <c r="B1342" s="314" t="s">
        <v>228</v>
      </c>
      <c r="C1342" s="315">
        <v>0.5714285714285714</v>
      </c>
      <c r="D1342" s="316">
        <v>0.8392857142857143</v>
      </c>
      <c r="E1342" s="316">
        <v>0.5535714285714286</v>
      </c>
      <c r="F1342" s="316">
        <v>0.5178571428571429</v>
      </c>
      <c r="G1342" s="353">
        <v>2.6160714285714284</v>
      </c>
      <c r="H1342" s="318">
        <v>3</v>
      </c>
      <c r="I1342" s="319">
        <v>56</v>
      </c>
      <c r="J1342" s="316">
        <v>0.16071428571428573</v>
      </c>
      <c r="K1342" s="316">
        <v>0.26785714285714285</v>
      </c>
      <c r="L1342" s="316">
        <v>0.30357142857142855</v>
      </c>
      <c r="M1342" s="316">
        <v>0.26785714285714285</v>
      </c>
      <c r="N1342" s="317">
        <v>2.6785714285714284</v>
      </c>
      <c r="O1342" s="319">
        <v>56</v>
      </c>
      <c r="P1342" s="320">
        <v>5.3571428571428568E-2</v>
      </c>
      <c r="Q1342" s="321">
        <v>0.10714285714285714</v>
      </c>
      <c r="R1342" s="320">
        <v>0.3392857142857143</v>
      </c>
      <c r="S1342" s="320">
        <v>0.5</v>
      </c>
      <c r="T1342" s="317">
        <v>2.6428571428571428</v>
      </c>
      <c r="U1342" s="319">
        <v>56</v>
      </c>
      <c r="V1342" s="320">
        <v>0.21428571428571427</v>
      </c>
      <c r="W1342" s="320">
        <v>0.23214285714285715</v>
      </c>
      <c r="X1342" s="320">
        <v>0.25</v>
      </c>
      <c r="Y1342" s="320">
        <v>0.30357142857142855</v>
      </c>
      <c r="Z1342" s="317">
        <v>2.6428571428571428</v>
      </c>
      <c r="AA1342" s="319">
        <v>56</v>
      </c>
      <c r="AB1342" s="320">
        <v>0.2857142857142857</v>
      </c>
      <c r="AC1342" s="321">
        <v>0.19642857142857142</v>
      </c>
      <c r="AD1342" s="320">
        <v>0.25</v>
      </c>
      <c r="AE1342" s="320">
        <v>0.26785714285714285</v>
      </c>
      <c r="AF1342" s="317">
        <v>2.5</v>
      </c>
      <c r="AG1342" s="347">
        <v>56</v>
      </c>
      <c r="AH1342" s="348">
        <v>0.5</v>
      </c>
      <c r="AI1342" s="346">
        <v>56</v>
      </c>
      <c r="AJ1342" s="320">
        <v>0.19642857142857142</v>
      </c>
      <c r="AK1342" s="324">
        <v>3003000</v>
      </c>
    </row>
    <row r="1343" spans="1:37" x14ac:dyDescent="0.2">
      <c r="A1343" s="313">
        <v>9</v>
      </c>
      <c r="B1343" s="314" t="s">
        <v>228</v>
      </c>
      <c r="C1343" s="315">
        <v>0.44230769230769229</v>
      </c>
      <c r="D1343" s="316">
        <v>0.59615384615384615</v>
      </c>
      <c r="E1343" s="316">
        <v>0.40384615384615385</v>
      </c>
      <c r="F1343" s="316">
        <v>0.46153846153846156</v>
      </c>
      <c r="G1343" s="353">
        <v>2.2692307692307692</v>
      </c>
      <c r="H1343" s="318">
        <v>3</v>
      </c>
      <c r="I1343" s="319">
        <v>52</v>
      </c>
      <c r="J1343" s="316">
        <v>0.40384615384615385</v>
      </c>
      <c r="K1343" s="316">
        <v>0.15384615384615385</v>
      </c>
      <c r="L1343" s="316">
        <v>0.25</v>
      </c>
      <c r="M1343" s="316">
        <v>0.19230769230769232</v>
      </c>
      <c r="N1343" s="317">
        <v>2.2307692307692308</v>
      </c>
      <c r="O1343" s="319">
        <v>52</v>
      </c>
      <c r="P1343" s="320">
        <v>0.25</v>
      </c>
      <c r="Q1343" s="321">
        <v>0.15384615384615385</v>
      </c>
      <c r="R1343" s="320">
        <v>0.25</v>
      </c>
      <c r="S1343" s="320">
        <v>0.34615384615384615</v>
      </c>
      <c r="T1343" s="317">
        <v>2.2884615384615383</v>
      </c>
      <c r="U1343" s="319">
        <v>52</v>
      </c>
      <c r="V1343" s="320">
        <v>0.34615384615384615</v>
      </c>
      <c r="W1343" s="320">
        <v>0.25</v>
      </c>
      <c r="X1343" s="320">
        <v>0.17307692307692307</v>
      </c>
      <c r="Y1343" s="320">
        <v>0.23076923076923078</v>
      </c>
      <c r="Z1343" s="317">
        <v>2.2884615384615383</v>
      </c>
      <c r="AA1343" s="319">
        <v>52</v>
      </c>
      <c r="AB1343" s="320">
        <v>0.30769230769230771</v>
      </c>
      <c r="AC1343" s="321">
        <v>0.23076923076923078</v>
      </c>
      <c r="AD1343" s="320">
        <v>0.34615384615384615</v>
      </c>
      <c r="AE1343" s="320">
        <v>0.11538461538461539</v>
      </c>
      <c r="AF1343" s="317">
        <v>2.2692307692307692</v>
      </c>
      <c r="AG1343" s="347">
        <v>52</v>
      </c>
      <c r="AH1343" s="348">
        <v>0.5</v>
      </c>
      <c r="AI1343" s="346">
        <v>52</v>
      </c>
      <c r="AJ1343" s="320">
        <v>0.15384615384615385</v>
      </c>
      <c r="AK1343" s="324">
        <v>3003000</v>
      </c>
    </row>
    <row r="1344" spans="1:37" x14ac:dyDescent="0.2">
      <c r="A1344" s="313">
        <v>10</v>
      </c>
      <c r="B1344" s="314" t="s">
        <v>228</v>
      </c>
      <c r="C1344" s="315">
        <v>0.29850746268656714</v>
      </c>
      <c r="D1344" s="316">
        <v>0.70149253731343286</v>
      </c>
      <c r="E1344" s="316">
        <v>0.44776119402985076</v>
      </c>
      <c r="F1344" s="316">
        <v>0.32835820895522388</v>
      </c>
      <c r="G1344" s="353">
        <v>2.1753731343283582</v>
      </c>
      <c r="H1344" s="318">
        <v>3</v>
      </c>
      <c r="I1344" s="319">
        <v>67</v>
      </c>
      <c r="J1344" s="316">
        <v>0.44776119402985076</v>
      </c>
      <c r="K1344" s="316">
        <v>0.2537313432835821</v>
      </c>
      <c r="L1344" s="316">
        <v>0.13432835820895522</v>
      </c>
      <c r="M1344" s="316">
        <v>0.16417910447761194</v>
      </c>
      <c r="N1344" s="317">
        <v>2.0149253731343286</v>
      </c>
      <c r="O1344" s="319">
        <v>67</v>
      </c>
      <c r="P1344" s="320">
        <v>7.4626865671641784E-2</v>
      </c>
      <c r="Q1344" s="321">
        <v>0.22388059701492538</v>
      </c>
      <c r="R1344" s="320">
        <v>0.31343283582089554</v>
      </c>
      <c r="S1344" s="320">
        <v>0.38805970149253732</v>
      </c>
      <c r="T1344" s="317">
        <v>2.2985074626865671</v>
      </c>
      <c r="U1344" s="319">
        <v>67</v>
      </c>
      <c r="V1344" s="320">
        <v>0.23880597014925373</v>
      </c>
      <c r="W1344" s="320">
        <v>0.31343283582089554</v>
      </c>
      <c r="X1344" s="320">
        <v>0.35820895522388058</v>
      </c>
      <c r="Y1344" s="320">
        <v>8.9552238805970144E-2</v>
      </c>
      <c r="Z1344" s="317">
        <v>2.2985074626865671</v>
      </c>
      <c r="AA1344" s="319">
        <v>67</v>
      </c>
      <c r="AB1344" s="320">
        <v>0.31343283582089554</v>
      </c>
      <c r="AC1344" s="321">
        <v>0.35820895522388058</v>
      </c>
      <c r="AD1344" s="320">
        <v>0.2537313432835821</v>
      </c>
      <c r="AE1344" s="320">
        <v>7.4626865671641784E-2</v>
      </c>
      <c r="AF1344" s="317">
        <v>2.08955223880597</v>
      </c>
      <c r="AG1344" s="347">
        <v>67</v>
      </c>
      <c r="AH1344" s="348">
        <v>0.52238805970149249</v>
      </c>
      <c r="AI1344" s="346">
        <v>67</v>
      </c>
      <c r="AJ1344" s="320">
        <v>0.20895522388059701</v>
      </c>
      <c r="AK1344" s="324">
        <v>3003000</v>
      </c>
    </row>
    <row r="1345" spans="1:37" x14ac:dyDescent="0.2">
      <c r="A1345" s="303" t="s">
        <v>355</v>
      </c>
      <c r="B1345" s="304" t="s">
        <v>228</v>
      </c>
      <c r="C1345" s="305">
        <v>0.54464285714285721</v>
      </c>
      <c r="D1345" s="306">
        <v>0.7700892857142857</v>
      </c>
      <c r="E1345" s="306">
        <v>0.4575892857142857</v>
      </c>
      <c r="F1345" s="306">
        <v>0.484375</v>
      </c>
      <c r="G1345" s="356">
        <v>2.6121651785714288</v>
      </c>
      <c r="H1345" s="308">
        <v>3</v>
      </c>
      <c r="I1345" s="309">
        <v>448</v>
      </c>
      <c r="J1345" s="306">
        <v>0.1875</v>
      </c>
      <c r="K1345" s="306">
        <v>0.26785714285714285</v>
      </c>
      <c r="L1345" s="306">
        <v>0.3549107142857143</v>
      </c>
      <c r="M1345" s="306">
        <v>0.18973214285714285</v>
      </c>
      <c r="N1345" s="307">
        <v>2.546875</v>
      </c>
      <c r="O1345" s="309">
        <v>448</v>
      </c>
      <c r="P1345" s="310">
        <v>6.0267857142857137E-2</v>
      </c>
      <c r="Q1345" s="311">
        <v>0.16964285714285715</v>
      </c>
      <c r="R1345" s="310">
        <v>0.3325892857142857</v>
      </c>
      <c r="S1345" s="310">
        <v>0.4375</v>
      </c>
      <c r="T1345" s="307">
        <v>3.1473214285714288</v>
      </c>
      <c r="U1345" s="309">
        <v>448</v>
      </c>
      <c r="V1345" s="310">
        <v>0.28125</v>
      </c>
      <c r="W1345" s="310">
        <v>0.2611607142857143</v>
      </c>
      <c r="X1345" s="310">
        <v>0.2857142857142857</v>
      </c>
      <c r="Y1345" s="310">
        <v>0.171875</v>
      </c>
      <c r="Z1345" s="307">
        <v>2.3482142857142856</v>
      </c>
      <c r="AA1345" s="309">
        <v>448</v>
      </c>
      <c r="AB1345" s="310">
        <v>0.2857142857142857</v>
      </c>
      <c r="AC1345" s="311">
        <v>0.22991071428571427</v>
      </c>
      <c r="AD1345" s="310">
        <v>0.2767857142857143</v>
      </c>
      <c r="AE1345" s="310">
        <v>0.20758928571428573</v>
      </c>
      <c r="AF1345" s="307">
        <v>2.40625</v>
      </c>
      <c r="AG1345" s="362">
        <v>448</v>
      </c>
      <c r="AH1345" s="363">
        <v>0.47098214285714285</v>
      </c>
      <c r="AI1345" s="364">
        <v>448</v>
      </c>
      <c r="AJ1345" s="310">
        <v>0.20758928571428573</v>
      </c>
      <c r="AK1345" s="312">
        <v>3003000</v>
      </c>
    </row>
    <row r="1346" spans="1:37" x14ac:dyDescent="0.2">
      <c r="A1346" s="313">
        <v>3</v>
      </c>
      <c r="B1346" s="314" t="s">
        <v>268</v>
      </c>
      <c r="C1346" s="315">
        <v>0.51639344262295084</v>
      </c>
      <c r="D1346" s="316">
        <v>0.71311475409836067</v>
      </c>
      <c r="E1346" s="316">
        <v>0.32377049180327871</v>
      </c>
      <c r="F1346" s="316">
        <v>0.34836065573770492</v>
      </c>
      <c r="G1346" s="353">
        <v>2.158811475409836</v>
      </c>
      <c r="H1346" s="318">
        <v>4</v>
      </c>
      <c r="I1346" s="319">
        <v>244</v>
      </c>
      <c r="J1346" s="316">
        <v>0.15573770491803279</v>
      </c>
      <c r="K1346" s="316">
        <v>0.32786885245901637</v>
      </c>
      <c r="L1346" s="316">
        <v>0.36475409836065575</v>
      </c>
      <c r="M1346" s="316">
        <v>0.15163934426229508</v>
      </c>
      <c r="N1346" s="317">
        <v>2.5122950819672134</v>
      </c>
      <c r="O1346" s="319">
        <v>244</v>
      </c>
      <c r="P1346" s="320">
        <v>4.5081967213114756E-2</v>
      </c>
      <c r="Q1346" s="321">
        <v>0.24180327868852458</v>
      </c>
      <c r="R1346" s="320">
        <v>0.28688524590163933</v>
      </c>
      <c r="S1346" s="320">
        <v>0.42622950819672129</v>
      </c>
      <c r="T1346" s="317">
        <v>2.0327868852459012</v>
      </c>
      <c r="U1346" s="319">
        <v>244</v>
      </c>
      <c r="V1346" s="320">
        <v>0.43852459016393441</v>
      </c>
      <c r="W1346" s="320">
        <v>0.23770491803278687</v>
      </c>
      <c r="X1346" s="320">
        <v>0.17622950819672131</v>
      </c>
      <c r="Y1346" s="320">
        <v>0.14754098360655737</v>
      </c>
      <c r="Z1346" s="317">
        <v>2.0327868852459012</v>
      </c>
      <c r="AA1346" s="319">
        <v>244</v>
      </c>
      <c r="AB1346" s="320">
        <v>0.47950819672131145</v>
      </c>
      <c r="AC1346" s="321">
        <v>0.1721311475409836</v>
      </c>
      <c r="AD1346" s="320">
        <v>0.1598360655737705</v>
      </c>
      <c r="AE1346" s="320">
        <v>0.18852459016393441</v>
      </c>
      <c r="AF1346" s="317">
        <v>2.057377049180328</v>
      </c>
      <c r="AG1346" s="347">
        <v>244</v>
      </c>
      <c r="AH1346" s="348">
        <v>0.3401639344262295</v>
      </c>
      <c r="AI1346" s="346">
        <v>244</v>
      </c>
      <c r="AJ1346" s="320">
        <v>0.13524590163934427</v>
      </c>
      <c r="AK1346" s="324">
        <v>1402000</v>
      </c>
    </row>
    <row r="1347" spans="1:37" x14ac:dyDescent="0.2">
      <c r="A1347" s="313">
        <v>4</v>
      </c>
      <c r="B1347" s="314" t="s">
        <v>268</v>
      </c>
      <c r="C1347" s="315">
        <v>0.43049327354260092</v>
      </c>
      <c r="D1347" s="316">
        <v>0.64573991031390132</v>
      </c>
      <c r="E1347" s="316">
        <v>0.37668161434977576</v>
      </c>
      <c r="F1347" s="316">
        <v>0.35874439461883406</v>
      </c>
      <c r="G1347" s="353">
        <v>2.2253363228699552</v>
      </c>
      <c r="H1347" s="318">
        <v>4</v>
      </c>
      <c r="I1347" s="319">
        <v>223</v>
      </c>
      <c r="J1347" s="316">
        <v>0.16143497757847533</v>
      </c>
      <c r="K1347" s="316">
        <v>0.40807174887892378</v>
      </c>
      <c r="L1347" s="316">
        <v>0.34080717488789236</v>
      </c>
      <c r="M1347" s="316">
        <v>8.9686098654708515E-2</v>
      </c>
      <c r="N1347" s="317">
        <v>2.3587443946188342</v>
      </c>
      <c r="O1347" s="319">
        <v>223</v>
      </c>
      <c r="P1347" s="320">
        <v>0.10762331838565023</v>
      </c>
      <c r="Q1347" s="321">
        <v>0.24663677130044842</v>
      </c>
      <c r="R1347" s="320">
        <v>0.27802690582959644</v>
      </c>
      <c r="S1347" s="320">
        <v>0.36771300448430494</v>
      </c>
      <c r="T1347" s="317">
        <v>2.210762331838565</v>
      </c>
      <c r="U1347" s="319">
        <v>223</v>
      </c>
      <c r="V1347" s="320">
        <v>0.33632286995515698</v>
      </c>
      <c r="W1347" s="320">
        <v>0.28699551569506726</v>
      </c>
      <c r="X1347" s="320">
        <v>0.20627802690582961</v>
      </c>
      <c r="Y1347" s="320">
        <v>0.17040358744394618</v>
      </c>
      <c r="Z1347" s="317">
        <v>2.210762331838565</v>
      </c>
      <c r="AA1347" s="319">
        <v>223</v>
      </c>
      <c r="AB1347" s="320">
        <v>0.36771300448430494</v>
      </c>
      <c r="AC1347" s="321">
        <v>0.273542600896861</v>
      </c>
      <c r="AD1347" s="320">
        <v>0.22869955156950672</v>
      </c>
      <c r="AE1347" s="320">
        <v>0.13004484304932734</v>
      </c>
      <c r="AF1347" s="317">
        <v>2.1210762331838566</v>
      </c>
      <c r="AG1347" s="347">
        <v>223</v>
      </c>
      <c r="AH1347" s="348">
        <v>0.3991031390134529</v>
      </c>
      <c r="AI1347" s="346">
        <v>223</v>
      </c>
      <c r="AJ1347" s="320">
        <v>0.15695067264573992</v>
      </c>
      <c r="AK1347" s="324">
        <v>1402000</v>
      </c>
    </row>
    <row r="1348" spans="1:37" x14ac:dyDescent="0.2">
      <c r="A1348" s="313">
        <v>5</v>
      </c>
      <c r="B1348" s="314" t="s">
        <v>268</v>
      </c>
      <c r="C1348" s="315">
        <v>0.48309178743961351</v>
      </c>
      <c r="D1348" s="316">
        <v>0.64251207729468596</v>
      </c>
      <c r="E1348" s="316">
        <v>0.30917874396135264</v>
      </c>
      <c r="F1348" s="316">
        <v>0.32367149758454106</v>
      </c>
      <c r="G1348" s="353">
        <v>2.1111111111111107</v>
      </c>
      <c r="H1348" s="318">
        <v>4</v>
      </c>
      <c r="I1348" s="319">
        <v>207</v>
      </c>
      <c r="J1348" s="316">
        <v>8.6956521739130432E-2</v>
      </c>
      <c r="K1348" s="316">
        <v>0.42995169082125606</v>
      </c>
      <c r="L1348" s="316">
        <v>0.38647342995169082</v>
      </c>
      <c r="M1348" s="316">
        <v>9.6618357487922704E-2</v>
      </c>
      <c r="N1348" s="317">
        <v>2.4927536231884058</v>
      </c>
      <c r="O1348" s="319">
        <v>207</v>
      </c>
      <c r="P1348" s="320">
        <v>3.3816425120772944E-2</v>
      </c>
      <c r="Q1348" s="321">
        <v>0.32367149758454106</v>
      </c>
      <c r="R1348" s="320">
        <v>0.33816425120772947</v>
      </c>
      <c r="S1348" s="320">
        <v>0.30434782608695654</v>
      </c>
      <c r="T1348" s="317">
        <v>1.9855072463768115</v>
      </c>
      <c r="U1348" s="319">
        <v>207</v>
      </c>
      <c r="V1348" s="320">
        <v>0.4251207729468599</v>
      </c>
      <c r="W1348" s="320">
        <v>0.26570048309178745</v>
      </c>
      <c r="X1348" s="320">
        <v>0.20772946859903382</v>
      </c>
      <c r="Y1348" s="320">
        <v>0.10144927536231885</v>
      </c>
      <c r="Z1348" s="317">
        <v>1.9855072463768115</v>
      </c>
      <c r="AA1348" s="319">
        <v>207</v>
      </c>
      <c r="AB1348" s="320">
        <v>0.46376811594202899</v>
      </c>
      <c r="AC1348" s="321">
        <v>0.21256038647342995</v>
      </c>
      <c r="AD1348" s="320">
        <v>0.20289855072463769</v>
      </c>
      <c r="AE1348" s="320">
        <v>0.12077294685990338</v>
      </c>
      <c r="AF1348" s="317">
        <v>1.9806763285024154</v>
      </c>
      <c r="AG1348" s="347">
        <v>207</v>
      </c>
      <c r="AH1348" s="348">
        <v>0.3188405797101449</v>
      </c>
      <c r="AI1348" s="346">
        <v>207</v>
      </c>
      <c r="AJ1348" s="320">
        <v>0.1111111111111111</v>
      </c>
      <c r="AK1348" s="324">
        <v>1402000</v>
      </c>
    </row>
    <row r="1349" spans="1:37" x14ac:dyDescent="0.2">
      <c r="A1349" s="313">
        <v>6</v>
      </c>
      <c r="B1349" s="314" t="s">
        <v>268</v>
      </c>
      <c r="C1349" s="315">
        <v>0.54891304347826086</v>
      </c>
      <c r="D1349" s="316">
        <v>0.67934782608695654</v>
      </c>
      <c r="E1349" s="316">
        <v>0.41304347826086957</v>
      </c>
      <c r="F1349" s="316">
        <v>0.44021739130434784</v>
      </c>
      <c r="G1349" s="353">
        <v>2.331521739130435</v>
      </c>
      <c r="H1349" s="318">
        <v>4</v>
      </c>
      <c r="I1349" s="319">
        <v>184</v>
      </c>
      <c r="J1349" s="316">
        <v>0.11413043478260869</v>
      </c>
      <c r="K1349" s="316">
        <v>0.33695652173913043</v>
      </c>
      <c r="L1349" s="316">
        <v>0.39673913043478259</v>
      </c>
      <c r="M1349" s="316">
        <v>0.15217391304347827</v>
      </c>
      <c r="N1349" s="317">
        <v>2.5869565217391304</v>
      </c>
      <c r="O1349" s="319">
        <v>184</v>
      </c>
      <c r="P1349" s="320">
        <v>5.9782608695652176E-2</v>
      </c>
      <c r="Q1349" s="321">
        <v>0.2608695652173913</v>
      </c>
      <c r="R1349" s="320">
        <v>0.29347826086956524</v>
      </c>
      <c r="S1349" s="320">
        <v>0.3858695652173913</v>
      </c>
      <c r="T1349" s="317">
        <v>2.25</v>
      </c>
      <c r="U1349" s="319">
        <v>184</v>
      </c>
      <c r="V1349" s="320">
        <v>0.35869565217391303</v>
      </c>
      <c r="W1349" s="320">
        <v>0.22826086956521738</v>
      </c>
      <c r="X1349" s="320">
        <v>0.21739130434782608</v>
      </c>
      <c r="Y1349" s="320">
        <v>0.19565217391304349</v>
      </c>
      <c r="Z1349" s="317">
        <v>2.25</v>
      </c>
      <c r="AA1349" s="319">
        <v>184</v>
      </c>
      <c r="AB1349" s="320">
        <v>0.35869565217391303</v>
      </c>
      <c r="AC1349" s="321">
        <v>0.20108695652173914</v>
      </c>
      <c r="AD1349" s="320">
        <v>0.28260869565217389</v>
      </c>
      <c r="AE1349" s="320">
        <v>0.15760869565217392</v>
      </c>
      <c r="AF1349" s="317">
        <v>2.2391304347826089</v>
      </c>
      <c r="AG1349" s="347">
        <v>184</v>
      </c>
      <c r="AH1349" s="348">
        <v>0.40217391304347827</v>
      </c>
      <c r="AI1349" s="346">
        <v>184</v>
      </c>
      <c r="AJ1349" s="320">
        <v>0.14130434782608695</v>
      </c>
      <c r="AK1349" s="324">
        <v>1402000</v>
      </c>
    </row>
    <row r="1350" spans="1:37" x14ac:dyDescent="0.2">
      <c r="A1350" s="313">
        <v>7</v>
      </c>
      <c r="B1350" s="314" t="s">
        <v>268</v>
      </c>
      <c r="C1350" s="315">
        <v>0.41584158415841582</v>
      </c>
      <c r="D1350" s="316">
        <v>0.74257425742574257</v>
      </c>
      <c r="E1350" s="316">
        <v>0.3316831683168317</v>
      </c>
      <c r="F1350" s="316">
        <v>0.36138613861386137</v>
      </c>
      <c r="G1350" s="353">
        <v>2.1262376237623766</v>
      </c>
      <c r="H1350" s="318">
        <v>4</v>
      </c>
      <c r="I1350" s="319">
        <v>202</v>
      </c>
      <c r="J1350" s="316">
        <v>0.32673267326732675</v>
      </c>
      <c r="K1350" s="316">
        <v>0.25742574257425743</v>
      </c>
      <c r="L1350" s="316">
        <v>0.2722772277227723</v>
      </c>
      <c r="M1350" s="316">
        <v>0.14356435643564355</v>
      </c>
      <c r="N1350" s="317">
        <v>2.2326732673267329</v>
      </c>
      <c r="O1350" s="319">
        <v>202</v>
      </c>
      <c r="P1350" s="320">
        <v>6.9306930693069313E-2</v>
      </c>
      <c r="Q1350" s="321">
        <v>0.18811881188118812</v>
      </c>
      <c r="R1350" s="320">
        <v>0.26237623762376239</v>
      </c>
      <c r="S1350" s="320">
        <v>0.48019801980198018</v>
      </c>
      <c r="T1350" s="317">
        <v>2.0891089108910892</v>
      </c>
      <c r="U1350" s="319">
        <v>202</v>
      </c>
      <c r="V1350" s="320">
        <v>0.33663366336633666</v>
      </c>
      <c r="W1350" s="320">
        <v>0.3316831683168317</v>
      </c>
      <c r="X1350" s="320">
        <v>0.23762376237623761</v>
      </c>
      <c r="Y1350" s="320">
        <v>9.405940594059406E-2</v>
      </c>
      <c r="Z1350" s="317">
        <v>2.0891089108910892</v>
      </c>
      <c r="AA1350" s="319">
        <v>202</v>
      </c>
      <c r="AB1350" s="320">
        <v>0.46534653465346537</v>
      </c>
      <c r="AC1350" s="321">
        <v>0.17326732673267325</v>
      </c>
      <c r="AD1350" s="320">
        <v>0.16336633663366337</v>
      </c>
      <c r="AE1350" s="320">
        <v>0.19801980198019803</v>
      </c>
      <c r="AF1350" s="317">
        <v>2.0940594059405941</v>
      </c>
      <c r="AG1350" s="347">
        <v>202</v>
      </c>
      <c r="AH1350" s="348">
        <v>0.38118811881188119</v>
      </c>
      <c r="AI1350" s="346">
        <v>202</v>
      </c>
      <c r="AJ1350" s="320">
        <v>0.13861386138613863</v>
      </c>
      <c r="AK1350" s="324">
        <v>1402000</v>
      </c>
    </row>
    <row r="1351" spans="1:37" x14ac:dyDescent="0.2">
      <c r="A1351" s="313">
        <v>8</v>
      </c>
      <c r="B1351" s="314" t="s">
        <v>268</v>
      </c>
      <c r="C1351" s="315">
        <v>0.38461538461538464</v>
      </c>
      <c r="D1351" s="316">
        <v>0.73755656108597289</v>
      </c>
      <c r="E1351" s="316">
        <v>0.47963800904977377</v>
      </c>
      <c r="F1351" s="316">
        <v>0.34389140271493213</v>
      </c>
      <c r="G1351" s="353">
        <v>2.2375565610859729</v>
      </c>
      <c r="H1351" s="318">
        <v>4</v>
      </c>
      <c r="I1351" s="319">
        <v>221</v>
      </c>
      <c r="J1351" s="316">
        <v>0.34841628959276016</v>
      </c>
      <c r="K1351" s="316">
        <v>0.2669683257918552</v>
      </c>
      <c r="L1351" s="316">
        <v>0.23529411764705882</v>
      </c>
      <c r="M1351" s="316">
        <v>0.14932126696832579</v>
      </c>
      <c r="N1351" s="317">
        <v>2.18552036199095</v>
      </c>
      <c r="O1351" s="319">
        <v>221</v>
      </c>
      <c r="P1351" s="320">
        <v>0.11764705882352941</v>
      </c>
      <c r="Q1351" s="321">
        <v>0.14479638009049775</v>
      </c>
      <c r="R1351" s="320">
        <v>0.25791855203619912</v>
      </c>
      <c r="S1351" s="320">
        <v>0.47963800904977377</v>
      </c>
      <c r="T1351" s="317">
        <v>2.3710407239819005</v>
      </c>
      <c r="U1351" s="319">
        <v>221</v>
      </c>
      <c r="V1351" s="320">
        <v>0.2895927601809955</v>
      </c>
      <c r="W1351" s="320">
        <v>0.23076923076923078</v>
      </c>
      <c r="X1351" s="320">
        <v>0.29864253393665158</v>
      </c>
      <c r="Y1351" s="320">
        <v>0.18099547511312217</v>
      </c>
      <c r="Z1351" s="317">
        <v>2.3710407239819005</v>
      </c>
      <c r="AA1351" s="319">
        <v>221</v>
      </c>
      <c r="AB1351" s="320">
        <v>0.46153846153846156</v>
      </c>
      <c r="AC1351" s="321">
        <v>0.19457013574660634</v>
      </c>
      <c r="AD1351" s="320">
        <v>0.20361990950226244</v>
      </c>
      <c r="AE1351" s="320">
        <v>0.14027149321266968</v>
      </c>
      <c r="AF1351" s="317">
        <v>2.0226244343891402</v>
      </c>
      <c r="AG1351" s="347">
        <v>221</v>
      </c>
      <c r="AH1351" s="348">
        <v>0.45248868778280543</v>
      </c>
      <c r="AI1351" s="346">
        <v>221</v>
      </c>
      <c r="AJ1351" s="320">
        <v>9.9547511312217188E-2</v>
      </c>
      <c r="AK1351" s="324">
        <v>1402000</v>
      </c>
    </row>
    <row r="1352" spans="1:37" x14ac:dyDescent="0.2">
      <c r="A1352" s="313">
        <v>9</v>
      </c>
      <c r="B1352" s="314" t="s">
        <v>268</v>
      </c>
      <c r="C1352" s="315">
        <v>0.25433526011560692</v>
      </c>
      <c r="D1352" s="316">
        <v>0.50867052023121384</v>
      </c>
      <c r="E1352" s="316">
        <v>0.34104046242774566</v>
      </c>
      <c r="F1352" s="316">
        <v>0.19075144508670519</v>
      </c>
      <c r="G1352" s="353">
        <v>1.8959537572254337</v>
      </c>
      <c r="H1352" s="318">
        <v>4</v>
      </c>
      <c r="I1352" s="319">
        <v>173</v>
      </c>
      <c r="J1352" s="316">
        <v>0.52023121387283233</v>
      </c>
      <c r="K1352" s="316">
        <v>0.22543352601156069</v>
      </c>
      <c r="L1352" s="316">
        <v>0.16763005780346821</v>
      </c>
      <c r="M1352" s="316">
        <v>8.6705202312138727E-2</v>
      </c>
      <c r="N1352" s="317">
        <v>1.8208092485549132</v>
      </c>
      <c r="O1352" s="319">
        <v>173</v>
      </c>
      <c r="P1352" s="320">
        <v>0.26011560693641617</v>
      </c>
      <c r="Q1352" s="321">
        <v>0.23121387283236994</v>
      </c>
      <c r="R1352" s="320">
        <v>0.24855491329479767</v>
      </c>
      <c r="S1352" s="320">
        <v>0.26011560693641617</v>
      </c>
      <c r="T1352" s="317">
        <v>2.0231213872832372</v>
      </c>
      <c r="U1352" s="319">
        <v>173</v>
      </c>
      <c r="V1352" s="320">
        <v>0.46820809248554912</v>
      </c>
      <c r="W1352" s="320">
        <v>0.19075144508670519</v>
      </c>
      <c r="X1352" s="320">
        <v>0.19075144508670519</v>
      </c>
      <c r="Y1352" s="320">
        <v>0.15028901734104047</v>
      </c>
      <c r="Z1352" s="317">
        <v>2.0231213872832372</v>
      </c>
      <c r="AA1352" s="319">
        <v>173</v>
      </c>
      <c r="AB1352" s="320">
        <v>0.55491329479768781</v>
      </c>
      <c r="AC1352" s="321">
        <v>0.25433526011560692</v>
      </c>
      <c r="AD1352" s="320">
        <v>0.10982658959537572</v>
      </c>
      <c r="AE1352" s="320">
        <v>8.0924855491329481E-2</v>
      </c>
      <c r="AF1352" s="317">
        <v>1.7167630057803469</v>
      </c>
      <c r="AG1352" s="347">
        <v>173</v>
      </c>
      <c r="AH1352" s="348">
        <v>0.36416184971098264</v>
      </c>
      <c r="AI1352" s="346">
        <v>173</v>
      </c>
      <c r="AJ1352" s="320">
        <v>9.2485549132947972E-2</v>
      </c>
      <c r="AK1352" s="324">
        <v>1402000</v>
      </c>
    </row>
    <row r="1353" spans="1:37" x14ac:dyDescent="0.2">
      <c r="A1353" s="313">
        <v>10</v>
      </c>
      <c r="B1353" s="314" t="s">
        <v>268</v>
      </c>
      <c r="C1353" s="315">
        <v>0.20499999999999999</v>
      </c>
      <c r="D1353" s="316">
        <v>0.56000000000000005</v>
      </c>
      <c r="E1353" s="316">
        <v>0.27500000000000002</v>
      </c>
      <c r="F1353" s="316">
        <v>0.3</v>
      </c>
      <c r="G1353" s="353">
        <v>1.8625</v>
      </c>
      <c r="H1353" s="318">
        <v>4</v>
      </c>
      <c r="I1353" s="319">
        <v>200</v>
      </c>
      <c r="J1353" s="316">
        <v>0.60499999999999998</v>
      </c>
      <c r="K1353" s="316">
        <v>0.19</v>
      </c>
      <c r="L1353" s="316">
        <v>0.12</v>
      </c>
      <c r="M1353" s="316">
        <v>8.5000000000000006E-2</v>
      </c>
      <c r="N1353" s="317">
        <v>1.6850000000000001</v>
      </c>
      <c r="O1353" s="319">
        <v>200</v>
      </c>
      <c r="P1353" s="320">
        <v>0.245</v>
      </c>
      <c r="Q1353" s="321">
        <v>0.19500000000000001</v>
      </c>
      <c r="R1353" s="320">
        <v>0.27500000000000002</v>
      </c>
      <c r="S1353" s="320">
        <v>0.28499999999999998</v>
      </c>
      <c r="T1353" s="317">
        <v>1.9249999999999998</v>
      </c>
      <c r="U1353" s="319">
        <v>200</v>
      </c>
      <c r="V1353" s="320">
        <v>0.47499999999999998</v>
      </c>
      <c r="W1353" s="320">
        <v>0.25</v>
      </c>
      <c r="X1353" s="320">
        <v>0.15</v>
      </c>
      <c r="Y1353" s="320">
        <v>0.125</v>
      </c>
      <c r="Z1353" s="317">
        <v>1.9249999999999998</v>
      </c>
      <c r="AA1353" s="319">
        <v>200</v>
      </c>
      <c r="AB1353" s="320">
        <v>0.52</v>
      </c>
      <c r="AC1353" s="321">
        <v>0.18</v>
      </c>
      <c r="AD1353" s="320">
        <v>0.16500000000000001</v>
      </c>
      <c r="AE1353" s="320">
        <v>0.13500000000000001</v>
      </c>
      <c r="AF1353" s="317">
        <v>1.915</v>
      </c>
      <c r="AG1353" s="347">
        <v>200</v>
      </c>
      <c r="AH1353" s="348">
        <v>0.35</v>
      </c>
      <c r="AI1353" s="346">
        <v>200</v>
      </c>
      <c r="AJ1353" s="320">
        <v>0.13</v>
      </c>
      <c r="AK1353" s="324">
        <v>1402000</v>
      </c>
    </row>
    <row r="1354" spans="1:37" x14ac:dyDescent="0.2">
      <c r="A1354" s="303" t="s">
        <v>355</v>
      </c>
      <c r="B1354" s="304" t="s">
        <v>268</v>
      </c>
      <c r="C1354" s="305">
        <v>0.40931076178960102</v>
      </c>
      <c r="D1354" s="306">
        <v>0.65840386940749696</v>
      </c>
      <c r="E1354" s="306">
        <v>0.35671100362756952</v>
      </c>
      <c r="F1354" s="306">
        <v>0.33555018137847642</v>
      </c>
      <c r="G1354" s="356">
        <v>2.3267835550181379</v>
      </c>
      <c r="H1354" s="308">
        <v>4</v>
      </c>
      <c r="I1354" s="309">
        <v>1654</v>
      </c>
      <c r="J1354" s="306">
        <v>0.28234582829504234</v>
      </c>
      <c r="K1354" s="306">
        <v>0.30834340991535669</v>
      </c>
      <c r="L1354" s="306">
        <v>0.2889963724304716</v>
      </c>
      <c r="M1354" s="306">
        <v>0.12031438935912939</v>
      </c>
      <c r="N1354" s="307">
        <v>2.247279322853688</v>
      </c>
      <c r="O1354" s="309">
        <v>1654</v>
      </c>
      <c r="P1354" s="310">
        <v>0.11305925030229746</v>
      </c>
      <c r="Q1354" s="311">
        <v>0.22853688029020555</v>
      </c>
      <c r="R1354" s="310">
        <v>0.28053204353083433</v>
      </c>
      <c r="S1354" s="310">
        <v>0.37787182587666263</v>
      </c>
      <c r="T1354" s="307">
        <v>2.9232164449818621</v>
      </c>
      <c r="U1354" s="309">
        <v>1654</v>
      </c>
      <c r="V1354" s="310">
        <v>0.38935912938331319</v>
      </c>
      <c r="W1354" s="310">
        <v>0.25392986698911729</v>
      </c>
      <c r="X1354" s="310">
        <v>0.21100362756952842</v>
      </c>
      <c r="Y1354" s="310">
        <v>0.1457073760580411</v>
      </c>
      <c r="Z1354" s="307">
        <v>2.1130592503022974</v>
      </c>
      <c r="AA1354" s="309">
        <v>1654</v>
      </c>
      <c r="AB1354" s="310">
        <v>0.45767835550181379</v>
      </c>
      <c r="AC1354" s="311">
        <v>0.20677146311970979</v>
      </c>
      <c r="AD1354" s="310">
        <v>0.18984280532043532</v>
      </c>
      <c r="AE1354" s="310">
        <v>0.1457073760580411</v>
      </c>
      <c r="AF1354" s="307">
        <v>2.0235792019347039</v>
      </c>
      <c r="AG1354" s="362">
        <v>1654</v>
      </c>
      <c r="AH1354" s="363">
        <v>0.37605804111245467</v>
      </c>
      <c r="AI1354" s="364">
        <v>1654</v>
      </c>
      <c r="AJ1354" s="310">
        <v>0.12636033857315598</v>
      </c>
      <c r="AK1354" s="312">
        <v>1402000</v>
      </c>
    </row>
    <row r="1355" spans="1:37" x14ac:dyDescent="0.2">
      <c r="A1355" s="313">
        <v>3</v>
      </c>
      <c r="B1355" s="314" t="s">
        <v>229</v>
      </c>
      <c r="C1355" s="315">
        <v>0.38235294117647056</v>
      </c>
      <c r="D1355" s="316">
        <v>0.65294117647058825</v>
      </c>
      <c r="E1355" s="316">
        <v>0.25443786982248523</v>
      </c>
      <c r="F1355" s="316">
        <v>0.27810650887573962</v>
      </c>
      <c r="G1355" s="353">
        <v>1.9538374521406197</v>
      </c>
      <c r="H1355" s="318">
        <v>3</v>
      </c>
      <c r="I1355" s="319">
        <v>170</v>
      </c>
      <c r="J1355" s="316">
        <v>0.2411764705882353</v>
      </c>
      <c r="K1355" s="316">
        <v>0.37647058823529411</v>
      </c>
      <c r="L1355" s="316">
        <v>0.31764705882352939</v>
      </c>
      <c r="M1355" s="316">
        <v>6.4705882352941183E-2</v>
      </c>
      <c r="N1355" s="317">
        <v>2.2058823529411766</v>
      </c>
      <c r="O1355" s="319">
        <v>170</v>
      </c>
      <c r="P1355" s="320">
        <v>4.7058823529411764E-2</v>
      </c>
      <c r="Q1355" s="321">
        <v>0.3</v>
      </c>
      <c r="R1355" s="320">
        <v>0.28235294117647058</v>
      </c>
      <c r="S1355" s="320">
        <v>0.37058823529411766</v>
      </c>
      <c r="T1355" s="317">
        <v>1.8757396449704142</v>
      </c>
      <c r="U1355" s="319">
        <v>169</v>
      </c>
      <c r="V1355" s="320">
        <v>0.46745562130177515</v>
      </c>
      <c r="W1355" s="320">
        <v>0.27810650887573962</v>
      </c>
      <c r="X1355" s="320">
        <v>0.16568047337278108</v>
      </c>
      <c r="Y1355" s="320">
        <v>8.8757396449704137E-2</v>
      </c>
      <c r="Z1355" s="317">
        <v>1.8757396449704142</v>
      </c>
      <c r="AA1355" s="319">
        <v>169</v>
      </c>
      <c r="AB1355" s="320">
        <v>0.56213017751479288</v>
      </c>
      <c r="AC1355" s="321">
        <v>0.15976331360946747</v>
      </c>
      <c r="AD1355" s="320">
        <v>0.13609467455621302</v>
      </c>
      <c r="AE1355" s="320">
        <v>0.14201183431952663</v>
      </c>
      <c r="AF1355" s="317">
        <v>1.8579881656804733</v>
      </c>
      <c r="AG1355" s="347">
        <v>169</v>
      </c>
      <c r="AH1355" s="348">
        <v>0.31952662721893493</v>
      </c>
      <c r="AI1355" s="346">
        <v>169</v>
      </c>
      <c r="AJ1355" s="320">
        <v>0.10059171597633136</v>
      </c>
      <c r="AK1355" s="324">
        <v>3004000</v>
      </c>
    </row>
    <row r="1356" spans="1:37" x14ac:dyDescent="0.2">
      <c r="A1356" s="313">
        <v>4</v>
      </c>
      <c r="B1356" s="314" t="s">
        <v>229</v>
      </c>
      <c r="C1356" s="315">
        <v>0.41618497109826591</v>
      </c>
      <c r="D1356" s="316">
        <v>0.65895953757225434</v>
      </c>
      <c r="E1356" s="316">
        <v>0.35260115606936415</v>
      </c>
      <c r="F1356" s="316">
        <v>0.31213872832369943</v>
      </c>
      <c r="G1356" s="353">
        <v>2.1387283236994223</v>
      </c>
      <c r="H1356" s="318">
        <v>3</v>
      </c>
      <c r="I1356" s="319">
        <v>173</v>
      </c>
      <c r="J1356" s="316">
        <v>0.13294797687861271</v>
      </c>
      <c r="K1356" s="316">
        <v>0.45086705202312138</v>
      </c>
      <c r="L1356" s="316">
        <v>0.34104046242774566</v>
      </c>
      <c r="M1356" s="316">
        <v>7.5144508670520235E-2</v>
      </c>
      <c r="N1356" s="317">
        <v>2.3583815028901736</v>
      </c>
      <c r="O1356" s="319">
        <v>173</v>
      </c>
      <c r="P1356" s="320">
        <v>7.5144508670520235E-2</v>
      </c>
      <c r="Q1356" s="321">
        <v>0.26589595375722541</v>
      </c>
      <c r="R1356" s="320">
        <v>0.40462427745664742</v>
      </c>
      <c r="S1356" s="320">
        <v>0.25433526011560692</v>
      </c>
      <c r="T1356" s="317">
        <v>2.0924855491329479</v>
      </c>
      <c r="U1356" s="319">
        <v>173</v>
      </c>
      <c r="V1356" s="320">
        <v>0.38728323699421963</v>
      </c>
      <c r="W1356" s="320">
        <v>0.26011560693641617</v>
      </c>
      <c r="X1356" s="320">
        <v>0.22543352601156069</v>
      </c>
      <c r="Y1356" s="320">
        <v>0.12716763005780346</v>
      </c>
      <c r="Z1356" s="317">
        <v>2.0924855491329479</v>
      </c>
      <c r="AA1356" s="319">
        <v>173</v>
      </c>
      <c r="AB1356" s="320">
        <v>0.40462427745664742</v>
      </c>
      <c r="AC1356" s="321">
        <v>0.2832369942196532</v>
      </c>
      <c r="AD1356" s="320">
        <v>0.20809248554913296</v>
      </c>
      <c r="AE1356" s="320">
        <v>0.10404624277456648</v>
      </c>
      <c r="AF1356" s="317">
        <v>2.0115606936416186</v>
      </c>
      <c r="AG1356" s="347">
        <v>173</v>
      </c>
      <c r="AH1356" s="348">
        <v>0.25433526011560692</v>
      </c>
      <c r="AI1356" s="346">
        <v>173</v>
      </c>
      <c r="AJ1356" s="320">
        <v>0.13294797687861271</v>
      </c>
      <c r="AK1356" s="324">
        <v>3004000</v>
      </c>
    </row>
    <row r="1357" spans="1:37" x14ac:dyDescent="0.2">
      <c r="A1357" s="313">
        <v>5</v>
      </c>
      <c r="B1357" s="314" t="s">
        <v>229</v>
      </c>
      <c r="C1357" s="315">
        <v>0.36309523809523808</v>
      </c>
      <c r="D1357" s="316">
        <v>0.59523809523809523</v>
      </c>
      <c r="E1357" s="316">
        <v>0.23214285714285715</v>
      </c>
      <c r="F1357" s="316">
        <v>0.30357142857142855</v>
      </c>
      <c r="G1357" s="353">
        <v>1.9523809523809521</v>
      </c>
      <c r="H1357" s="318">
        <v>3</v>
      </c>
      <c r="I1357" s="319">
        <v>168</v>
      </c>
      <c r="J1357" s="316">
        <v>0.1130952380952381</v>
      </c>
      <c r="K1357" s="316">
        <v>0.52380952380952384</v>
      </c>
      <c r="L1357" s="316">
        <v>0.32142857142857145</v>
      </c>
      <c r="M1357" s="316">
        <v>4.1666666666666664E-2</v>
      </c>
      <c r="N1357" s="317">
        <v>2.2916666666666665</v>
      </c>
      <c r="O1357" s="319">
        <v>168</v>
      </c>
      <c r="P1357" s="320">
        <v>4.7619047619047616E-2</v>
      </c>
      <c r="Q1357" s="321">
        <v>0.35714285714285715</v>
      </c>
      <c r="R1357" s="320">
        <v>0.36309523809523808</v>
      </c>
      <c r="S1357" s="320">
        <v>0.23214285714285715</v>
      </c>
      <c r="T1357" s="317">
        <v>1.7976190476190477</v>
      </c>
      <c r="U1357" s="319">
        <v>168</v>
      </c>
      <c r="V1357" s="320">
        <v>0.48809523809523808</v>
      </c>
      <c r="W1357" s="320">
        <v>0.27976190476190477</v>
      </c>
      <c r="X1357" s="320">
        <v>0.17857142857142858</v>
      </c>
      <c r="Y1357" s="320">
        <v>5.3571428571428568E-2</v>
      </c>
      <c r="Z1357" s="317">
        <v>1.7976190476190477</v>
      </c>
      <c r="AA1357" s="319">
        <v>168</v>
      </c>
      <c r="AB1357" s="320">
        <v>0.44047619047619047</v>
      </c>
      <c r="AC1357" s="321">
        <v>0.25595238095238093</v>
      </c>
      <c r="AD1357" s="320">
        <v>0.24404761904761904</v>
      </c>
      <c r="AE1357" s="320">
        <v>5.9523809523809521E-2</v>
      </c>
      <c r="AF1357" s="317">
        <v>1.9226190476190474</v>
      </c>
      <c r="AG1357" s="347">
        <v>168</v>
      </c>
      <c r="AH1357" s="348">
        <v>0.22619047619047619</v>
      </c>
      <c r="AI1357" s="346">
        <v>168</v>
      </c>
      <c r="AJ1357" s="320">
        <v>5.3571428571428568E-2</v>
      </c>
      <c r="AK1357" s="324">
        <v>3004000</v>
      </c>
    </row>
    <row r="1358" spans="1:37" x14ac:dyDescent="0.2">
      <c r="A1358" s="313">
        <v>6</v>
      </c>
      <c r="B1358" s="314" t="s">
        <v>229</v>
      </c>
      <c r="C1358" s="315">
        <v>0.3473053892215569</v>
      </c>
      <c r="D1358" s="316">
        <v>0.60240963855421692</v>
      </c>
      <c r="E1358" s="316">
        <v>0.29341317365269459</v>
      </c>
      <c r="F1358" s="316">
        <v>0.30120481927710846</v>
      </c>
      <c r="G1358" s="353">
        <v>2.0507539138590287</v>
      </c>
      <c r="H1358" s="318">
        <v>3</v>
      </c>
      <c r="I1358" s="319">
        <v>167</v>
      </c>
      <c r="J1358" s="316">
        <v>0.17964071856287425</v>
      </c>
      <c r="K1358" s="316">
        <v>0.47305389221556887</v>
      </c>
      <c r="L1358" s="316">
        <v>0.32335329341317365</v>
      </c>
      <c r="M1358" s="316">
        <v>2.3952095808383235E-2</v>
      </c>
      <c r="N1358" s="317">
        <v>2.1916167664670656</v>
      </c>
      <c r="O1358" s="319">
        <v>166</v>
      </c>
      <c r="P1358" s="320">
        <v>0.10843373493975904</v>
      </c>
      <c r="Q1358" s="321">
        <v>0.28915662650602408</v>
      </c>
      <c r="R1358" s="320">
        <v>0.30722891566265059</v>
      </c>
      <c r="S1358" s="320">
        <v>0.29518072289156627</v>
      </c>
      <c r="T1358" s="317">
        <v>2.0538922155688621</v>
      </c>
      <c r="U1358" s="319">
        <v>167</v>
      </c>
      <c r="V1358" s="320">
        <v>0.3712574850299401</v>
      </c>
      <c r="W1358" s="320">
        <v>0.33532934131736525</v>
      </c>
      <c r="X1358" s="320">
        <v>0.16167664670658682</v>
      </c>
      <c r="Y1358" s="320">
        <v>0.1317365269461078</v>
      </c>
      <c r="Z1358" s="317">
        <v>2.0538922155688621</v>
      </c>
      <c r="AA1358" s="319">
        <v>166</v>
      </c>
      <c r="AB1358" s="320">
        <v>0.46385542168674698</v>
      </c>
      <c r="AC1358" s="321">
        <v>0.23493975903614459</v>
      </c>
      <c r="AD1358" s="320">
        <v>0.23493975903614459</v>
      </c>
      <c r="AE1358" s="320">
        <v>6.6265060240963861E-2</v>
      </c>
      <c r="AF1358" s="317">
        <v>1.9036144578313252</v>
      </c>
      <c r="AG1358" s="347">
        <v>166</v>
      </c>
      <c r="AH1358" s="348">
        <v>0.27710843373493976</v>
      </c>
      <c r="AI1358" s="346">
        <v>166</v>
      </c>
      <c r="AJ1358" s="320">
        <v>3.0120481927710843E-2</v>
      </c>
      <c r="AK1358" s="324">
        <v>3004000</v>
      </c>
    </row>
    <row r="1359" spans="1:37" x14ac:dyDescent="0.2">
      <c r="A1359" s="313">
        <v>7</v>
      </c>
      <c r="B1359" s="314" t="s">
        <v>229</v>
      </c>
      <c r="C1359" s="315">
        <v>0.36363636363636365</v>
      </c>
      <c r="D1359" s="316">
        <v>0.78030303030303028</v>
      </c>
      <c r="E1359" s="316">
        <v>0.2878787878787879</v>
      </c>
      <c r="F1359" s="316">
        <v>0.34848484848484851</v>
      </c>
      <c r="G1359" s="353">
        <v>2.0208333333333335</v>
      </c>
      <c r="H1359" s="318">
        <v>3</v>
      </c>
      <c r="I1359" s="319">
        <v>132</v>
      </c>
      <c r="J1359" s="316">
        <v>0.18939393939393939</v>
      </c>
      <c r="K1359" s="316">
        <v>0.44696969696969696</v>
      </c>
      <c r="L1359" s="316">
        <v>0.2196969696969697</v>
      </c>
      <c r="M1359" s="316">
        <v>0.14393939393939395</v>
      </c>
      <c r="N1359" s="317">
        <v>2.3181818181818179</v>
      </c>
      <c r="O1359" s="319">
        <v>132</v>
      </c>
      <c r="P1359" s="320">
        <v>3.0303030303030304E-2</v>
      </c>
      <c r="Q1359" s="321">
        <v>0.18939393939393939</v>
      </c>
      <c r="R1359" s="320">
        <v>0.44696969696969696</v>
      </c>
      <c r="S1359" s="320">
        <v>0.33333333333333331</v>
      </c>
      <c r="T1359" s="317">
        <v>1.8863636363636365</v>
      </c>
      <c r="U1359" s="319">
        <v>132</v>
      </c>
      <c r="V1359" s="320">
        <v>0.43939393939393939</v>
      </c>
      <c r="W1359" s="320">
        <v>0.27272727272727271</v>
      </c>
      <c r="X1359" s="320">
        <v>0.25</v>
      </c>
      <c r="Y1359" s="320">
        <v>3.787878787878788E-2</v>
      </c>
      <c r="Z1359" s="317">
        <v>1.8863636363636365</v>
      </c>
      <c r="AA1359" s="319">
        <v>132</v>
      </c>
      <c r="AB1359" s="320">
        <v>0.48484848484848486</v>
      </c>
      <c r="AC1359" s="321">
        <v>0.16666666666666666</v>
      </c>
      <c r="AD1359" s="320">
        <v>0.2196969696969697</v>
      </c>
      <c r="AE1359" s="320">
        <v>0.12878787878787878</v>
      </c>
      <c r="AF1359" s="317">
        <v>1.9924242424242422</v>
      </c>
      <c r="AG1359" s="347">
        <v>132</v>
      </c>
      <c r="AH1359" s="348">
        <v>0.25757575757575757</v>
      </c>
      <c r="AI1359" s="346">
        <v>132</v>
      </c>
      <c r="AJ1359" s="320">
        <v>9.8484848484848481E-2</v>
      </c>
      <c r="AK1359" s="324">
        <v>3004000</v>
      </c>
    </row>
    <row r="1360" spans="1:37" x14ac:dyDescent="0.2">
      <c r="A1360" s="313">
        <v>8</v>
      </c>
      <c r="B1360" s="314" t="s">
        <v>229</v>
      </c>
      <c r="C1360" s="315">
        <v>0.4</v>
      </c>
      <c r="D1360" s="316">
        <v>0.70666666666666667</v>
      </c>
      <c r="E1360" s="316">
        <v>0.38</v>
      </c>
      <c r="F1360" s="316">
        <v>0.34</v>
      </c>
      <c r="G1360" s="353">
        <v>2.17</v>
      </c>
      <c r="H1360" s="318">
        <v>3</v>
      </c>
      <c r="I1360" s="319">
        <v>150</v>
      </c>
      <c r="J1360" s="316">
        <v>0.40666666666666668</v>
      </c>
      <c r="K1360" s="316">
        <v>0.19333333333333333</v>
      </c>
      <c r="L1360" s="316">
        <v>0.24666666666666667</v>
      </c>
      <c r="M1360" s="316">
        <v>0.15333333333333332</v>
      </c>
      <c r="N1360" s="317">
        <v>2.1466666666666665</v>
      </c>
      <c r="O1360" s="319">
        <v>150</v>
      </c>
      <c r="P1360" s="320">
        <v>0.1</v>
      </c>
      <c r="Q1360" s="321">
        <v>0.19333333333333333</v>
      </c>
      <c r="R1360" s="320">
        <v>0.26</v>
      </c>
      <c r="S1360" s="320">
        <v>0.44666666666666666</v>
      </c>
      <c r="T1360" s="317">
        <v>2.2466666666666666</v>
      </c>
      <c r="U1360" s="319">
        <v>150</v>
      </c>
      <c r="V1360" s="320">
        <v>0.32666666666666666</v>
      </c>
      <c r="W1360" s="320">
        <v>0.29333333333333333</v>
      </c>
      <c r="X1360" s="320">
        <v>0.18666666666666668</v>
      </c>
      <c r="Y1360" s="320">
        <v>0.19333333333333333</v>
      </c>
      <c r="Z1360" s="317">
        <v>2.2466666666666666</v>
      </c>
      <c r="AA1360" s="319">
        <v>150</v>
      </c>
      <c r="AB1360" s="320">
        <v>0.45333333333333331</v>
      </c>
      <c r="AC1360" s="321">
        <v>0.20666666666666667</v>
      </c>
      <c r="AD1360" s="320">
        <v>0.18666666666666668</v>
      </c>
      <c r="AE1360" s="320">
        <v>0.15333333333333332</v>
      </c>
      <c r="AF1360" s="317">
        <v>2.04</v>
      </c>
      <c r="AG1360" s="347">
        <v>150</v>
      </c>
      <c r="AH1360" s="348">
        <v>0.37333333333333335</v>
      </c>
      <c r="AI1360" s="346">
        <v>150</v>
      </c>
      <c r="AJ1360" s="320">
        <v>9.3333333333333338E-2</v>
      </c>
      <c r="AK1360" s="324">
        <v>3004000</v>
      </c>
    </row>
    <row r="1361" spans="1:37" x14ac:dyDescent="0.2">
      <c r="A1361" s="313">
        <v>9</v>
      </c>
      <c r="B1361" s="314" t="s">
        <v>229</v>
      </c>
      <c r="C1361" s="315">
        <v>0.2878787878787879</v>
      </c>
      <c r="D1361" s="316">
        <v>0.55303030303030298</v>
      </c>
      <c r="E1361" s="316">
        <v>0.35384615384615387</v>
      </c>
      <c r="F1361" s="316">
        <v>0.28244274809160308</v>
      </c>
      <c r="G1361" s="353">
        <v>2.0044008790191996</v>
      </c>
      <c r="H1361" s="318">
        <v>3</v>
      </c>
      <c r="I1361" s="319">
        <v>132</v>
      </c>
      <c r="J1361" s="316">
        <v>0.51515151515151514</v>
      </c>
      <c r="K1361" s="316">
        <v>0.19696969696969696</v>
      </c>
      <c r="L1361" s="316">
        <v>0.16666666666666666</v>
      </c>
      <c r="M1361" s="316">
        <v>0.12121212121212122</v>
      </c>
      <c r="N1361" s="317">
        <v>1.893939393939394</v>
      </c>
      <c r="O1361" s="319">
        <v>132</v>
      </c>
      <c r="P1361" s="320">
        <v>0.18939393939393939</v>
      </c>
      <c r="Q1361" s="321">
        <v>0.25757575757575757</v>
      </c>
      <c r="R1361" s="320">
        <v>0.24242424242424243</v>
      </c>
      <c r="S1361" s="320">
        <v>0.31060606060606061</v>
      </c>
      <c r="T1361" s="317">
        <v>2.0999999999999996</v>
      </c>
      <c r="U1361" s="319">
        <v>130</v>
      </c>
      <c r="V1361" s="320">
        <v>0.3923076923076923</v>
      </c>
      <c r="W1361" s="320">
        <v>0.25384615384615383</v>
      </c>
      <c r="X1361" s="320">
        <v>0.2153846153846154</v>
      </c>
      <c r="Y1361" s="320">
        <v>0.13846153846153847</v>
      </c>
      <c r="Z1361" s="317">
        <v>2.0999999999999996</v>
      </c>
      <c r="AA1361" s="319">
        <v>131</v>
      </c>
      <c r="AB1361" s="320">
        <v>0.47328244274809161</v>
      </c>
      <c r="AC1361" s="321">
        <v>0.24427480916030533</v>
      </c>
      <c r="AD1361" s="320">
        <v>0.16793893129770993</v>
      </c>
      <c r="AE1361" s="320">
        <v>0.11450381679389313</v>
      </c>
      <c r="AF1361" s="317">
        <v>1.9236641221374047</v>
      </c>
      <c r="AG1361" s="347">
        <v>130</v>
      </c>
      <c r="AH1361" s="348">
        <v>0.36153846153846153</v>
      </c>
      <c r="AI1361" s="346">
        <v>131</v>
      </c>
      <c r="AJ1361" s="320">
        <v>0.12213740458015267</v>
      </c>
      <c r="AK1361" s="324">
        <v>3004000</v>
      </c>
    </row>
    <row r="1362" spans="1:37" x14ac:dyDescent="0.2">
      <c r="A1362" s="313">
        <v>10</v>
      </c>
      <c r="B1362" s="314" t="s">
        <v>229</v>
      </c>
      <c r="C1362" s="315">
        <v>0.21138211382113822</v>
      </c>
      <c r="D1362" s="316">
        <v>0.57723577235772361</v>
      </c>
      <c r="E1362" s="316">
        <v>0.30081300813008133</v>
      </c>
      <c r="F1362" s="316">
        <v>0.25203252032520324</v>
      </c>
      <c r="G1362" s="353">
        <v>1.8658536585365855</v>
      </c>
      <c r="H1362" s="318">
        <v>3</v>
      </c>
      <c r="I1362" s="319">
        <v>123</v>
      </c>
      <c r="J1362" s="316">
        <v>0.60162601626016265</v>
      </c>
      <c r="K1362" s="316">
        <v>0.18699186991869918</v>
      </c>
      <c r="L1362" s="316">
        <v>0.16260162601626016</v>
      </c>
      <c r="M1362" s="316">
        <v>4.878048780487805E-2</v>
      </c>
      <c r="N1362" s="317">
        <v>1.6585365853658536</v>
      </c>
      <c r="O1362" s="319">
        <v>123</v>
      </c>
      <c r="P1362" s="320">
        <v>0.1951219512195122</v>
      </c>
      <c r="Q1362" s="321">
        <v>0.22764227642276422</v>
      </c>
      <c r="R1362" s="320">
        <v>0.26016260162601629</v>
      </c>
      <c r="S1362" s="320">
        <v>0.31707317073170732</v>
      </c>
      <c r="T1362" s="317">
        <v>1.9918699186991871</v>
      </c>
      <c r="U1362" s="319">
        <v>123</v>
      </c>
      <c r="V1362" s="320">
        <v>0.3983739837398374</v>
      </c>
      <c r="W1362" s="320">
        <v>0.30081300813008133</v>
      </c>
      <c r="X1362" s="320">
        <v>0.21138211382113822</v>
      </c>
      <c r="Y1362" s="320">
        <v>8.943089430894309E-2</v>
      </c>
      <c r="Z1362" s="317">
        <v>1.9918699186991871</v>
      </c>
      <c r="AA1362" s="319">
        <v>123</v>
      </c>
      <c r="AB1362" s="320">
        <v>0.53658536585365857</v>
      </c>
      <c r="AC1362" s="321">
        <v>0.21138211382113822</v>
      </c>
      <c r="AD1362" s="320">
        <v>0.14634146341463414</v>
      </c>
      <c r="AE1362" s="320">
        <v>0.10569105691056911</v>
      </c>
      <c r="AF1362" s="317">
        <v>1.821138211382114</v>
      </c>
      <c r="AG1362" s="347">
        <v>123</v>
      </c>
      <c r="AH1362" s="348">
        <v>0.4065040650406504</v>
      </c>
      <c r="AI1362" s="346">
        <v>123</v>
      </c>
      <c r="AJ1362" s="320">
        <v>9.7560975609756101E-2</v>
      </c>
      <c r="AK1362" s="324">
        <v>3004000</v>
      </c>
    </row>
    <row r="1363" spans="1:37" x14ac:dyDescent="0.2">
      <c r="A1363" s="303" t="s">
        <v>355</v>
      </c>
      <c r="B1363" s="304" t="s">
        <v>229</v>
      </c>
      <c r="C1363" s="305">
        <v>0.35226337448559669</v>
      </c>
      <c r="D1363" s="306">
        <v>0.64085667215815478</v>
      </c>
      <c r="E1363" s="306">
        <v>0.30528052805280526</v>
      </c>
      <c r="F1363" s="306">
        <v>0.30280528052805278</v>
      </c>
      <c r="G1363" s="356">
        <v>2.2390289953395852</v>
      </c>
      <c r="H1363" s="308">
        <v>3</v>
      </c>
      <c r="I1363" s="309">
        <v>1215</v>
      </c>
      <c r="J1363" s="306">
        <v>0.28065843621399178</v>
      </c>
      <c r="K1363" s="306">
        <v>0.36707818930041153</v>
      </c>
      <c r="L1363" s="306">
        <v>0.2707818930041152</v>
      </c>
      <c r="M1363" s="306">
        <v>8.1481481481481488E-2</v>
      </c>
      <c r="N1363" s="307">
        <v>2.1530864197530866</v>
      </c>
      <c r="O1363" s="309">
        <v>1214</v>
      </c>
      <c r="P1363" s="310">
        <v>9.4728171334431635E-2</v>
      </c>
      <c r="Q1363" s="311">
        <v>0.26441515650741348</v>
      </c>
      <c r="R1363" s="310">
        <v>0.32289950576606258</v>
      </c>
      <c r="S1363" s="310">
        <v>0.31795716639209226</v>
      </c>
      <c r="T1363" s="307">
        <v>2.8640856672158153</v>
      </c>
      <c r="U1363" s="309">
        <v>1212</v>
      </c>
      <c r="V1363" s="310">
        <v>0.41006600660066006</v>
      </c>
      <c r="W1363" s="310">
        <v>0.28465346534653463</v>
      </c>
      <c r="X1363" s="310">
        <v>0.19719471947194719</v>
      </c>
      <c r="Y1363" s="310">
        <v>0.10808580858085809</v>
      </c>
      <c r="Z1363" s="307">
        <v>2.003300330033003</v>
      </c>
      <c r="AA1363" s="309">
        <v>1212</v>
      </c>
      <c r="AB1363" s="310">
        <v>0.47524752475247523</v>
      </c>
      <c r="AC1363" s="311">
        <v>0.22194719471947194</v>
      </c>
      <c r="AD1363" s="310">
        <v>0.19471947194719472</v>
      </c>
      <c r="AE1363" s="310">
        <v>0.10808580858085809</v>
      </c>
      <c r="AF1363" s="307">
        <v>1.9356435643564356</v>
      </c>
      <c r="AG1363" s="362">
        <v>1211</v>
      </c>
      <c r="AH1363" s="363">
        <v>0.30470685383980184</v>
      </c>
      <c r="AI1363" s="364">
        <v>1212</v>
      </c>
      <c r="AJ1363" s="310">
        <v>8.993399339933994E-2</v>
      </c>
      <c r="AK1363" s="312">
        <v>3004000</v>
      </c>
    </row>
    <row r="1364" spans="1:37" x14ac:dyDescent="0.2">
      <c r="A1364" s="313">
        <v>3</v>
      </c>
      <c r="B1364" s="314" t="s">
        <v>164</v>
      </c>
      <c r="C1364" s="315">
        <v>0.92592592592592593</v>
      </c>
      <c r="D1364" s="316">
        <v>0.96296296296296291</v>
      </c>
      <c r="E1364" s="316">
        <v>0.66666666666666663</v>
      </c>
      <c r="F1364" s="316">
        <v>0.59259259259259256</v>
      </c>
      <c r="G1364" s="353">
        <v>3.0462962962962958</v>
      </c>
      <c r="H1364" s="318">
        <v>2</v>
      </c>
      <c r="I1364" s="319">
        <v>27</v>
      </c>
      <c r="J1364" s="316">
        <v>3.7037037037037035E-2</v>
      </c>
      <c r="K1364" s="316">
        <v>3.7037037037037035E-2</v>
      </c>
      <c r="L1364" s="316">
        <v>0.33333333333333331</v>
      </c>
      <c r="M1364" s="316">
        <v>0.59259259259259256</v>
      </c>
      <c r="N1364" s="317">
        <v>3.4814814814814814</v>
      </c>
      <c r="O1364" s="319">
        <v>27</v>
      </c>
      <c r="P1364" s="320">
        <v>3.7037037037037035E-2</v>
      </c>
      <c r="Q1364" s="321">
        <v>0</v>
      </c>
      <c r="R1364" s="320">
        <v>0.22222222222222221</v>
      </c>
      <c r="S1364" s="320">
        <v>0.7407407407407407</v>
      </c>
      <c r="T1364" s="317">
        <v>2.9629629629629628</v>
      </c>
      <c r="U1364" s="319">
        <v>27</v>
      </c>
      <c r="V1364" s="320">
        <v>0.18518518518518517</v>
      </c>
      <c r="W1364" s="320">
        <v>0.14814814814814814</v>
      </c>
      <c r="X1364" s="320">
        <v>0.18518518518518517</v>
      </c>
      <c r="Y1364" s="320">
        <v>0.48148148148148145</v>
      </c>
      <c r="Z1364" s="317">
        <v>2.9629629629629628</v>
      </c>
      <c r="AA1364" s="319">
        <v>27</v>
      </c>
      <c r="AB1364" s="320">
        <v>0.25925925925925924</v>
      </c>
      <c r="AC1364" s="321">
        <v>0.14814814814814814</v>
      </c>
      <c r="AD1364" s="320">
        <v>0.14814814814814814</v>
      </c>
      <c r="AE1364" s="320">
        <v>0.44444444444444442</v>
      </c>
      <c r="AF1364" s="317">
        <v>2.7777777777777777</v>
      </c>
      <c r="AG1364" s="347">
        <v>27</v>
      </c>
      <c r="AH1364" s="348">
        <v>0.70370370370370372</v>
      </c>
      <c r="AI1364" s="346">
        <v>27</v>
      </c>
      <c r="AJ1364" s="320">
        <v>0.44444444444444442</v>
      </c>
      <c r="AK1364" s="324">
        <v>2501000</v>
      </c>
    </row>
    <row r="1365" spans="1:37" x14ac:dyDescent="0.2">
      <c r="A1365" s="313">
        <v>4</v>
      </c>
      <c r="B1365" s="314" t="s">
        <v>164</v>
      </c>
      <c r="C1365" s="315">
        <v>0.52380952380952384</v>
      </c>
      <c r="D1365" s="316">
        <v>0.80952380952380953</v>
      </c>
      <c r="E1365" s="316">
        <v>0.5714285714285714</v>
      </c>
      <c r="F1365" s="316">
        <v>0.47619047619047616</v>
      </c>
      <c r="G1365" s="353">
        <v>2.4761904761904763</v>
      </c>
      <c r="H1365" s="318">
        <v>2</v>
      </c>
      <c r="I1365" s="319">
        <v>21</v>
      </c>
      <c r="J1365" s="316">
        <v>0</v>
      </c>
      <c r="K1365" s="316">
        <v>0.47619047619047616</v>
      </c>
      <c r="L1365" s="316">
        <v>0.2857142857142857</v>
      </c>
      <c r="M1365" s="316">
        <v>0.23809523809523808</v>
      </c>
      <c r="N1365" s="317">
        <v>2.7619047619047619</v>
      </c>
      <c r="O1365" s="319">
        <v>21</v>
      </c>
      <c r="P1365" s="320">
        <v>0.14285714285714285</v>
      </c>
      <c r="Q1365" s="321">
        <v>4.7619047619047616E-2</v>
      </c>
      <c r="R1365" s="320">
        <v>0.23809523809523808</v>
      </c>
      <c r="S1365" s="320">
        <v>0.5714285714285714</v>
      </c>
      <c r="T1365" s="317">
        <v>2.333333333333333</v>
      </c>
      <c r="U1365" s="319">
        <v>21</v>
      </c>
      <c r="V1365" s="320">
        <v>0.33333333333333331</v>
      </c>
      <c r="W1365" s="320">
        <v>9.5238095238095233E-2</v>
      </c>
      <c r="X1365" s="320">
        <v>0.47619047619047616</v>
      </c>
      <c r="Y1365" s="320">
        <v>9.5238095238095233E-2</v>
      </c>
      <c r="Z1365" s="317">
        <v>2.333333333333333</v>
      </c>
      <c r="AA1365" s="319">
        <v>21</v>
      </c>
      <c r="AB1365" s="320">
        <v>0.19047619047619047</v>
      </c>
      <c r="AC1365" s="321">
        <v>0.33333333333333331</v>
      </c>
      <c r="AD1365" s="320">
        <v>0.2857142857142857</v>
      </c>
      <c r="AE1365" s="320">
        <v>0.19047619047619047</v>
      </c>
      <c r="AF1365" s="317">
        <v>2.4761904761904763</v>
      </c>
      <c r="AG1365" s="347">
        <v>21</v>
      </c>
      <c r="AH1365" s="348">
        <v>0.52380952380952384</v>
      </c>
      <c r="AI1365" s="346">
        <v>21</v>
      </c>
      <c r="AJ1365" s="320">
        <v>0.33333333333333331</v>
      </c>
      <c r="AK1365" s="324">
        <v>2501000</v>
      </c>
    </row>
    <row r="1366" spans="1:37" x14ac:dyDescent="0.2">
      <c r="A1366" s="313">
        <v>5</v>
      </c>
      <c r="B1366" s="314" t="s">
        <v>164</v>
      </c>
      <c r="C1366" s="315">
        <v>0.58333333333333337</v>
      </c>
      <c r="D1366" s="316">
        <v>0.88888888888888884</v>
      </c>
      <c r="E1366" s="316">
        <v>0.44444444444444442</v>
      </c>
      <c r="F1366" s="316">
        <v>0.44444444444444442</v>
      </c>
      <c r="G1366" s="353">
        <v>2.354166666666667</v>
      </c>
      <c r="H1366" s="318">
        <v>2</v>
      </c>
      <c r="I1366" s="319">
        <v>36</v>
      </c>
      <c r="J1366" s="316">
        <v>0.1111111111111111</v>
      </c>
      <c r="K1366" s="316">
        <v>0.30555555555555558</v>
      </c>
      <c r="L1366" s="316">
        <v>0.47222222222222221</v>
      </c>
      <c r="M1366" s="316">
        <v>0.1111111111111111</v>
      </c>
      <c r="N1366" s="317">
        <v>2.583333333333333</v>
      </c>
      <c r="O1366" s="319">
        <v>36</v>
      </c>
      <c r="P1366" s="320">
        <v>2.7777777777777776E-2</v>
      </c>
      <c r="Q1366" s="321">
        <v>8.3333333333333329E-2</v>
      </c>
      <c r="R1366" s="320">
        <v>0.44444444444444442</v>
      </c>
      <c r="S1366" s="320">
        <v>0.44444444444444442</v>
      </c>
      <c r="T1366" s="317">
        <v>2.25</v>
      </c>
      <c r="U1366" s="319">
        <v>36</v>
      </c>
      <c r="V1366" s="320">
        <v>0.30555555555555558</v>
      </c>
      <c r="W1366" s="320">
        <v>0.25</v>
      </c>
      <c r="X1366" s="320">
        <v>0.33333333333333331</v>
      </c>
      <c r="Y1366" s="320">
        <v>0.1111111111111111</v>
      </c>
      <c r="Z1366" s="317">
        <v>2.25</v>
      </c>
      <c r="AA1366" s="319">
        <v>36</v>
      </c>
      <c r="AB1366" s="320">
        <v>0.25</v>
      </c>
      <c r="AC1366" s="321">
        <v>0.30555555555555558</v>
      </c>
      <c r="AD1366" s="320">
        <v>0.30555555555555558</v>
      </c>
      <c r="AE1366" s="320">
        <v>0.1388888888888889</v>
      </c>
      <c r="AF1366" s="317">
        <v>2.3333333333333335</v>
      </c>
      <c r="AG1366" s="347">
        <v>36</v>
      </c>
      <c r="AH1366" s="348">
        <v>0.5</v>
      </c>
      <c r="AI1366" s="346">
        <v>36</v>
      </c>
      <c r="AJ1366" s="320">
        <v>0.16666666666666666</v>
      </c>
      <c r="AK1366" s="324">
        <v>2501000</v>
      </c>
    </row>
    <row r="1367" spans="1:37" x14ac:dyDescent="0.2">
      <c r="A1367" s="313">
        <v>6</v>
      </c>
      <c r="B1367" s="314" t="s">
        <v>164</v>
      </c>
      <c r="C1367" s="315">
        <v>0.63636363636363635</v>
      </c>
      <c r="D1367" s="316">
        <v>0.76363636363636367</v>
      </c>
      <c r="E1367" s="316">
        <v>0.47272727272727272</v>
      </c>
      <c r="F1367" s="316">
        <v>0.54545454545454541</v>
      </c>
      <c r="G1367" s="353">
        <v>2.5363636363636362</v>
      </c>
      <c r="H1367" s="318">
        <v>2</v>
      </c>
      <c r="I1367" s="319">
        <v>55</v>
      </c>
      <c r="J1367" s="316">
        <v>7.2727272727272724E-2</v>
      </c>
      <c r="K1367" s="316">
        <v>0.29090909090909089</v>
      </c>
      <c r="L1367" s="316">
        <v>0.34545454545454546</v>
      </c>
      <c r="M1367" s="316">
        <v>0.29090909090909089</v>
      </c>
      <c r="N1367" s="317">
        <v>2.8545454545454545</v>
      </c>
      <c r="O1367" s="319">
        <v>55</v>
      </c>
      <c r="P1367" s="320">
        <v>5.4545454545454543E-2</v>
      </c>
      <c r="Q1367" s="321">
        <v>0.18181818181818182</v>
      </c>
      <c r="R1367" s="320">
        <v>0.2</v>
      </c>
      <c r="S1367" s="320">
        <v>0.5636363636363636</v>
      </c>
      <c r="T1367" s="317">
        <v>2.3818181818181814</v>
      </c>
      <c r="U1367" s="319">
        <v>55</v>
      </c>
      <c r="V1367" s="320">
        <v>0.30909090909090908</v>
      </c>
      <c r="W1367" s="320">
        <v>0.21818181818181817</v>
      </c>
      <c r="X1367" s="320">
        <v>0.25454545454545452</v>
      </c>
      <c r="Y1367" s="320">
        <v>0.21818181818181817</v>
      </c>
      <c r="Z1367" s="317">
        <v>2.3818181818181814</v>
      </c>
      <c r="AA1367" s="319">
        <v>55</v>
      </c>
      <c r="AB1367" s="320">
        <v>0.27272727272727271</v>
      </c>
      <c r="AC1367" s="321">
        <v>0.18181818181818182</v>
      </c>
      <c r="AD1367" s="320">
        <v>0.29090909090909089</v>
      </c>
      <c r="AE1367" s="320">
        <v>0.25454545454545452</v>
      </c>
      <c r="AF1367" s="317">
        <v>2.5272727272727273</v>
      </c>
      <c r="AG1367" s="347">
        <v>55</v>
      </c>
      <c r="AH1367" s="348">
        <v>0.52727272727272723</v>
      </c>
      <c r="AI1367" s="346">
        <v>55</v>
      </c>
      <c r="AJ1367" s="320">
        <v>0.25454545454545452</v>
      </c>
      <c r="AK1367" s="324">
        <v>2501000</v>
      </c>
    </row>
    <row r="1368" spans="1:37" x14ac:dyDescent="0.2">
      <c r="A1368" s="313">
        <v>7</v>
      </c>
      <c r="B1368" s="314" t="s">
        <v>164</v>
      </c>
      <c r="C1368" s="315">
        <v>0.51851851851851849</v>
      </c>
      <c r="D1368" s="316">
        <v>0.81481481481481477</v>
      </c>
      <c r="E1368" s="316">
        <v>0.29629629629629628</v>
      </c>
      <c r="F1368" s="316">
        <v>0.25925925925925924</v>
      </c>
      <c r="G1368" s="353">
        <v>2.1296296296296293</v>
      </c>
      <c r="H1368" s="318">
        <v>2</v>
      </c>
      <c r="I1368" s="319">
        <v>27</v>
      </c>
      <c r="J1368" s="316">
        <v>0.22222222222222221</v>
      </c>
      <c r="K1368" s="316">
        <v>0.25925925925925924</v>
      </c>
      <c r="L1368" s="316">
        <v>0.25925925925925924</v>
      </c>
      <c r="M1368" s="316">
        <v>0.25925925925925924</v>
      </c>
      <c r="N1368" s="317">
        <v>2.5555555555555554</v>
      </c>
      <c r="O1368" s="319">
        <v>27</v>
      </c>
      <c r="P1368" s="320">
        <v>7.407407407407407E-2</v>
      </c>
      <c r="Q1368" s="321">
        <v>0.1111111111111111</v>
      </c>
      <c r="R1368" s="320">
        <v>0.29629629629629628</v>
      </c>
      <c r="S1368" s="320">
        <v>0.51851851851851849</v>
      </c>
      <c r="T1368" s="317">
        <v>1.9259259259259258</v>
      </c>
      <c r="U1368" s="319">
        <v>27</v>
      </c>
      <c r="V1368" s="320">
        <v>0.44444444444444442</v>
      </c>
      <c r="W1368" s="320">
        <v>0.25925925925925924</v>
      </c>
      <c r="X1368" s="320">
        <v>0.22222222222222221</v>
      </c>
      <c r="Y1368" s="320">
        <v>7.407407407407407E-2</v>
      </c>
      <c r="Z1368" s="317">
        <v>1.9259259259259258</v>
      </c>
      <c r="AA1368" s="319">
        <v>27</v>
      </c>
      <c r="AB1368" s="320">
        <v>0.33333333333333331</v>
      </c>
      <c r="AC1368" s="321">
        <v>0.40740740740740738</v>
      </c>
      <c r="AD1368" s="320">
        <v>7.407407407407407E-2</v>
      </c>
      <c r="AE1368" s="320">
        <v>0.18518518518518517</v>
      </c>
      <c r="AF1368" s="317">
        <v>2.1111111111111107</v>
      </c>
      <c r="AG1368" s="347">
        <v>27</v>
      </c>
      <c r="AH1368" s="348">
        <v>0.37037037037037035</v>
      </c>
      <c r="AI1368" s="346">
        <v>27</v>
      </c>
      <c r="AJ1368" s="320">
        <v>0.14814814814814814</v>
      </c>
      <c r="AK1368" s="324">
        <v>2501000</v>
      </c>
    </row>
    <row r="1369" spans="1:37" x14ac:dyDescent="0.2">
      <c r="A1369" s="313">
        <v>8</v>
      </c>
      <c r="B1369" s="314" t="s">
        <v>164</v>
      </c>
      <c r="C1369" s="315">
        <v>0.53658536585365857</v>
      </c>
      <c r="D1369" s="316">
        <v>0.85365853658536583</v>
      </c>
      <c r="E1369" s="316">
        <v>0.6097560975609756</v>
      </c>
      <c r="F1369" s="316">
        <v>0.53658536585365857</v>
      </c>
      <c r="G1369" s="353">
        <v>2.5670731707317072</v>
      </c>
      <c r="H1369" s="318">
        <v>2</v>
      </c>
      <c r="I1369" s="319">
        <v>41</v>
      </c>
      <c r="J1369" s="316">
        <v>0.1951219512195122</v>
      </c>
      <c r="K1369" s="316">
        <v>0.26829268292682928</v>
      </c>
      <c r="L1369" s="316">
        <v>0.24390243902439024</v>
      </c>
      <c r="M1369" s="316">
        <v>0.29268292682926828</v>
      </c>
      <c r="N1369" s="317">
        <v>2.6341463414634143</v>
      </c>
      <c r="O1369" s="319">
        <v>41</v>
      </c>
      <c r="P1369" s="320">
        <v>4.878048780487805E-2</v>
      </c>
      <c r="Q1369" s="321">
        <v>9.7560975609756101E-2</v>
      </c>
      <c r="R1369" s="320">
        <v>0.24390243902439024</v>
      </c>
      <c r="S1369" s="320">
        <v>0.6097560975609756</v>
      </c>
      <c r="T1369" s="317">
        <v>2.5609756097560976</v>
      </c>
      <c r="U1369" s="319">
        <v>41</v>
      </c>
      <c r="V1369" s="320">
        <v>0.21951219512195122</v>
      </c>
      <c r="W1369" s="320">
        <v>0.17073170731707318</v>
      </c>
      <c r="X1369" s="320">
        <v>0.43902439024390244</v>
      </c>
      <c r="Y1369" s="320">
        <v>0.17073170731707318</v>
      </c>
      <c r="Z1369" s="317">
        <v>2.5609756097560976</v>
      </c>
      <c r="AA1369" s="319">
        <v>41</v>
      </c>
      <c r="AB1369" s="320">
        <v>0.24390243902439024</v>
      </c>
      <c r="AC1369" s="321">
        <v>0.21951219512195122</v>
      </c>
      <c r="AD1369" s="320">
        <v>0.31707317073170732</v>
      </c>
      <c r="AE1369" s="320">
        <v>0.21951219512195122</v>
      </c>
      <c r="AF1369" s="317">
        <v>2.5121951219512195</v>
      </c>
      <c r="AG1369" s="347">
        <v>41</v>
      </c>
      <c r="AH1369" s="348">
        <v>0.53658536585365857</v>
      </c>
      <c r="AI1369" s="346">
        <v>41</v>
      </c>
      <c r="AJ1369" s="320">
        <v>0.17073170731707318</v>
      </c>
      <c r="AK1369" s="324">
        <v>2501000</v>
      </c>
    </row>
    <row r="1370" spans="1:37" x14ac:dyDescent="0.2">
      <c r="A1370" s="313">
        <v>9</v>
      </c>
      <c r="B1370" s="314" t="s">
        <v>164</v>
      </c>
      <c r="C1370" s="315">
        <v>0.32258064516129031</v>
      </c>
      <c r="D1370" s="316">
        <v>0.67741935483870963</v>
      </c>
      <c r="E1370" s="316">
        <v>0.25806451612903225</v>
      </c>
      <c r="F1370" s="316">
        <v>0.35483870967741937</v>
      </c>
      <c r="G1370" s="353">
        <v>2</v>
      </c>
      <c r="H1370" s="318">
        <v>2</v>
      </c>
      <c r="I1370" s="319">
        <v>31</v>
      </c>
      <c r="J1370" s="316">
        <v>0.38709677419354838</v>
      </c>
      <c r="K1370" s="316">
        <v>0.29032258064516131</v>
      </c>
      <c r="L1370" s="316">
        <v>0.16129032258064516</v>
      </c>
      <c r="M1370" s="316">
        <v>0.16129032258064516</v>
      </c>
      <c r="N1370" s="317">
        <v>2.096774193548387</v>
      </c>
      <c r="O1370" s="319">
        <v>31</v>
      </c>
      <c r="P1370" s="320">
        <v>0.12903225806451613</v>
      </c>
      <c r="Q1370" s="321">
        <v>0.19354838709677419</v>
      </c>
      <c r="R1370" s="320">
        <v>0.41935483870967744</v>
      </c>
      <c r="S1370" s="320">
        <v>0.25806451612903225</v>
      </c>
      <c r="T1370" s="317">
        <v>1.870967741935484</v>
      </c>
      <c r="U1370" s="319">
        <v>31</v>
      </c>
      <c r="V1370" s="320">
        <v>0.4838709677419355</v>
      </c>
      <c r="W1370" s="320">
        <v>0.25806451612903225</v>
      </c>
      <c r="X1370" s="320">
        <v>0.16129032258064516</v>
      </c>
      <c r="Y1370" s="320">
        <v>9.6774193548387094E-2</v>
      </c>
      <c r="Z1370" s="317">
        <v>1.870967741935484</v>
      </c>
      <c r="AA1370" s="319">
        <v>31</v>
      </c>
      <c r="AB1370" s="320">
        <v>0.38709677419354838</v>
      </c>
      <c r="AC1370" s="321">
        <v>0.25806451612903225</v>
      </c>
      <c r="AD1370" s="320">
        <v>0.16129032258064516</v>
      </c>
      <c r="AE1370" s="320">
        <v>0.19354838709677419</v>
      </c>
      <c r="AF1370" s="317">
        <v>2.161290322580645</v>
      </c>
      <c r="AG1370" s="347">
        <v>31</v>
      </c>
      <c r="AH1370" s="348">
        <v>0.32258064516129031</v>
      </c>
      <c r="AI1370" s="346">
        <v>31</v>
      </c>
      <c r="AJ1370" s="320">
        <v>0.16129032258064516</v>
      </c>
      <c r="AK1370" s="324">
        <v>2501000</v>
      </c>
    </row>
    <row r="1371" spans="1:37" x14ac:dyDescent="0.2">
      <c r="A1371" s="313">
        <v>10</v>
      </c>
      <c r="B1371" s="314" t="s">
        <v>164</v>
      </c>
      <c r="C1371" s="315">
        <v>0.23333333333333334</v>
      </c>
      <c r="D1371" s="316">
        <v>0.7</v>
      </c>
      <c r="E1371" s="316">
        <v>0.26666666666666666</v>
      </c>
      <c r="F1371" s="316">
        <v>0.36666666666666664</v>
      </c>
      <c r="G1371" s="353">
        <v>1.9916666666666665</v>
      </c>
      <c r="H1371" s="318">
        <v>2</v>
      </c>
      <c r="I1371" s="319">
        <v>30</v>
      </c>
      <c r="J1371" s="316">
        <v>0.46666666666666667</v>
      </c>
      <c r="K1371" s="316">
        <v>0.3</v>
      </c>
      <c r="L1371" s="316">
        <v>0.16666666666666666</v>
      </c>
      <c r="M1371" s="316">
        <v>6.6666666666666666E-2</v>
      </c>
      <c r="N1371" s="317">
        <v>1.8333333333333333</v>
      </c>
      <c r="O1371" s="319">
        <v>30</v>
      </c>
      <c r="P1371" s="320">
        <v>0.13333333333333333</v>
      </c>
      <c r="Q1371" s="321">
        <v>0.16666666666666666</v>
      </c>
      <c r="R1371" s="320">
        <v>0.4</v>
      </c>
      <c r="S1371" s="320">
        <v>0.3</v>
      </c>
      <c r="T1371" s="317">
        <v>2</v>
      </c>
      <c r="U1371" s="319">
        <v>30</v>
      </c>
      <c r="V1371" s="320">
        <v>0.36666666666666664</v>
      </c>
      <c r="W1371" s="320">
        <v>0.36666666666666664</v>
      </c>
      <c r="X1371" s="320">
        <v>0.16666666666666666</v>
      </c>
      <c r="Y1371" s="320">
        <v>0.1</v>
      </c>
      <c r="Z1371" s="317">
        <v>2</v>
      </c>
      <c r="AA1371" s="319">
        <v>30</v>
      </c>
      <c r="AB1371" s="320">
        <v>0.4</v>
      </c>
      <c r="AC1371" s="321">
        <v>0.23333333333333334</v>
      </c>
      <c r="AD1371" s="320">
        <v>0.2</v>
      </c>
      <c r="AE1371" s="320">
        <v>0.16666666666666666</v>
      </c>
      <c r="AF1371" s="317">
        <v>2.1333333333333333</v>
      </c>
      <c r="AG1371" s="347">
        <v>30</v>
      </c>
      <c r="AH1371" s="348">
        <v>0.5</v>
      </c>
      <c r="AI1371" s="346">
        <v>30</v>
      </c>
      <c r="AJ1371" s="320">
        <v>0.13333333333333333</v>
      </c>
      <c r="AK1371" s="324">
        <v>2501000</v>
      </c>
    </row>
    <row r="1372" spans="1:37" x14ac:dyDescent="0.2">
      <c r="A1372" s="303" t="s">
        <v>355</v>
      </c>
      <c r="B1372" s="304" t="s">
        <v>164</v>
      </c>
      <c r="C1372" s="305">
        <v>0.54104477611940305</v>
      </c>
      <c r="D1372" s="306">
        <v>0.80597014925373123</v>
      </c>
      <c r="E1372" s="306">
        <v>0.45149253731343281</v>
      </c>
      <c r="F1372" s="306">
        <v>0.45895522388059706</v>
      </c>
      <c r="G1372" s="356">
        <v>2.6333955223880601</v>
      </c>
      <c r="H1372" s="308">
        <v>2</v>
      </c>
      <c r="I1372" s="309">
        <v>268</v>
      </c>
      <c r="J1372" s="306">
        <v>0.18283582089552239</v>
      </c>
      <c r="K1372" s="306">
        <v>0.27611940298507465</v>
      </c>
      <c r="L1372" s="306">
        <v>0.29104477611940299</v>
      </c>
      <c r="M1372" s="306">
        <v>0.25</v>
      </c>
      <c r="N1372" s="307">
        <v>2.6082089552238807</v>
      </c>
      <c r="O1372" s="309">
        <v>268</v>
      </c>
      <c r="P1372" s="310">
        <v>7.4626865671641784E-2</v>
      </c>
      <c r="Q1372" s="311">
        <v>0.11940298507462686</v>
      </c>
      <c r="R1372" s="310">
        <v>0.30223880597014924</v>
      </c>
      <c r="S1372" s="310">
        <v>0.50373134328358204</v>
      </c>
      <c r="T1372" s="307">
        <v>3.2350746268656714</v>
      </c>
      <c r="U1372" s="309">
        <v>268</v>
      </c>
      <c r="V1372" s="310">
        <v>0.32462686567164178</v>
      </c>
      <c r="W1372" s="310">
        <v>0.22388059701492538</v>
      </c>
      <c r="X1372" s="310">
        <v>0.27985074626865669</v>
      </c>
      <c r="Y1372" s="310">
        <v>0.17164179104477612</v>
      </c>
      <c r="Z1372" s="307">
        <v>2.2985074626865671</v>
      </c>
      <c r="AA1372" s="309">
        <v>268</v>
      </c>
      <c r="AB1372" s="310">
        <v>0.29104477611940299</v>
      </c>
      <c r="AC1372" s="311">
        <v>0.25</v>
      </c>
      <c r="AD1372" s="310">
        <v>0.23507462686567165</v>
      </c>
      <c r="AE1372" s="310">
        <v>0.22388059701492538</v>
      </c>
      <c r="AF1372" s="307">
        <v>2.3917910447761197</v>
      </c>
      <c r="AG1372" s="362">
        <v>268</v>
      </c>
      <c r="AH1372" s="363">
        <v>0.5</v>
      </c>
      <c r="AI1372" s="364">
        <v>268</v>
      </c>
      <c r="AJ1372" s="310">
        <v>0.22014925373134328</v>
      </c>
      <c r="AK1372" s="312">
        <v>2501000</v>
      </c>
    </row>
    <row r="1373" spans="1:37" x14ac:dyDescent="0.2">
      <c r="A1373" s="313">
        <v>3</v>
      </c>
      <c r="B1373" s="314" t="s">
        <v>188</v>
      </c>
      <c r="C1373" s="315">
        <v>0.58333333333333337</v>
      </c>
      <c r="D1373" s="316">
        <v>0.68055555555555558</v>
      </c>
      <c r="E1373" s="316">
        <v>0.3611111111111111</v>
      </c>
      <c r="F1373" s="316">
        <v>0.41666666666666669</v>
      </c>
      <c r="G1373" s="353">
        <v>2.2638888888888888</v>
      </c>
      <c r="H1373" s="318">
        <v>2</v>
      </c>
      <c r="I1373" s="319">
        <v>72</v>
      </c>
      <c r="J1373" s="316">
        <v>0.15277777777777779</v>
      </c>
      <c r="K1373" s="316">
        <v>0.2638888888888889</v>
      </c>
      <c r="L1373" s="316">
        <v>0.30555555555555558</v>
      </c>
      <c r="M1373" s="316">
        <v>0.27777777777777779</v>
      </c>
      <c r="N1373" s="317">
        <v>2.7083333333333335</v>
      </c>
      <c r="O1373" s="319">
        <v>72</v>
      </c>
      <c r="P1373" s="320">
        <v>6.9444444444444448E-2</v>
      </c>
      <c r="Q1373" s="321">
        <v>0.25</v>
      </c>
      <c r="R1373" s="320">
        <v>0.25</v>
      </c>
      <c r="S1373" s="320">
        <v>0.43055555555555558</v>
      </c>
      <c r="T1373" s="317">
        <v>2.0555555555555554</v>
      </c>
      <c r="U1373" s="319">
        <v>72</v>
      </c>
      <c r="V1373" s="320">
        <v>0.41666666666666669</v>
      </c>
      <c r="W1373" s="320">
        <v>0.22222222222222221</v>
      </c>
      <c r="X1373" s="320">
        <v>0.25</v>
      </c>
      <c r="Y1373" s="320">
        <v>0.1111111111111111</v>
      </c>
      <c r="Z1373" s="317">
        <v>2.0555555555555554</v>
      </c>
      <c r="AA1373" s="319">
        <v>72</v>
      </c>
      <c r="AB1373" s="320">
        <v>0.40277777777777779</v>
      </c>
      <c r="AC1373" s="321">
        <v>0.18055555555555555</v>
      </c>
      <c r="AD1373" s="320">
        <v>0.19444444444444445</v>
      </c>
      <c r="AE1373" s="320">
        <v>0.22222222222222221</v>
      </c>
      <c r="AF1373" s="317">
        <v>2.2361111111111112</v>
      </c>
      <c r="AG1373" s="347">
        <v>72</v>
      </c>
      <c r="AH1373" s="348">
        <v>0.41666666666666669</v>
      </c>
      <c r="AI1373" s="346">
        <v>72</v>
      </c>
      <c r="AJ1373" s="320">
        <v>0.22222222222222221</v>
      </c>
      <c r="AK1373" s="324">
        <v>4712000</v>
      </c>
    </row>
    <row r="1374" spans="1:37" x14ac:dyDescent="0.2">
      <c r="A1374" s="313">
        <v>4</v>
      </c>
      <c r="B1374" s="314" t="s">
        <v>188</v>
      </c>
      <c r="C1374" s="315">
        <v>0.60204081632653061</v>
      </c>
      <c r="D1374" s="316">
        <v>0.75510204081632648</v>
      </c>
      <c r="E1374" s="316">
        <v>0.45918367346938777</v>
      </c>
      <c r="F1374" s="316">
        <v>0.48979591836734693</v>
      </c>
      <c r="G1374" s="353">
        <v>2.5178571428571428</v>
      </c>
      <c r="H1374" s="318">
        <v>2</v>
      </c>
      <c r="I1374" s="319">
        <v>98</v>
      </c>
      <c r="J1374" s="316">
        <v>7.1428571428571425E-2</v>
      </c>
      <c r="K1374" s="316">
        <v>0.32653061224489793</v>
      </c>
      <c r="L1374" s="316">
        <v>0.39795918367346939</v>
      </c>
      <c r="M1374" s="316">
        <v>0.20408163265306123</v>
      </c>
      <c r="N1374" s="317">
        <v>2.7346938775510203</v>
      </c>
      <c r="O1374" s="319">
        <v>98</v>
      </c>
      <c r="P1374" s="320">
        <v>6.1224489795918366E-2</v>
      </c>
      <c r="Q1374" s="321">
        <v>0.18367346938775511</v>
      </c>
      <c r="R1374" s="320">
        <v>0.30612244897959184</v>
      </c>
      <c r="S1374" s="320">
        <v>0.44897959183673469</v>
      </c>
      <c r="T1374" s="317">
        <v>2.4387755102040818</v>
      </c>
      <c r="U1374" s="319">
        <v>98</v>
      </c>
      <c r="V1374" s="320">
        <v>0.23469387755102042</v>
      </c>
      <c r="W1374" s="320">
        <v>0.30612244897959184</v>
      </c>
      <c r="X1374" s="320">
        <v>0.24489795918367346</v>
      </c>
      <c r="Y1374" s="320">
        <v>0.21428571428571427</v>
      </c>
      <c r="Z1374" s="317">
        <v>2.4387755102040818</v>
      </c>
      <c r="AA1374" s="319">
        <v>98</v>
      </c>
      <c r="AB1374" s="320">
        <v>0.24489795918367346</v>
      </c>
      <c r="AC1374" s="321">
        <v>0.26530612244897961</v>
      </c>
      <c r="AD1374" s="320">
        <v>0.27551020408163263</v>
      </c>
      <c r="AE1374" s="320">
        <v>0.21428571428571427</v>
      </c>
      <c r="AF1374" s="317">
        <v>2.4591836734693877</v>
      </c>
      <c r="AG1374" s="347">
        <v>98</v>
      </c>
      <c r="AH1374" s="348">
        <v>0.56122448979591832</v>
      </c>
      <c r="AI1374" s="346">
        <v>98</v>
      </c>
      <c r="AJ1374" s="320">
        <v>0.23469387755102042</v>
      </c>
      <c r="AK1374" s="324">
        <v>4712000</v>
      </c>
    </row>
    <row r="1375" spans="1:37" x14ac:dyDescent="0.2">
      <c r="A1375" s="313">
        <v>5</v>
      </c>
      <c r="B1375" s="314" t="s">
        <v>188</v>
      </c>
      <c r="C1375" s="315">
        <v>0.52222222222222225</v>
      </c>
      <c r="D1375" s="316">
        <v>0.7865168539325843</v>
      </c>
      <c r="E1375" s="316">
        <v>0.38202247191011235</v>
      </c>
      <c r="F1375" s="316">
        <v>0.449438202247191</v>
      </c>
      <c r="G1375" s="353">
        <v>2.2850499375780275</v>
      </c>
      <c r="H1375" s="318">
        <v>2</v>
      </c>
      <c r="I1375" s="319">
        <v>90</v>
      </c>
      <c r="J1375" s="316">
        <v>6.6666666666666666E-2</v>
      </c>
      <c r="K1375" s="316">
        <v>0.41111111111111109</v>
      </c>
      <c r="L1375" s="316">
        <v>0.45555555555555555</v>
      </c>
      <c r="M1375" s="316">
        <v>6.6666666666666666E-2</v>
      </c>
      <c r="N1375" s="317">
        <v>2.5222222222222221</v>
      </c>
      <c r="O1375" s="319">
        <v>89</v>
      </c>
      <c r="P1375" s="320">
        <v>2.247191011235955E-2</v>
      </c>
      <c r="Q1375" s="321">
        <v>0.19101123595505617</v>
      </c>
      <c r="R1375" s="320">
        <v>0.33707865168539325</v>
      </c>
      <c r="S1375" s="320">
        <v>0.449438202247191</v>
      </c>
      <c r="T1375" s="317">
        <v>2.1235955056179776</v>
      </c>
      <c r="U1375" s="319">
        <v>89</v>
      </c>
      <c r="V1375" s="320">
        <v>0.3707865168539326</v>
      </c>
      <c r="W1375" s="320">
        <v>0.24719101123595505</v>
      </c>
      <c r="X1375" s="320">
        <v>0.2696629213483146</v>
      </c>
      <c r="Y1375" s="320">
        <v>0.11235955056179775</v>
      </c>
      <c r="Z1375" s="317">
        <v>2.1235955056179776</v>
      </c>
      <c r="AA1375" s="319">
        <v>89</v>
      </c>
      <c r="AB1375" s="320">
        <v>0.2808988764044944</v>
      </c>
      <c r="AC1375" s="321">
        <v>0.2696629213483146</v>
      </c>
      <c r="AD1375" s="320">
        <v>0.24719101123595505</v>
      </c>
      <c r="AE1375" s="320">
        <v>0.20224719101123595</v>
      </c>
      <c r="AF1375" s="317">
        <v>2.3707865168539328</v>
      </c>
      <c r="AG1375" s="347">
        <v>89</v>
      </c>
      <c r="AH1375" s="348">
        <v>0.5056179775280899</v>
      </c>
      <c r="AI1375" s="346">
        <v>89</v>
      </c>
      <c r="AJ1375" s="320">
        <v>0.1348314606741573</v>
      </c>
      <c r="AK1375" s="324">
        <v>4712000</v>
      </c>
    </row>
    <row r="1376" spans="1:37" x14ac:dyDescent="0.2">
      <c r="A1376" s="313">
        <v>6</v>
      </c>
      <c r="B1376" s="314" t="s">
        <v>188</v>
      </c>
      <c r="C1376" s="315">
        <v>0.73750000000000004</v>
      </c>
      <c r="D1376" s="316">
        <v>0.78749999999999998</v>
      </c>
      <c r="E1376" s="316">
        <v>0.57499999999999996</v>
      </c>
      <c r="F1376" s="316">
        <v>0.65</v>
      </c>
      <c r="G1376" s="353">
        <v>2.7562499999999996</v>
      </c>
      <c r="H1376" s="318">
        <v>2</v>
      </c>
      <c r="I1376" s="319">
        <v>80</v>
      </c>
      <c r="J1376" s="316">
        <v>6.25E-2</v>
      </c>
      <c r="K1376" s="316">
        <v>0.2</v>
      </c>
      <c r="L1376" s="316">
        <v>0.375</v>
      </c>
      <c r="M1376" s="316">
        <v>0.36249999999999999</v>
      </c>
      <c r="N1376" s="317">
        <v>3.0374999999999996</v>
      </c>
      <c r="O1376" s="319">
        <v>80</v>
      </c>
      <c r="P1376" s="320">
        <v>0.05</v>
      </c>
      <c r="Q1376" s="321">
        <v>0.16250000000000001</v>
      </c>
      <c r="R1376" s="320">
        <v>0.16250000000000001</v>
      </c>
      <c r="S1376" s="320">
        <v>0.625</v>
      </c>
      <c r="T1376" s="317">
        <v>2.6375000000000002</v>
      </c>
      <c r="U1376" s="319">
        <v>80</v>
      </c>
      <c r="V1376" s="320">
        <v>0.27500000000000002</v>
      </c>
      <c r="W1376" s="320">
        <v>0.15</v>
      </c>
      <c r="X1376" s="320">
        <v>0.23749999999999999</v>
      </c>
      <c r="Y1376" s="320">
        <v>0.33750000000000002</v>
      </c>
      <c r="Z1376" s="317">
        <v>2.6375000000000002</v>
      </c>
      <c r="AA1376" s="319">
        <v>80</v>
      </c>
      <c r="AB1376" s="320">
        <v>0.22500000000000001</v>
      </c>
      <c r="AC1376" s="321">
        <v>0.125</v>
      </c>
      <c r="AD1376" s="320">
        <v>0.36249999999999999</v>
      </c>
      <c r="AE1376" s="320">
        <v>0.28749999999999998</v>
      </c>
      <c r="AF1376" s="317">
        <v>2.7124999999999999</v>
      </c>
      <c r="AG1376" s="347">
        <v>80</v>
      </c>
      <c r="AH1376" s="348">
        <v>0.6875</v>
      </c>
      <c r="AI1376" s="346">
        <v>80</v>
      </c>
      <c r="AJ1376" s="320">
        <v>0.27500000000000002</v>
      </c>
      <c r="AK1376" s="324">
        <v>4712000</v>
      </c>
    </row>
    <row r="1377" spans="1:37" x14ac:dyDescent="0.2">
      <c r="A1377" s="313">
        <v>7</v>
      </c>
      <c r="B1377" s="314" t="s">
        <v>188</v>
      </c>
      <c r="C1377" s="315">
        <v>0.61363636363636365</v>
      </c>
      <c r="D1377" s="316">
        <v>0.82954545454545459</v>
      </c>
      <c r="E1377" s="316">
        <v>0.40909090909090912</v>
      </c>
      <c r="F1377" s="316">
        <v>0.44318181818181818</v>
      </c>
      <c r="G1377" s="353">
        <v>2.4005681818181817</v>
      </c>
      <c r="H1377" s="318">
        <v>2</v>
      </c>
      <c r="I1377" s="319">
        <v>88</v>
      </c>
      <c r="J1377" s="316">
        <v>0.13636363636363635</v>
      </c>
      <c r="K1377" s="316">
        <v>0.25</v>
      </c>
      <c r="L1377" s="316">
        <v>0.30681818181818182</v>
      </c>
      <c r="M1377" s="316">
        <v>0.30681818181818182</v>
      </c>
      <c r="N1377" s="317">
        <v>2.7840909090909092</v>
      </c>
      <c r="O1377" s="319">
        <v>88</v>
      </c>
      <c r="P1377" s="320">
        <v>3.4090909090909088E-2</v>
      </c>
      <c r="Q1377" s="321">
        <v>0.13636363636363635</v>
      </c>
      <c r="R1377" s="320">
        <v>0.375</v>
      </c>
      <c r="S1377" s="320">
        <v>0.45454545454545453</v>
      </c>
      <c r="T1377" s="317">
        <v>2.2272727272727275</v>
      </c>
      <c r="U1377" s="319">
        <v>88</v>
      </c>
      <c r="V1377" s="320">
        <v>0.25</v>
      </c>
      <c r="W1377" s="320">
        <v>0.34090909090909088</v>
      </c>
      <c r="X1377" s="320">
        <v>0.34090909090909088</v>
      </c>
      <c r="Y1377" s="320">
        <v>6.8181818181818177E-2</v>
      </c>
      <c r="Z1377" s="317">
        <v>2.2272727272727275</v>
      </c>
      <c r="AA1377" s="319">
        <v>88</v>
      </c>
      <c r="AB1377" s="320">
        <v>0.26136363636363635</v>
      </c>
      <c r="AC1377" s="321">
        <v>0.29545454545454547</v>
      </c>
      <c r="AD1377" s="320">
        <v>0.26136363636363635</v>
      </c>
      <c r="AE1377" s="320">
        <v>0.18181818181818182</v>
      </c>
      <c r="AF1377" s="317">
        <v>2.3636363636363633</v>
      </c>
      <c r="AG1377" s="347">
        <v>88</v>
      </c>
      <c r="AH1377" s="348">
        <v>0.42045454545454547</v>
      </c>
      <c r="AI1377" s="346">
        <v>88</v>
      </c>
      <c r="AJ1377" s="320">
        <v>0.19318181818181818</v>
      </c>
      <c r="AK1377" s="324">
        <v>4712000</v>
      </c>
    </row>
    <row r="1378" spans="1:37" x14ac:dyDescent="0.2">
      <c r="A1378" s="313">
        <v>8</v>
      </c>
      <c r="B1378" s="314" t="s">
        <v>188</v>
      </c>
      <c r="C1378" s="315">
        <v>0.58536585365853655</v>
      </c>
      <c r="D1378" s="316">
        <v>0.80487804878048785</v>
      </c>
      <c r="E1378" s="316">
        <v>0.59756097560975607</v>
      </c>
      <c r="F1378" s="316">
        <v>0.43902439024390244</v>
      </c>
      <c r="G1378" s="353">
        <v>2.6524390243902438</v>
      </c>
      <c r="H1378" s="318">
        <v>2</v>
      </c>
      <c r="I1378" s="319">
        <v>82</v>
      </c>
      <c r="J1378" s="316">
        <v>0.17073170731707318</v>
      </c>
      <c r="K1378" s="316">
        <v>0.24390243902439024</v>
      </c>
      <c r="L1378" s="316">
        <v>0.17073170731707318</v>
      </c>
      <c r="M1378" s="316">
        <v>0.41463414634146339</v>
      </c>
      <c r="N1378" s="317">
        <v>2.8292682926829267</v>
      </c>
      <c r="O1378" s="319">
        <v>82</v>
      </c>
      <c r="P1378" s="320">
        <v>4.878048780487805E-2</v>
      </c>
      <c r="Q1378" s="321">
        <v>0.14634146341463414</v>
      </c>
      <c r="R1378" s="320">
        <v>0.28048780487804881</v>
      </c>
      <c r="S1378" s="320">
        <v>0.52439024390243905</v>
      </c>
      <c r="T1378" s="317">
        <v>2.6707317073170733</v>
      </c>
      <c r="U1378" s="319">
        <v>82</v>
      </c>
      <c r="V1378" s="320">
        <v>0.1951219512195122</v>
      </c>
      <c r="W1378" s="320">
        <v>0.2073170731707317</v>
      </c>
      <c r="X1378" s="320">
        <v>0.32926829268292684</v>
      </c>
      <c r="Y1378" s="320">
        <v>0.26829268292682928</v>
      </c>
      <c r="Z1378" s="317">
        <v>2.6707317073170733</v>
      </c>
      <c r="AA1378" s="319">
        <v>82.000000000000014</v>
      </c>
      <c r="AB1378" s="320">
        <v>0.28048780487804881</v>
      </c>
      <c r="AC1378" s="321">
        <v>0.28048780487804881</v>
      </c>
      <c r="AD1378" s="320">
        <v>0.15853658536585366</v>
      </c>
      <c r="AE1378" s="320">
        <v>0.28048780487804881</v>
      </c>
      <c r="AF1378" s="317">
        <v>2.4390243902439028</v>
      </c>
      <c r="AG1378" s="347">
        <v>82</v>
      </c>
      <c r="AH1378" s="348">
        <v>0.6097560975609756</v>
      </c>
      <c r="AI1378" s="346">
        <v>82</v>
      </c>
      <c r="AJ1378" s="320">
        <v>0.3048780487804878</v>
      </c>
      <c r="AK1378" s="324">
        <v>4712000</v>
      </c>
    </row>
    <row r="1379" spans="1:37" x14ac:dyDescent="0.2">
      <c r="A1379" s="313">
        <v>9</v>
      </c>
      <c r="B1379" s="314" t="s">
        <v>188</v>
      </c>
      <c r="C1379" s="315">
        <v>0.39189189189189189</v>
      </c>
      <c r="D1379" s="316">
        <v>0.52702702702702697</v>
      </c>
      <c r="E1379" s="316">
        <v>0.41891891891891891</v>
      </c>
      <c r="F1379" s="316">
        <v>0.33783783783783783</v>
      </c>
      <c r="G1379" s="353">
        <v>2.1689189189189193</v>
      </c>
      <c r="H1379" s="318">
        <v>2</v>
      </c>
      <c r="I1379" s="319">
        <v>74</v>
      </c>
      <c r="J1379" s="316">
        <v>0.35135135135135137</v>
      </c>
      <c r="K1379" s="316">
        <v>0.25675675675675674</v>
      </c>
      <c r="L1379" s="316">
        <v>0.17567567567567569</v>
      </c>
      <c r="M1379" s="316">
        <v>0.21621621621621623</v>
      </c>
      <c r="N1379" s="317">
        <v>2.256756756756757</v>
      </c>
      <c r="O1379" s="319">
        <v>74</v>
      </c>
      <c r="P1379" s="320">
        <v>0.24324324324324326</v>
      </c>
      <c r="Q1379" s="321">
        <v>0.22972972972972974</v>
      </c>
      <c r="R1379" s="320">
        <v>0.17567567567567569</v>
      </c>
      <c r="S1379" s="320">
        <v>0.35135135135135137</v>
      </c>
      <c r="T1379" s="317">
        <v>2.1891891891891895</v>
      </c>
      <c r="U1379" s="319">
        <v>74</v>
      </c>
      <c r="V1379" s="320">
        <v>0.41891891891891891</v>
      </c>
      <c r="W1379" s="320">
        <v>0.16216216216216217</v>
      </c>
      <c r="X1379" s="320">
        <v>0.22972972972972974</v>
      </c>
      <c r="Y1379" s="320">
        <v>0.1891891891891892</v>
      </c>
      <c r="Z1379" s="317">
        <v>2.1891891891891895</v>
      </c>
      <c r="AA1379" s="319">
        <v>74</v>
      </c>
      <c r="AB1379" s="320">
        <v>0.43243243243243246</v>
      </c>
      <c r="AC1379" s="321">
        <v>0.22972972972972974</v>
      </c>
      <c r="AD1379" s="320">
        <v>0.20270270270270271</v>
      </c>
      <c r="AE1379" s="320">
        <v>0.13513513513513514</v>
      </c>
      <c r="AF1379" s="317">
        <v>2.0405405405405403</v>
      </c>
      <c r="AG1379" s="347">
        <v>74</v>
      </c>
      <c r="AH1379" s="348">
        <v>0.43243243243243246</v>
      </c>
      <c r="AI1379" s="346">
        <v>74</v>
      </c>
      <c r="AJ1379" s="320">
        <v>0.16216216216216217</v>
      </c>
      <c r="AK1379" s="324">
        <v>4712000</v>
      </c>
    </row>
    <row r="1380" spans="1:37" x14ac:dyDescent="0.2">
      <c r="A1380" s="313">
        <v>10</v>
      </c>
      <c r="B1380" s="314" t="s">
        <v>188</v>
      </c>
      <c r="C1380" s="315">
        <v>0.44303797468354428</v>
      </c>
      <c r="D1380" s="316">
        <v>0.65822784810126578</v>
      </c>
      <c r="E1380" s="316">
        <v>0.36708860759493672</v>
      </c>
      <c r="F1380" s="316">
        <v>0.46835443037974683</v>
      </c>
      <c r="G1380" s="353">
        <v>2.1772151898734178</v>
      </c>
      <c r="H1380" s="318">
        <v>2</v>
      </c>
      <c r="I1380" s="319">
        <v>79</v>
      </c>
      <c r="J1380" s="316">
        <v>0.34177215189873417</v>
      </c>
      <c r="K1380" s="316">
        <v>0.21518987341772153</v>
      </c>
      <c r="L1380" s="316">
        <v>0.24050632911392406</v>
      </c>
      <c r="M1380" s="316">
        <v>0.20253164556962025</v>
      </c>
      <c r="N1380" s="317">
        <v>2.3037974683544302</v>
      </c>
      <c r="O1380" s="319">
        <v>79</v>
      </c>
      <c r="P1380" s="320">
        <v>0.22784810126582278</v>
      </c>
      <c r="Q1380" s="321">
        <v>0.11392405063291139</v>
      </c>
      <c r="R1380" s="320">
        <v>0.24050632911392406</v>
      </c>
      <c r="S1380" s="320">
        <v>0.41772151898734178</v>
      </c>
      <c r="T1380" s="317">
        <v>2.0506329113924049</v>
      </c>
      <c r="U1380" s="319">
        <v>79</v>
      </c>
      <c r="V1380" s="320">
        <v>0.41772151898734178</v>
      </c>
      <c r="W1380" s="320">
        <v>0.21518987341772153</v>
      </c>
      <c r="X1380" s="320">
        <v>0.26582278481012656</v>
      </c>
      <c r="Y1380" s="320">
        <v>0.10126582278481013</v>
      </c>
      <c r="Z1380" s="317">
        <v>2.0506329113924049</v>
      </c>
      <c r="AA1380" s="319">
        <v>79</v>
      </c>
      <c r="AB1380" s="320">
        <v>0.36708860759493672</v>
      </c>
      <c r="AC1380" s="321">
        <v>0.16455696202531644</v>
      </c>
      <c r="AD1380" s="320">
        <v>0.26582278481012656</v>
      </c>
      <c r="AE1380" s="320">
        <v>0.20253164556962025</v>
      </c>
      <c r="AF1380" s="317">
        <v>2.3037974683544302</v>
      </c>
      <c r="AG1380" s="347">
        <v>79</v>
      </c>
      <c r="AH1380" s="348">
        <v>0.45569620253164556</v>
      </c>
      <c r="AI1380" s="346">
        <v>79</v>
      </c>
      <c r="AJ1380" s="320">
        <v>0.26582278481012656</v>
      </c>
      <c r="AK1380" s="324">
        <v>4712000</v>
      </c>
    </row>
    <row r="1381" spans="1:37" x14ac:dyDescent="0.2">
      <c r="A1381" s="303" t="s">
        <v>355</v>
      </c>
      <c r="B1381" s="304" t="s">
        <v>188</v>
      </c>
      <c r="C1381" s="305">
        <v>0.56259426847662142</v>
      </c>
      <c r="D1381" s="306">
        <v>0.73413897280966767</v>
      </c>
      <c r="E1381" s="306">
        <v>0.44712990936555896</v>
      </c>
      <c r="F1381" s="306">
        <v>0.46374622356495465</v>
      </c>
      <c r="G1381" s="356">
        <v>2.6096476238647908</v>
      </c>
      <c r="H1381" s="308">
        <v>2</v>
      </c>
      <c r="I1381" s="309">
        <v>663</v>
      </c>
      <c r="J1381" s="306">
        <v>0.16289592760180996</v>
      </c>
      <c r="K1381" s="306">
        <v>0.27450980392156865</v>
      </c>
      <c r="L1381" s="306">
        <v>0.30920060331825039</v>
      </c>
      <c r="M1381" s="306">
        <v>0.25339366515837103</v>
      </c>
      <c r="N1381" s="307">
        <v>2.6530920060331824</v>
      </c>
      <c r="O1381" s="309">
        <v>662</v>
      </c>
      <c r="P1381" s="310">
        <v>9.0634441087613288E-2</v>
      </c>
      <c r="Q1381" s="311">
        <v>0.17522658610271905</v>
      </c>
      <c r="R1381" s="310">
        <v>0.27039274924471302</v>
      </c>
      <c r="S1381" s="310">
        <v>0.46374622356495471</v>
      </c>
      <c r="T1381" s="307">
        <v>3.1072507552870094</v>
      </c>
      <c r="U1381" s="309">
        <v>662</v>
      </c>
      <c r="V1381" s="310">
        <v>0.31722054380664655</v>
      </c>
      <c r="W1381" s="310">
        <v>0.23564954682779457</v>
      </c>
      <c r="X1381" s="310">
        <v>0.27190332326283989</v>
      </c>
      <c r="Y1381" s="310">
        <v>0.17522658610271905</v>
      </c>
      <c r="Z1381" s="307">
        <v>2.3051359516616317</v>
      </c>
      <c r="AA1381" s="309">
        <v>662</v>
      </c>
      <c r="AB1381" s="310">
        <v>0.30664652567975831</v>
      </c>
      <c r="AC1381" s="311">
        <v>0.22960725075528701</v>
      </c>
      <c r="AD1381" s="310">
        <v>0.24773413897280966</v>
      </c>
      <c r="AE1381" s="310">
        <v>0.21601208459214502</v>
      </c>
      <c r="AF1381" s="307">
        <v>2.3731117824773413</v>
      </c>
      <c r="AG1381" s="362">
        <v>662</v>
      </c>
      <c r="AH1381" s="363">
        <v>0.51359516616314205</v>
      </c>
      <c r="AI1381" s="364">
        <v>662</v>
      </c>
      <c r="AJ1381" s="310">
        <v>0.22356495468277945</v>
      </c>
      <c r="AK1381" s="312">
        <v>4712000</v>
      </c>
    </row>
    <row r="1382" spans="1:37" x14ac:dyDescent="0.2">
      <c r="A1382" s="313">
        <v>3</v>
      </c>
      <c r="B1382" s="314" t="s">
        <v>125</v>
      </c>
      <c r="C1382" s="315">
        <v>0.48</v>
      </c>
      <c r="D1382" s="316">
        <v>0.7</v>
      </c>
      <c r="E1382" s="316">
        <v>0.36</v>
      </c>
      <c r="F1382" s="316">
        <v>0.36</v>
      </c>
      <c r="G1382" s="353">
        <v>2.0949999999999998</v>
      </c>
      <c r="H1382" s="318">
        <v>1</v>
      </c>
      <c r="I1382" s="319">
        <v>50</v>
      </c>
      <c r="J1382" s="316">
        <v>0.28000000000000003</v>
      </c>
      <c r="K1382" s="316">
        <v>0.24</v>
      </c>
      <c r="L1382" s="316">
        <v>0.42</v>
      </c>
      <c r="M1382" s="316">
        <v>0.06</v>
      </c>
      <c r="N1382" s="317">
        <v>2.2599999999999998</v>
      </c>
      <c r="O1382" s="319">
        <v>50</v>
      </c>
      <c r="P1382" s="320">
        <v>0.08</v>
      </c>
      <c r="Q1382" s="321">
        <v>0.22</v>
      </c>
      <c r="R1382" s="320">
        <v>0.26</v>
      </c>
      <c r="S1382" s="320">
        <v>0.44</v>
      </c>
      <c r="T1382" s="317">
        <v>2.02</v>
      </c>
      <c r="U1382" s="319">
        <v>50</v>
      </c>
      <c r="V1382" s="320">
        <v>0.48</v>
      </c>
      <c r="W1382" s="320">
        <v>0.16</v>
      </c>
      <c r="X1382" s="320">
        <v>0.22</v>
      </c>
      <c r="Y1382" s="320">
        <v>0.14000000000000001</v>
      </c>
      <c r="Z1382" s="317">
        <v>2.02</v>
      </c>
      <c r="AA1382" s="319">
        <v>50</v>
      </c>
      <c r="AB1382" s="320">
        <v>0.44</v>
      </c>
      <c r="AC1382" s="321">
        <v>0.2</v>
      </c>
      <c r="AD1382" s="320">
        <v>0.2</v>
      </c>
      <c r="AE1382" s="320">
        <v>0.16</v>
      </c>
      <c r="AF1382" s="317">
        <v>2.08</v>
      </c>
      <c r="AG1382" s="347">
        <v>50</v>
      </c>
      <c r="AH1382" s="348">
        <v>0.4</v>
      </c>
      <c r="AI1382" s="346">
        <v>50</v>
      </c>
      <c r="AJ1382" s="320">
        <v>0.08</v>
      </c>
      <c r="AK1382" s="324">
        <v>6606000</v>
      </c>
    </row>
    <row r="1383" spans="1:37" x14ac:dyDescent="0.2">
      <c r="A1383" s="313">
        <v>4</v>
      </c>
      <c r="B1383" s="314" t="s">
        <v>125</v>
      </c>
      <c r="C1383" s="315">
        <v>0.59259259259259256</v>
      </c>
      <c r="D1383" s="316">
        <v>0.81481481481481477</v>
      </c>
      <c r="E1383" s="316">
        <v>0.48148148148148145</v>
      </c>
      <c r="F1383" s="316">
        <v>0.46296296296296297</v>
      </c>
      <c r="G1383" s="353">
        <v>2.458333333333333</v>
      </c>
      <c r="H1383" s="318">
        <v>1</v>
      </c>
      <c r="I1383" s="319">
        <v>54</v>
      </c>
      <c r="J1383" s="316">
        <v>3.7037037037037035E-2</v>
      </c>
      <c r="K1383" s="316">
        <v>0.37037037037037035</v>
      </c>
      <c r="L1383" s="316">
        <v>0.44444444444444442</v>
      </c>
      <c r="M1383" s="316">
        <v>0.14814814814814814</v>
      </c>
      <c r="N1383" s="317">
        <v>2.7037037037037033</v>
      </c>
      <c r="O1383" s="319">
        <v>54</v>
      </c>
      <c r="P1383" s="320">
        <v>3.7037037037037035E-2</v>
      </c>
      <c r="Q1383" s="321">
        <v>0.14814814814814814</v>
      </c>
      <c r="R1383" s="320">
        <v>0.3888888888888889</v>
      </c>
      <c r="S1383" s="320">
        <v>0.42592592592592593</v>
      </c>
      <c r="T1383" s="317">
        <v>2.3703703703703702</v>
      </c>
      <c r="U1383" s="319">
        <v>54</v>
      </c>
      <c r="V1383" s="320">
        <v>0.27777777777777779</v>
      </c>
      <c r="W1383" s="320">
        <v>0.24074074074074073</v>
      </c>
      <c r="X1383" s="320">
        <v>0.31481481481481483</v>
      </c>
      <c r="Y1383" s="320">
        <v>0.16666666666666666</v>
      </c>
      <c r="Z1383" s="317">
        <v>2.3703703703703702</v>
      </c>
      <c r="AA1383" s="319">
        <v>54</v>
      </c>
      <c r="AB1383" s="320">
        <v>0.24074074074074073</v>
      </c>
      <c r="AC1383" s="321">
        <v>0.29629629629629628</v>
      </c>
      <c r="AD1383" s="320">
        <v>0.29629629629629628</v>
      </c>
      <c r="AE1383" s="320">
        <v>0.16666666666666666</v>
      </c>
      <c r="AF1383" s="317">
        <v>2.3888888888888888</v>
      </c>
      <c r="AG1383" s="347">
        <v>54</v>
      </c>
      <c r="AH1383" s="348">
        <v>0.3888888888888889</v>
      </c>
      <c r="AI1383" s="346">
        <v>54</v>
      </c>
      <c r="AJ1383" s="320">
        <v>0.18518518518518517</v>
      </c>
      <c r="AK1383" s="324">
        <v>6606000</v>
      </c>
    </row>
    <row r="1384" spans="1:37" x14ac:dyDescent="0.2">
      <c r="A1384" s="313">
        <v>5</v>
      </c>
      <c r="B1384" s="314" t="s">
        <v>125</v>
      </c>
      <c r="C1384" s="315">
        <v>0.68965517241379315</v>
      </c>
      <c r="D1384" s="316">
        <v>0.86206896551724133</v>
      </c>
      <c r="E1384" s="316">
        <v>0.43103448275862066</v>
      </c>
      <c r="F1384" s="316">
        <v>0.44827586206896552</v>
      </c>
      <c r="G1384" s="353">
        <v>2.4698275862068968</v>
      </c>
      <c r="H1384" s="318">
        <v>1</v>
      </c>
      <c r="I1384" s="319">
        <v>58</v>
      </c>
      <c r="J1384" s="316">
        <v>5.1724137931034482E-2</v>
      </c>
      <c r="K1384" s="316">
        <v>0.25862068965517243</v>
      </c>
      <c r="L1384" s="316">
        <v>0.46551724137931033</v>
      </c>
      <c r="M1384" s="316">
        <v>0.22413793103448276</v>
      </c>
      <c r="N1384" s="317">
        <v>2.8620689655172415</v>
      </c>
      <c r="O1384" s="319">
        <v>58</v>
      </c>
      <c r="P1384" s="320">
        <v>6.8965517241379309E-2</v>
      </c>
      <c r="Q1384" s="321">
        <v>6.8965517241379309E-2</v>
      </c>
      <c r="R1384" s="320">
        <v>0.37931034482758619</v>
      </c>
      <c r="S1384" s="320">
        <v>0.48275862068965519</v>
      </c>
      <c r="T1384" s="317">
        <v>2.3103448275862069</v>
      </c>
      <c r="U1384" s="319">
        <v>58</v>
      </c>
      <c r="V1384" s="320">
        <v>0.34482758620689657</v>
      </c>
      <c r="W1384" s="320">
        <v>0.22413793103448276</v>
      </c>
      <c r="X1384" s="320">
        <v>0.20689655172413793</v>
      </c>
      <c r="Y1384" s="320">
        <v>0.22413793103448276</v>
      </c>
      <c r="Z1384" s="317">
        <v>2.3103448275862069</v>
      </c>
      <c r="AA1384" s="319">
        <v>58</v>
      </c>
      <c r="AB1384" s="320">
        <v>0.2413793103448276</v>
      </c>
      <c r="AC1384" s="321">
        <v>0.31034482758620691</v>
      </c>
      <c r="AD1384" s="320">
        <v>0.25862068965517243</v>
      </c>
      <c r="AE1384" s="320">
        <v>0.18965517241379309</v>
      </c>
      <c r="AF1384" s="317">
        <v>2.3965517241379315</v>
      </c>
      <c r="AG1384" s="347">
        <v>58</v>
      </c>
      <c r="AH1384" s="348">
        <v>0.46551724137931033</v>
      </c>
      <c r="AI1384" s="346">
        <v>58</v>
      </c>
      <c r="AJ1384" s="320">
        <v>0.18965517241379309</v>
      </c>
      <c r="AK1384" s="324">
        <v>6606000</v>
      </c>
    </row>
    <row r="1385" spans="1:37" x14ac:dyDescent="0.2">
      <c r="A1385" s="313">
        <v>6</v>
      </c>
      <c r="B1385" s="314" t="s">
        <v>125</v>
      </c>
      <c r="C1385" s="315">
        <v>0.58730158730158732</v>
      </c>
      <c r="D1385" s="316">
        <v>0.68253968253968256</v>
      </c>
      <c r="E1385" s="316">
        <v>0.42857142857142855</v>
      </c>
      <c r="F1385" s="316">
        <v>0.42857142857142855</v>
      </c>
      <c r="G1385" s="353">
        <v>2.4206349206349205</v>
      </c>
      <c r="H1385" s="318">
        <v>1</v>
      </c>
      <c r="I1385" s="319">
        <v>63</v>
      </c>
      <c r="J1385" s="316">
        <v>7.9365079365079361E-2</v>
      </c>
      <c r="K1385" s="316">
        <v>0.33333333333333331</v>
      </c>
      <c r="L1385" s="316">
        <v>0.36507936507936506</v>
      </c>
      <c r="M1385" s="316">
        <v>0.22222222222222221</v>
      </c>
      <c r="N1385" s="317">
        <v>2.7301587301587302</v>
      </c>
      <c r="O1385" s="319">
        <v>63</v>
      </c>
      <c r="P1385" s="320">
        <v>7.9365079365079361E-2</v>
      </c>
      <c r="Q1385" s="321">
        <v>0.23809523809523808</v>
      </c>
      <c r="R1385" s="320">
        <v>0.20634920634920634</v>
      </c>
      <c r="S1385" s="320">
        <v>0.47619047619047616</v>
      </c>
      <c r="T1385" s="317">
        <v>2.333333333333333</v>
      </c>
      <c r="U1385" s="319">
        <v>63</v>
      </c>
      <c r="V1385" s="320">
        <v>0.3968253968253968</v>
      </c>
      <c r="W1385" s="320">
        <v>0.17460317460317459</v>
      </c>
      <c r="X1385" s="320">
        <v>0.12698412698412698</v>
      </c>
      <c r="Y1385" s="320">
        <v>0.30158730158730157</v>
      </c>
      <c r="Z1385" s="317">
        <v>2.333333333333333</v>
      </c>
      <c r="AA1385" s="319">
        <v>63</v>
      </c>
      <c r="AB1385" s="320">
        <v>0.33333333333333331</v>
      </c>
      <c r="AC1385" s="321">
        <v>0.23809523809523808</v>
      </c>
      <c r="AD1385" s="320">
        <v>0.23809523809523808</v>
      </c>
      <c r="AE1385" s="320">
        <v>0.19047619047619047</v>
      </c>
      <c r="AF1385" s="317">
        <v>2.2857142857142856</v>
      </c>
      <c r="AG1385" s="347">
        <v>63</v>
      </c>
      <c r="AH1385" s="348">
        <v>0.41269841269841268</v>
      </c>
      <c r="AI1385" s="346">
        <v>63</v>
      </c>
      <c r="AJ1385" s="320">
        <v>0.15873015873015872</v>
      </c>
      <c r="AK1385" s="324">
        <v>6606000</v>
      </c>
    </row>
    <row r="1386" spans="1:37" x14ac:dyDescent="0.2">
      <c r="A1386" s="313">
        <v>7</v>
      </c>
      <c r="B1386" s="314" t="s">
        <v>125</v>
      </c>
      <c r="C1386" s="315">
        <v>0.5625</v>
      </c>
      <c r="D1386" s="316">
        <v>0.796875</v>
      </c>
      <c r="E1386" s="316">
        <v>0.390625</v>
      </c>
      <c r="F1386" s="316">
        <v>0.40625</v>
      </c>
      <c r="G1386" s="353">
        <v>2.34765625</v>
      </c>
      <c r="H1386" s="318">
        <v>1</v>
      </c>
      <c r="I1386" s="319">
        <v>64</v>
      </c>
      <c r="J1386" s="316">
        <v>0.125</v>
      </c>
      <c r="K1386" s="316">
        <v>0.3125</v>
      </c>
      <c r="L1386" s="316">
        <v>0.28125</v>
      </c>
      <c r="M1386" s="316">
        <v>0.28125</v>
      </c>
      <c r="N1386" s="317">
        <v>2.71875</v>
      </c>
      <c r="O1386" s="319">
        <v>64</v>
      </c>
      <c r="P1386" s="320">
        <v>1.5625E-2</v>
      </c>
      <c r="Q1386" s="321">
        <v>0.1875</v>
      </c>
      <c r="R1386" s="320">
        <v>0.28125</v>
      </c>
      <c r="S1386" s="320">
        <v>0.515625</v>
      </c>
      <c r="T1386" s="317">
        <v>2.203125</v>
      </c>
      <c r="U1386" s="319">
        <v>64</v>
      </c>
      <c r="V1386" s="320">
        <v>0.3125</v>
      </c>
      <c r="W1386" s="320">
        <v>0.296875</v>
      </c>
      <c r="X1386" s="320">
        <v>0.265625</v>
      </c>
      <c r="Y1386" s="320">
        <v>0.125</v>
      </c>
      <c r="Z1386" s="317">
        <v>2.203125</v>
      </c>
      <c r="AA1386" s="319">
        <v>64</v>
      </c>
      <c r="AB1386" s="320">
        <v>0.375</v>
      </c>
      <c r="AC1386" s="321">
        <v>0.21875</v>
      </c>
      <c r="AD1386" s="320">
        <v>0.171875</v>
      </c>
      <c r="AE1386" s="320">
        <v>0.234375</v>
      </c>
      <c r="AF1386" s="317">
        <v>2.265625</v>
      </c>
      <c r="AG1386" s="347">
        <v>64</v>
      </c>
      <c r="AH1386" s="348">
        <v>0.484375</v>
      </c>
      <c r="AI1386" s="346">
        <v>64</v>
      </c>
      <c r="AJ1386" s="320">
        <v>0.25</v>
      </c>
      <c r="AK1386" s="324">
        <v>6606000</v>
      </c>
    </row>
    <row r="1387" spans="1:37" x14ac:dyDescent="0.2">
      <c r="A1387" s="313">
        <v>8</v>
      </c>
      <c r="B1387" s="314" t="s">
        <v>125</v>
      </c>
      <c r="C1387" s="315">
        <v>0.61016949152542377</v>
      </c>
      <c r="D1387" s="316">
        <v>0.81355932203389836</v>
      </c>
      <c r="E1387" s="316">
        <v>0.50847457627118642</v>
      </c>
      <c r="F1387" s="316">
        <v>0.3728813559322034</v>
      </c>
      <c r="G1387" s="353">
        <v>2.3898305084745761</v>
      </c>
      <c r="H1387" s="318">
        <v>1</v>
      </c>
      <c r="I1387" s="319">
        <v>59</v>
      </c>
      <c r="J1387" s="316">
        <v>0.20338983050847459</v>
      </c>
      <c r="K1387" s="316">
        <v>0.1864406779661017</v>
      </c>
      <c r="L1387" s="316">
        <v>0.3728813559322034</v>
      </c>
      <c r="M1387" s="316">
        <v>0.23728813559322035</v>
      </c>
      <c r="N1387" s="317">
        <v>2.6440677966101696</v>
      </c>
      <c r="O1387" s="319">
        <v>59</v>
      </c>
      <c r="P1387" s="320">
        <v>0.10169491525423729</v>
      </c>
      <c r="Q1387" s="321">
        <v>8.4745762711864403E-2</v>
      </c>
      <c r="R1387" s="320">
        <v>0.3728813559322034</v>
      </c>
      <c r="S1387" s="320">
        <v>0.44067796610169491</v>
      </c>
      <c r="T1387" s="317">
        <v>2.3898305084745761</v>
      </c>
      <c r="U1387" s="319">
        <v>59</v>
      </c>
      <c r="V1387" s="320">
        <v>0.23728813559322035</v>
      </c>
      <c r="W1387" s="320">
        <v>0.25423728813559321</v>
      </c>
      <c r="X1387" s="320">
        <v>0.38983050847457629</v>
      </c>
      <c r="Y1387" s="320">
        <v>0.11864406779661017</v>
      </c>
      <c r="Z1387" s="317">
        <v>2.3898305084745761</v>
      </c>
      <c r="AA1387" s="319">
        <v>59</v>
      </c>
      <c r="AB1387" s="320">
        <v>0.3559322033898305</v>
      </c>
      <c r="AC1387" s="321">
        <v>0.2711864406779661</v>
      </c>
      <c r="AD1387" s="320">
        <v>0.25423728813559321</v>
      </c>
      <c r="AE1387" s="320">
        <v>0.11864406779661017</v>
      </c>
      <c r="AF1387" s="317">
        <v>2.1355932203389831</v>
      </c>
      <c r="AG1387" s="347">
        <v>59</v>
      </c>
      <c r="AH1387" s="348">
        <v>0.44067796610169491</v>
      </c>
      <c r="AI1387" s="346">
        <v>59</v>
      </c>
      <c r="AJ1387" s="320">
        <v>0.15254237288135594</v>
      </c>
      <c r="AK1387" s="324">
        <v>6606000</v>
      </c>
    </row>
    <row r="1388" spans="1:37" x14ac:dyDescent="0.2">
      <c r="A1388" s="313">
        <v>9</v>
      </c>
      <c r="B1388" s="314" t="s">
        <v>125</v>
      </c>
      <c r="C1388" s="315">
        <v>0.36538461538461536</v>
      </c>
      <c r="D1388" s="316">
        <v>0.59615384615384615</v>
      </c>
      <c r="E1388" s="316">
        <v>0.30769230769230771</v>
      </c>
      <c r="F1388" s="316">
        <v>0.32692307692307693</v>
      </c>
      <c r="G1388" s="353">
        <v>2.0384615384615383</v>
      </c>
      <c r="H1388" s="318">
        <v>1</v>
      </c>
      <c r="I1388" s="319">
        <v>52</v>
      </c>
      <c r="J1388" s="316">
        <v>0.40384615384615385</v>
      </c>
      <c r="K1388" s="316">
        <v>0.23076923076923078</v>
      </c>
      <c r="L1388" s="316">
        <v>0.28846153846153844</v>
      </c>
      <c r="M1388" s="316">
        <v>7.6923076923076927E-2</v>
      </c>
      <c r="N1388" s="317">
        <v>2.0384615384615383</v>
      </c>
      <c r="O1388" s="319">
        <v>52</v>
      </c>
      <c r="P1388" s="320">
        <v>9.6153846153846159E-2</v>
      </c>
      <c r="Q1388" s="321">
        <v>0.30769230769230771</v>
      </c>
      <c r="R1388" s="320">
        <v>0.25</v>
      </c>
      <c r="S1388" s="320">
        <v>0.34615384615384615</v>
      </c>
      <c r="T1388" s="317">
        <v>2.0576923076923075</v>
      </c>
      <c r="U1388" s="319">
        <v>52</v>
      </c>
      <c r="V1388" s="320">
        <v>0.42307692307692307</v>
      </c>
      <c r="W1388" s="320">
        <v>0.26923076923076922</v>
      </c>
      <c r="X1388" s="320">
        <v>0.13461538461538461</v>
      </c>
      <c r="Y1388" s="320">
        <v>0.17307692307692307</v>
      </c>
      <c r="Z1388" s="317">
        <v>2.0576923076923075</v>
      </c>
      <c r="AA1388" s="319">
        <v>52</v>
      </c>
      <c r="AB1388" s="320">
        <v>0.42307692307692307</v>
      </c>
      <c r="AC1388" s="321">
        <v>0.25</v>
      </c>
      <c r="AD1388" s="320">
        <v>0.23076923076923078</v>
      </c>
      <c r="AE1388" s="320">
        <v>9.6153846153846159E-2</v>
      </c>
      <c r="AF1388" s="317">
        <v>2</v>
      </c>
      <c r="AG1388" s="347">
        <v>52</v>
      </c>
      <c r="AH1388" s="348">
        <v>0.42307692307692307</v>
      </c>
      <c r="AI1388" s="346">
        <v>52</v>
      </c>
      <c r="AJ1388" s="320">
        <v>7.6923076923076927E-2</v>
      </c>
      <c r="AK1388" s="324">
        <v>6606000</v>
      </c>
    </row>
    <row r="1389" spans="1:37" x14ac:dyDescent="0.2">
      <c r="A1389" s="313">
        <v>10</v>
      </c>
      <c r="B1389" s="314" t="s">
        <v>125</v>
      </c>
      <c r="C1389" s="315">
        <v>0.31034482758620691</v>
      </c>
      <c r="D1389" s="316">
        <v>0.62068965517241381</v>
      </c>
      <c r="E1389" s="316">
        <v>0.2413793103448276</v>
      </c>
      <c r="F1389" s="316">
        <v>0.37931034482758619</v>
      </c>
      <c r="G1389" s="353">
        <v>1.9224137931034482</v>
      </c>
      <c r="H1389" s="318">
        <v>1</v>
      </c>
      <c r="I1389" s="319">
        <v>58</v>
      </c>
      <c r="J1389" s="316">
        <v>0.48275862068965519</v>
      </c>
      <c r="K1389" s="316">
        <v>0.20689655172413793</v>
      </c>
      <c r="L1389" s="316">
        <v>0.18965517241379309</v>
      </c>
      <c r="M1389" s="316">
        <v>0.1206896551724138</v>
      </c>
      <c r="N1389" s="317">
        <v>1.9482758620689655</v>
      </c>
      <c r="O1389" s="319">
        <v>58</v>
      </c>
      <c r="P1389" s="320">
        <v>0.18965517241379309</v>
      </c>
      <c r="Q1389" s="321">
        <v>0.18965517241379309</v>
      </c>
      <c r="R1389" s="320">
        <v>0.18965517241379309</v>
      </c>
      <c r="S1389" s="320">
        <v>0.43103448275862066</v>
      </c>
      <c r="T1389" s="317">
        <v>1.7931034482758621</v>
      </c>
      <c r="U1389" s="319">
        <v>58</v>
      </c>
      <c r="V1389" s="320">
        <v>0.51724137931034486</v>
      </c>
      <c r="W1389" s="320">
        <v>0.2413793103448276</v>
      </c>
      <c r="X1389" s="320">
        <v>0.17241379310344829</v>
      </c>
      <c r="Y1389" s="320">
        <v>6.8965517241379309E-2</v>
      </c>
      <c r="Z1389" s="317">
        <v>1.7931034482758621</v>
      </c>
      <c r="AA1389" s="319">
        <v>58</v>
      </c>
      <c r="AB1389" s="320">
        <v>0.41379310344827586</v>
      </c>
      <c r="AC1389" s="321">
        <v>0.20689655172413793</v>
      </c>
      <c r="AD1389" s="320">
        <v>0.18965517241379309</v>
      </c>
      <c r="AE1389" s="320">
        <v>0.18965517241379309</v>
      </c>
      <c r="AF1389" s="317">
        <v>2.1551724137931032</v>
      </c>
      <c r="AG1389" s="347">
        <v>58</v>
      </c>
      <c r="AH1389" s="348">
        <v>0.36206896551724138</v>
      </c>
      <c r="AI1389" s="346">
        <v>58</v>
      </c>
      <c r="AJ1389" s="320">
        <v>0.18965517241379309</v>
      </c>
      <c r="AK1389" s="324">
        <v>6606000</v>
      </c>
    </row>
    <row r="1390" spans="1:37" x14ac:dyDescent="0.2">
      <c r="A1390" s="303" t="s">
        <v>355</v>
      </c>
      <c r="B1390" s="304" t="s">
        <v>125</v>
      </c>
      <c r="C1390" s="305">
        <v>0.52838427947598254</v>
      </c>
      <c r="D1390" s="306">
        <v>0.73799126637554591</v>
      </c>
      <c r="E1390" s="306">
        <v>0.39519650655021832</v>
      </c>
      <c r="F1390" s="306">
        <v>0.39956331877729256</v>
      </c>
      <c r="G1390" s="356">
        <v>2.503275109170306</v>
      </c>
      <c r="H1390" s="308">
        <v>1</v>
      </c>
      <c r="I1390" s="309">
        <v>458</v>
      </c>
      <c r="J1390" s="306">
        <v>0.20305676855895197</v>
      </c>
      <c r="K1390" s="306">
        <v>0.26855895196506552</v>
      </c>
      <c r="L1390" s="306">
        <v>0.35152838427947597</v>
      </c>
      <c r="M1390" s="306">
        <v>0.17685589519650655</v>
      </c>
      <c r="N1390" s="307">
        <v>2.5021834061135371</v>
      </c>
      <c r="O1390" s="309">
        <v>458</v>
      </c>
      <c r="P1390" s="310">
        <v>8.296943231441048E-2</v>
      </c>
      <c r="Q1390" s="311">
        <v>0.17903930131004367</v>
      </c>
      <c r="R1390" s="310">
        <v>0.29039301310043669</v>
      </c>
      <c r="S1390" s="310">
        <v>0.44759825327510916</v>
      </c>
      <c r="T1390" s="307">
        <v>3.1026200873362448</v>
      </c>
      <c r="U1390" s="309">
        <v>458</v>
      </c>
      <c r="V1390" s="310">
        <v>0.37117903930131002</v>
      </c>
      <c r="W1390" s="310">
        <v>0.23362445414847161</v>
      </c>
      <c r="X1390" s="310">
        <v>0.22925764192139739</v>
      </c>
      <c r="Y1390" s="310">
        <v>0.16593886462882096</v>
      </c>
      <c r="Z1390" s="307">
        <v>2.1899563318777293</v>
      </c>
      <c r="AA1390" s="309">
        <v>458</v>
      </c>
      <c r="AB1390" s="310">
        <v>0.35152838427947597</v>
      </c>
      <c r="AC1390" s="311">
        <v>0.24890829694323144</v>
      </c>
      <c r="AD1390" s="310">
        <v>0.22925764192139739</v>
      </c>
      <c r="AE1390" s="310">
        <v>0.1703056768558952</v>
      </c>
      <c r="AF1390" s="307">
        <v>2.2183406113537121</v>
      </c>
      <c r="AG1390" s="362">
        <v>458</v>
      </c>
      <c r="AH1390" s="363">
        <v>0.42358078602620086</v>
      </c>
      <c r="AI1390" s="364">
        <v>458</v>
      </c>
      <c r="AJ1390" s="310">
        <v>0.16375545851528384</v>
      </c>
      <c r="AK1390" s="312">
        <v>6606000</v>
      </c>
    </row>
    <row r="1391" spans="1:37" x14ac:dyDescent="0.2">
      <c r="A1391" s="313">
        <v>3</v>
      </c>
      <c r="B1391" s="314" t="s">
        <v>161</v>
      </c>
      <c r="C1391" s="315">
        <v>0.52941176470588236</v>
      </c>
      <c r="D1391" s="316">
        <v>0.69230769230769229</v>
      </c>
      <c r="E1391" s="316">
        <v>0.32600732600732601</v>
      </c>
      <c r="F1391" s="316">
        <v>0.32720588235294118</v>
      </c>
      <c r="G1391" s="353">
        <v>2.1634615384615383</v>
      </c>
      <c r="H1391" s="318">
        <v>2</v>
      </c>
      <c r="I1391" s="319">
        <v>272</v>
      </c>
      <c r="J1391" s="316">
        <v>0.17279411764705882</v>
      </c>
      <c r="K1391" s="316">
        <v>0.29779411764705882</v>
      </c>
      <c r="L1391" s="316">
        <v>0.3639705882352941</v>
      </c>
      <c r="M1391" s="316">
        <v>0.16544117647058823</v>
      </c>
      <c r="N1391" s="317">
        <v>2.5220588235294117</v>
      </c>
      <c r="O1391" s="319">
        <v>273</v>
      </c>
      <c r="P1391" s="320">
        <v>6.2271062271062272E-2</v>
      </c>
      <c r="Q1391" s="321">
        <v>0.24542124542124541</v>
      </c>
      <c r="R1391" s="320">
        <v>0.2893772893772894</v>
      </c>
      <c r="S1391" s="320">
        <v>0.40293040293040294</v>
      </c>
      <c r="T1391" s="317">
        <v>2.0769230769230771</v>
      </c>
      <c r="U1391" s="319">
        <v>273</v>
      </c>
      <c r="V1391" s="320">
        <v>0.39926739926739929</v>
      </c>
      <c r="W1391" s="320">
        <v>0.27472527472527475</v>
      </c>
      <c r="X1391" s="320">
        <v>0.17582417582417584</v>
      </c>
      <c r="Y1391" s="320">
        <v>0.15018315018315018</v>
      </c>
      <c r="Z1391" s="317">
        <v>2.0769230769230771</v>
      </c>
      <c r="AA1391" s="319">
        <v>272</v>
      </c>
      <c r="AB1391" s="320">
        <v>0.5</v>
      </c>
      <c r="AC1391" s="321">
        <v>0.17279411764705882</v>
      </c>
      <c r="AD1391" s="320">
        <v>0.17647058823529413</v>
      </c>
      <c r="AE1391" s="320">
        <v>0.15073529411764705</v>
      </c>
      <c r="AF1391" s="317">
        <v>1.9779411764705883</v>
      </c>
      <c r="AG1391" s="347">
        <v>273</v>
      </c>
      <c r="AH1391" s="348">
        <v>0.32234432234432236</v>
      </c>
      <c r="AI1391" s="346">
        <v>272</v>
      </c>
      <c r="AJ1391" s="320">
        <v>0.13970588235294118</v>
      </c>
      <c r="AK1391" s="324">
        <v>1804000</v>
      </c>
    </row>
    <row r="1392" spans="1:37" x14ac:dyDescent="0.2">
      <c r="A1392" s="313">
        <v>4</v>
      </c>
      <c r="B1392" s="314" t="s">
        <v>161</v>
      </c>
      <c r="C1392" s="315">
        <v>0.42903225806451611</v>
      </c>
      <c r="D1392" s="316">
        <v>0.69354838709677424</v>
      </c>
      <c r="E1392" s="316">
        <v>0.32903225806451614</v>
      </c>
      <c r="F1392" s="316">
        <v>0.34193548387096773</v>
      </c>
      <c r="G1392" s="353">
        <v>2.1588709677419358</v>
      </c>
      <c r="H1392" s="318">
        <v>2</v>
      </c>
      <c r="I1392" s="319">
        <v>310</v>
      </c>
      <c r="J1392" s="316">
        <v>0.1032258064516129</v>
      </c>
      <c r="K1392" s="316">
        <v>0.46774193548387094</v>
      </c>
      <c r="L1392" s="316">
        <v>0.35806451612903228</v>
      </c>
      <c r="M1392" s="316">
        <v>7.0967741935483872E-2</v>
      </c>
      <c r="N1392" s="317">
        <v>2.3967741935483868</v>
      </c>
      <c r="O1392" s="319">
        <v>310</v>
      </c>
      <c r="P1392" s="320">
        <v>0.1</v>
      </c>
      <c r="Q1392" s="321">
        <v>0.20645161290322581</v>
      </c>
      <c r="R1392" s="320">
        <v>0.39032258064516129</v>
      </c>
      <c r="S1392" s="320">
        <v>0.3032258064516129</v>
      </c>
      <c r="T1392" s="317">
        <v>2.1064516129032258</v>
      </c>
      <c r="U1392" s="319">
        <v>310</v>
      </c>
      <c r="V1392" s="320">
        <v>0.33548387096774196</v>
      </c>
      <c r="W1392" s="320">
        <v>0.33548387096774196</v>
      </c>
      <c r="X1392" s="320">
        <v>0.21612903225806451</v>
      </c>
      <c r="Y1392" s="320">
        <v>0.11290322580645161</v>
      </c>
      <c r="Z1392" s="317">
        <v>2.1064516129032258</v>
      </c>
      <c r="AA1392" s="319">
        <v>310</v>
      </c>
      <c r="AB1392" s="320">
        <v>0.39677419354838711</v>
      </c>
      <c r="AC1392" s="321">
        <v>0.26129032258064516</v>
      </c>
      <c r="AD1392" s="320">
        <v>0.26129032258064516</v>
      </c>
      <c r="AE1392" s="320">
        <v>8.0645161290322578E-2</v>
      </c>
      <c r="AF1392" s="317">
        <v>2.0258064516129033</v>
      </c>
      <c r="AG1392" s="347">
        <v>310</v>
      </c>
      <c r="AH1392" s="348">
        <v>0.28387096774193549</v>
      </c>
      <c r="AI1392" s="346">
        <v>310</v>
      </c>
      <c r="AJ1392" s="320">
        <v>0.10967741935483871</v>
      </c>
      <c r="AK1392" s="324">
        <v>1804000</v>
      </c>
    </row>
    <row r="1393" spans="1:37" x14ac:dyDescent="0.2">
      <c r="A1393" s="313">
        <v>5</v>
      </c>
      <c r="B1393" s="314" t="s">
        <v>161</v>
      </c>
      <c r="C1393" s="315">
        <v>0.41333333333333333</v>
      </c>
      <c r="D1393" s="316">
        <v>0.66</v>
      </c>
      <c r="E1393" s="316">
        <v>0.31333333333333335</v>
      </c>
      <c r="F1393" s="316">
        <v>0.27424749163879597</v>
      </c>
      <c r="G1393" s="353">
        <v>2.0932608695652175</v>
      </c>
      <c r="H1393" s="318">
        <v>2</v>
      </c>
      <c r="I1393" s="319">
        <v>300</v>
      </c>
      <c r="J1393" s="316">
        <v>9.3333333333333338E-2</v>
      </c>
      <c r="K1393" s="316">
        <v>0.49333333333333335</v>
      </c>
      <c r="L1393" s="316">
        <v>0.36666666666666664</v>
      </c>
      <c r="M1393" s="316">
        <v>4.6666666666666669E-2</v>
      </c>
      <c r="N1393" s="317">
        <v>2.3666666666666663</v>
      </c>
      <c r="O1393" s="319">
        <v>300</v>
      </c>
      <c r="P1393" s="320">
        <v>6.3333333333333339E-2</v>
      </c>
      <c r="Q1393" s="321">
        <v>0.27666666666666667</v>
      </c>
      <c r="R1393" s="320">
        <v>0.42</v>
      </c>
      <c r="S1393" s="320">
        <v>0.24</v>
      </c>
      <c r="T1393" s="317">
        <v>2.0466666666666669</v>
      </c>
      <c r="U1393" s="319">
        <v>300</v>
      </c>
      <c r="V1393" s="320">
        <v>0.37333333333333335</v>
      </c>
      <c r="W1393" s="320">
        <v>0.31333333333333335</v>
      </c>
      <c r="X1393" s="320">
        <v>0.20666666666666667</v>
      </c>
      <c r="Y1393" s="320">
        <v>0.10666666666666667</v>
      </c>
      <c r="Z1393" s="317">
        <v>2.0466666666666669</v>
      </c>
      <c r="AA1393" s="319">
        <v>299</v>
      </c>
      <c r="AB1393" s="320">
        <v>0.43143812709030099</v>
      </c>
      <c r="AC1393" s="321">
        <v>0.29431438127090304</v>
      </c>
      <c r="AD1393" s="320">
        <v>0.20401337792642141</v>
      </c>
      <c r="AE1393" s="320">
        <v>7.0234113712374577E-2</v>
      </c>
      <c r="AF1393" s="317">
        <v>1.9130434782608696</v>
      </c>
      <c r="AG1393" s="347">
        <v>300</v>
      </c>
      <c r="AH1393" s="348">
        <v>0.28000000000000003</v>
      </c>
      <c r="AI1393" s="346">
        <v>299</v>
      </c>
      <c r="AJ1393" s="320">
        <v>6.6889632107023408E-2</v>
      </c>
      <c r="AK1393" s="324">
        <v>1804000</v>
      </c>
    </row>
    <row r="1394" spans="1:37" x14ac:dyDescent="0.2">
      <c r="A1394" s="313">
        <v>6</v>
      </c>
      <c r="B1394" s="314" t="s">
        <v>161</v>
      </c>
      <c r="C1394" s="315">
        <v>0.33214285714285713</v>
      </c>
      <c r="D1394" s="316">
        <v>0.65</v>
      </c>
      <c r="E1394" s="316">
        <v>0.29642857142857143</v>
      </c>
      <c r="F1394" s="316">
        <v>0.29285714285714287</v>
      </c>
      <c r="G1394" s="353">
        <v>1.9794642857142857</v>
      </c>
      <c r="H1394" s="318">
        <v>2</v>
      </c>
      <c r="I1394" s="319">
        <v>280</v>
      </c>
      <c r="J1394" s="316">
        <v>0.22857142857142856</v>
      </c>
      <c r="K1394" s="316">
        <v>0.43928571428571428</v>
      </c>
      <c r="L1394" s="316">
        <v>0.25357142857142856</v>
      </c>
      <c r="M1394" s="316">
        <v>7.857142857142857E-2</v>
      </c>
      <c r="N1394" s="317">
        <v>2.1821428571428569</v>
      </c>
      <c r="O1394" s="319">
        <v>280</v>
      </c>
      <c r="P1394" s="320">
        <v>6.4285714285714279E-2</v>
      </c>
      <c r="Q1394" s="321">
        <v>0.2857142857142857</v>
      </c>
      <c r="R1394" s="320">
        <v>0.31071428571428572</v>
      </c>
      <c r="S1394" s="320">
        <v>0.3392857142857143</v>
      </c>
      <c r="T1394" s="317">
        <v>1.9249999999999998</v>
      </c>
      <c r="U1394" s="319">
        <v>280</v>
      </c>
      <c r="V1394" s="320">
        <v>0.5</v>
      </c>
      <c r="W1394" s="320">
        <v>0.20357142857142857</v>
      </c>
      <c r="X1394" s="320">
        <v>0.16785714285714284</v>
      </c>
      <c r="Y1394" s="320">
        <v>0.12857142857142856</v>
      </c>
      <c r="Z1394" s="317">
        <v>1.9249999999999998</v>
      </c>
      <c r="AA1394" s="319">
        <v>280</v>
      </c>
      <c r="AB1394" s="320">
        <v>0.49642857142857144</v>
      </c>
      <c r="AC1394" s="321">
        <v>0.21071428571428572</v>
      </c>
      <c r="AD1394" s="320">
        <v>0.20357142857142857</v>
      </c>
      <c r="AE1394" s="320">
        <v>8.9285714285714288E-2</v>
      </c>
      <c r="AF1394" s="317">
        <v>1.8857142857142859</v>
      </c>
      <c r="AG1394" s="347">
        <v>280</v>
      </c>
      <c r="AH1394" s="348">
        <v>0.34642857142857142</v>
      </c>
      <c r="AI1394" s="346">
        <v>280</v>
      </c>
      <c r="AJ1394" s="320">
        <v>4.642857142857143E-2</v>
      </c>
      <c r="AK1394" s="324">
        <v>1804000</v>
      </c>
    </row>
    <row r="1395" spans="1:37" x14ac:dyDescent="0.2">
      <c r="A1395" s="313">
        <v>7</v>
      </c>
      <c r="B1395" s="314" t="s">
        <v>161</v>
      </c>
      <c r="C1395" s="315">
        <v>0.23255813953488372</v>
      </c>
      <c r="D1395" s="316">
        <v>0.75415282392026584</v>
      </c>
      <c r="E1395" s="316">
        <v>0.2857142857142857</v>
      </c>
      <c r="F1395" s="316">
        <v>0.27242524916943522</v>
      </c>
      <c r="G1395" s="353">
        <v>1.9310631229235882</v>
      </c>
      <c r="H1395" s="318">
        <v>2</v>
      </c>
      <c r="I1395" s="319">
        <v>301</v>
      </c>
      <c r="J1395" s="316">
        <v>0.37541528239202659</v>
      </c>
      <c r="K1395" s="316">
        <v>0.39202657807308972</v>
      </c>
      <c r="L1395" s="316">
        <v>0.13953488372093023</v>
      </c>
      <c r="M1395" s="316">
        <v>9.3023255813953487E-2</v>
      </c>
      <c r="N1395" s="317">
        <v>1.9501661129568106</v>
      </c>
      <c r="O1395" s="319">
        <v>301</v>
      </c>
      <c r="P1395" s="320">
        <v>5.647840531561462E-2</v>
      </c>
      <c r="Q1395" s="321">
        <v>0.18936877076411959</v>
      </c>
      <c r="R1395" s="320">
        <v>0.34551495016611294</v>
      </c>
      <c r="S1395" s="320">
        <v>0.40863787375415284</v>
      </c>
      <c r="T1395" s="317">
        <v>1.9435215946843853</v>
      </c>
      <c r="U1395" s="319">
        <v>301</v>
      </c>
      <c r="V1395" s="320">
        <v>0.39202657807308972</v>
      </c>
      <c r="W1395" s="320">
        <v>0.32225913621262459</v>
      </c>
      <c r="X1395" s="320">
        <v>0.23588039867109634</v>
      </c>
      <c r="Y1395" s="320">
        <v>4.9833887043189369E-2</v>
      </c>
      <c r="Z1395" s="317">
        <v>1.9435215946843853</v>
      </c>
      <c r="AA1395" s="319">
        <v>301</v>
      </c>
      <c r="AB1395" s="320">
        <v>0.49169435215946844</v>
      </c>
      <c r="AC1395" s="321">
        <v>0.23588039867109634</v>
      </c>
      <c r="AD1395" s="320">
        <v>0.16611295681063123</v>
      </c>
      <c r="AE1395" s="320">
        <v>0.10631229235880399</v>
      </c>
      <c r="AF1395" s="317">
        <v>1.8870431893687707</v>
      </c>
      <c r="AG1395" s="347">
        <v>301</v>
      </c>
      <c r="AH1395" s="348">
        <v>0.39202657807308972</v>
      </c>
      <c r="AI1395" s="346">
        <v>301</v>
      </c>
      <c r="AJ1395" s="320">
        <v>8.6378737541528236E-2</v>
      </c>
      <c r="AK1395" s="324">
        <v>1804000</v>
      </c>
    </row>
    <row r="1396" spans="1:37" x14ac:dyDescent="0.2">
      <c r="A1396" s="313">
        <v>8</v>
      </c>
      <c r="B1396" s="314" t="s">
        <v>161</v>
      </c>
      <c r="C1396" s="315">
        <v>0.27725856697819312</v>
      </c>
      <c r="D1396" s="316">
        <v>0.60436137071651086</v>
      </c>
      <c r="E1396" s="316">
        <v>0.31464174454828658</v>
      </c>
      <c r="F1396" s="316">
        <v>0.23987538940809969</v>
      </c>
      <c r="G1396" s="353">
        <v>1.9182242990654204</v>
      </c>
      <c r="H1396" s="318">
        <v>2</v>
      </c>
      <c r="I1396" s="319">
        <v>321</v>
      </c>
      <c r="J1396" s="316">
        <v>0.41121495327102803</v>
      </c>
      <c r="K1396" s="316">
        <v>0.3115264797507788</v>
      </c>
      <c r="L1396" s="316">
        <v>0.19003115264797507</v>
      </c>
      <c r="M1396" s="316">
        <v>8.7227414330218064E-2</v>
      </c>
      <c r="N1396" s="317">
        <v>1.9532710280373831</v>
      </c>
      <c r="O1396" s="319">
        <v>321</v>
      </c>
      <c r="P1396" s="320">
        <v>0.18691588785046728</v>
      </c>
      <c r="Q1396" s="321">
        <v>0.2087227414330218</v>
      </c>
      <c r="R1396" s="320">
        <v>0.26168224299065418</v>
      </c>
      <c r="S1396" s="320">
        <v>0.34267912772585668</v>
      </c>
      <c r="T1396" s="317">
        <v>1.9906542056074765</v>
      </c>
      <c r="U1396" s="319">
        <v>321</v>
      </c>
      <c r="V1396" s="320">
        <v>0.42056074766355139</v>
      </c>
      <c r="W1396" s="320">
        <v>0.26479750778816197</v>
      </c>
      <c r="X1396" s="320">
        <v>0.21806853582554517</v>
      </c>
      <c r="Y1396" s="320">
        <v>9.657320872274143E-2</v>
      </c>
      <c r="Z1396" s="317">
        <v>1.9906542056074765</v>
      </c>
      <c r="AA1396" s="319">
        <v>321</v>
      </c>
      <c r="AB1396" s="320">
        <v>0.57943925233644855</v>
      </c>
      <c r="AC1396" s="321">
        <v>0.18068535825545171</v>
      </c>
      <c r="AD1396" s="320">
        <v>0.16199376947040497</v>
      </c>
      <c r="AE1396" s="320">
        <v>7.7881619937694699E-2</v>
      </c>
      <c r="AF1396" s="317">
        <v>1.7383177570093458</v>
      </c>
      <c r="AG1396" s="347">
        <v>321</v>
      </c>
      <c r="AH1396" s="348">
        <v>0.29283489096573206</v>
      </c>
      <c r="AI1396" s="346">
        <v>321</v>
      </c>
      <c r="AJ1396" s="320">
        <v>4.6728971962616821E-2</v>
      </c>
      <c r="AK1396" s="324">
        <v>1804000</v>
      </c>
    </row>
    <row r="1397" spans="1:37" x14ac:dyDescent="0.2">
      <c r="A1397" s="313">
        <v>9</v>
      </c>
      <c r="B1397" s="314" t="s">
        <v>161</v>
      </c>
      <c r="C1397" s="315">
        <v>0.2253968253968254</v>
      </c>
      <c r="D1397" s="316">
        <v>0.4507936507936508</v>
      </c>
      <c r="E1397" s="316">
        <v>0.24050632911392406</v>
      </c>
      <c r="F1397" s="316">
        <v>0.17088607594936708</v>
      </c>
      <c r="G1397" s="353">
        <v>1.7316154309825196</v>
      </c>
      <c r="H1397" s="318">
        <v>2</v>
      </c>
      <c r="I1397" s="319">
        <v>315</v>
      </c>
      <c r="J1397" s="316">
        <v>0.53968253968253965</v>
      </c>
      <c r="K1397" s="316">
        <v>0.23492063492063492</v>
      </c>
      <c r="L1397" s="316">
        <v>0.1492063492063492</v>
      </c>
      <c r="M1397" s="316">
        <v>7.6190476190476197E-2</v>
      </c>
      <c r="N1397" s="317">
        <v>1.7619047619047619</v>
      </c>
      <c r="O1397" s="319">
        <v>315</v>
      </c>
      <c r="P1397" s="320">
        <v>0.29841269841269841</v>
      </c>
      <c r="Q1397" s="321">
        <v>0.25079365079365079</v>
      </c>
      <c r="R1397" s="320">
        <v>0.24444444444444444</v>
      </c>
      <c r="S1397" s="320">
        <v>0.20634920634920634</v>
      </c>
      <c r="T1397" s="317">
        <v>1.787974683544304</v>
      </c>
      <c r="U1397" s="319">
        <v>316</v>
      </c>
      <c r="V1397" s="320">
        <v>0.55063291139240511</v>
      </c>
      <c r="W1397" s="320">
        <v>0.20886075949367089</v>
      </c>
      <c r="X1397" s="320">
        <v>0.14240506329113925</v>
      </c>
      <c r="Y1397" s="320">
        <v>9.8101265822784806E-2</v>
      </c>
      <c r="Z1397" s="317">
        <v>1.787974683544304</v>
      </c>
      <c r="AA1397" s="319">
        <v>316</v>
      </c>
      <c r="AB1397" s="320">
        <v>0.64556962025316456</v>
      </c>
      <c r="AC1397" s="321">
        <v>0.18354430379746836</v>
      </c>
      <c r="AD1397" s="320">
        <v>0.10759493670886076</v>
      </c>
      <c r="AE1397" s="320">
        <v>6.3291139240506333E-2</v>
      </c>
      <c r="AF1397" s="317">
        <v>1.5886075949367089</v>
      </c>
      <c r="AG1397" s="347">
        <v>315</v>
      </c>
      <c r="AH1397" s="348">
        <v>0.26666666666666666</v>
      </c>
      <c r="AI1397" s="346">
        <v>315</v>
      </c>
      <c r="AJ1397" s="320">
        <v>6.0317460317460318E-2</v>
      </c>
      <c r="AK1397" s="324">
        <v>1804000</v>
      </c>
    </row>
    <row r="1398" spans="1:37" x14ac:dyDescent="0.2">
      <c r="A1398" s="313">
        <v>10</v>
      </c>
      <c r="B1398" s="314" t="s">
        <v>161</v>
      </c>
      <c r="C1398" s="315">
        <v>0.20261437908496732</v>
      </c>
      <c r="D1398" s="316">
        <v>0.52941176470588236</v>
      </c>
      <c r="E1398" s="316">
        <v>0.23856209150326799</v>
      </c>
      <c r="F1398" s="316">
        <v>0.19934640522875818</v>
      </c>
      <c r="G1398" s="353">
        <v>1.7026143790849673</v>
      </c>
      <c r="H1398" s="318">
        <v>2</v>
      </c>
      <c r="I1398" s="319">
        <v>306</v>
      </c>
      <c r="J1398" s="316">
        <v>0.61111111111111116</v>
      </c>
      <c r="K1398" s="316">
        <v>0.18627450980392157</v>
      </c>
      <c r="L1398" s="316">
        <v>0.12418300653594772</v>
      </c>
      <c r="M1398" s="316">
        <v>7.8431372549019607E-2</v>
      </c>
      <c r="N1398" s="317">
        <v>1.6699346405228759</v>
      </c>
      <c r="O1398" s="319">
        <v>306</v>
      </c>
      <c r="P1398" s="320">
        <v>0.30065359477124182</v>
      </c>
      <c r="Q1398" s="321">
        <v>0.16993464052287582</v>
      </c>
      <c r="R1398" s="320">
        <v>0.20915032679738563</v>
      </c>
      <c r="S1398" s="320">
        <v>0.3202614379084967</v>
      </c>
      <c r="T1398" s="317">
        <v>1.761437908496732</v>
      </c>
      <c r="U1398" s="319">
        <v>306</v>
      </c>
      <c r="V1398" s="320">
        <v>0.54575163398692805</v>
      </c>
      <c r="W1398" s="320">
        <v>0.21568627450980393</v>
      </c>
      <c r="X1398" s="320">
        <v>0.16993464052287582</v>
      </c>
      <c r="Y1398" s="320">
        <v>6.8627450980392163E-2</v>
      </c>
      <c r="Z1398" s="317">
        <v>1.761437908496732</v>
      </c>
      <c r="AA1398" s="319">
        <v>306</v>
      </c>
      <c r="AB1398" s="320">
        <v>0.65359477124183007</v>
      </c>
      <c r="AC1398" s="321">
        <v>0.14705882352941177</v>
      </c>
      <c r="AD1398" s="320">
        <v>0.12745098039215685</v>
      </c>
      <c r="AE1398" s="320">
        <v>7.1895424836601302E-2</v>
      </c>
      <c r="AF1398" s="317">
        <v>1.6176470588235294</v>
      </c>
      <c r="AG1398" s="347">
        <v>306</v>
      </c>
      <c r="AH1398" s="348">
        <v>0.34967320261437906</v>
      </c>
      <c r="AI1398" s="346">
        <v>306</v>
      </c>
      <c r="AJ1398" s="320">
        <v>8.8235294117647065E-2</v>
      </c>
      <c r="AK1398" s="324">
        <v>1804000</v>
      </c>
    </row>
    <row r="1399" spans="1:37" x14ac:dyDescent="0.2">
      <c r="A1399" s="303" t="s">
        <v>355</v>
      </c>
      <c r="B1399" s="304" t="s">
        <v>161</v>
      </c>
      <c r="C1399" s="305">
        <v>0.32681912681912684</v>
      </c>
      <c r="D1399" s="306">
        <v>0.62718204488778051</v>
      </c>
      <c r="E1399" s="306">
        <v>0.29248026589115078</v>
      </c>
      <c r="F1399" s="306">
        <v>0.26320166320166322</v>
      </c>
      <c r="G1399" s="356">
        <v>2.1677019296054381</v>
      </c>
      <c r="H1399" s="308">
        <v>2</v>
      </c>
      <c r="I1399" s="309">
        <v>2405</v>
      </c>
      <c r="J1399" s="306">
        <v>0.32141372141372143</v>
      </c>
      <c r="K1399" s="306">
        <v>0.35176715176715179</v>
      </c>
      <c r="L1399" s="306">
        <v>0.24074844074844076</v>
      </c>
      <c r="M1399" s="306">
        <v>8.6070686070686075E-2</v>
      </c>
      <c r="N1399" s="307">
        <v>2.0914760914760917</v>
      </c>
      <c r="O1399" s="309">
        <v>2406</v>
      </c>
      <c r="P1399" s="310">
        <v>0.14463840399002495</v>
      </c>
      <c r="Q1399" s="311">
        <v>0.22817955112219451</v>
      </c>
      <c r="R1399" s="310">
        <v>0.30839567747298419</v>
      </c>
      <c r="S1399" s="310">
        <v>0.31878636741479632</v>
      </c>
      <c r="T1399" s="307">
        <v>2.8013300083125516</v>
      </c>
      <c r="U1399" s="309">
        <v>2407</v>
      </c>
      <c r="V1399" s="310">
        <v>0.43996676360614873</v>
      </c>
      <c r="W1399" s="310">
        <v>0.26755297050270044</v>
      </c>
      <c r="X1399" s="310">
        <v>0.19194017449106771</v>
      </c>
      <c r="Y1399" s="310">
        <v>0.10054009140008309</v>
      </c>
      <c r="Z1399" s="307">
        <v>1.953053593685085</v>
      </c>
      <c r="AA1399" s="309">
        <v>2405</v>
      </c>
      <c r="AB1399" s="310">
        <v>0.52598752598752596</v>
      </c>
      <c r="AC1399" s="311">
        <v>0.21081081081081082</v>
      </c>
      <c r="AD1399" s="310">
        <v>0.17546777546777548</v>
      </c>
      <c r="AE1399" s="310">
        <v>8.7733887733887739E-2</v>
      </c>
      <c r="AF1399" s="307">
        <v>1.824948024948025</v>
      </c>
      <c r="AG1399" s="362">
        <v>2406</v>
      </c>
      <c r="AH1399" s="363">
        <v>0.31587697423108896</v>
      </c>
      <c r="AI1399" s="364">
        <v>2404</v>
      </c>
      <c r="AJ1399" s="310">
        <v>7.9866888519134774E-2</v>
      </c>
      <c r="AK1399" s="312">
        <v>1804000</v>
      </c>
    </row>
    <row r="1400" spans="1:37" x14ac:dyDescent="0.2">
      <c r="A1400" s="313">
        <v>3</v>
      </c>
      <c r="B1400" s="314" t="s">
        <v>191</v>
      </c>
      <c r="C1400" s="315">
        <v>0.53846153846153844</v>
      </c>
      <c r="D1400" s="316">
        <v>0.5641025641025641</v>
      </c>
      <c r="E1400" s="316">
        <v>0.33333333333333331</v>
      </c>
      <c r="F1400" s="316">
        <v>0.30769230769230771</v>
      </c>
      <c r="G1400" s="353">
        <v>2.0769230769230766</v>
      </c>
      <c r="H1400" s="318">
        <v>2</v>
      </c>
      <c r="I1400" s="319">
        <v>39</v>
      </c>
      <c r="J1400" s="316">
        <v>0.25641025641025639</v>
      </c>
      <c r="K1400" s="316">
        <v>0.20512820512820512</v>
      </c>
      <c r="L1400" s="316">
        <v>0.28205128205128205</v>
      </c>
      <c r="M1400" s="316">
        <v>0.25641025641025639</v>
      </c>
      <c r="N1400" s="317">
        <v>2.5384615384615383</v>
      </c>
      <c r="O1400" s="319">
        <v>39</v>
      </c>
      <c r="P1400" s="320">
        <v>7.6923076923076927E-2</v>
      </c>
      <c r="Q1400" s="321">
        <v>0.35897435897435898</v>
      </c>
      <c r="R1400" s="320">
        <v>0.23076923076923078</v>
      </c>
      <c r="S1400" s="320">
        <v>0.33333333333333331</v>
      </c>
      <c r="T1400" s="317">
        <v>1.9230769230769229</v>
      </c>
      <c r="U1400" s="319">
        <v>39</v>
      </c>
      <c r="V1400" s="320">
        <v>0.51282051282051277</v>
      </c>
      <c r="W1400" s="320">
        <v>0.15384615384615385</v>
      </c>
      <c r="X1400" s="320">
        <v>0.23076923076923078</v>
      </c>
      <c r="Y1400" s="320">
        <v>0.10256410256410256</v>
      </c>
      <c r="Z1400" s="317">
        <v>1.9230769230769229</v>
      </c>
      <c r="AA1400" s="319">
        <v>39</v>
      </c>
      <c r="AB1400" s="320">
        <v>0.5641025641025641</v>
      </c>
      <c r="AC1400" s="321">
        <v>0.12820512820512819</v>
      </c>
      <c r="AD1400" s="320">
        <v>0.12820512820512819</v>
      </c>
      <c r="AE1400" s="320">
        <v>0.17948717948717949</v>
      </c>
      <c r="AF1400" s="317">
        <v>1.9230769230769229</v>
      </c>
      <c r="AG1400" s="347">
        <v>39</v>
      </c>
      <c r="AH1400" s="348">
        <v>0.33333333333333331</v>
      </c>
      <c r="AI1400" s="346">
        <v>39</v>
      </c>
      <c r="AJ1400" s="320">
        <v>0.15384615384615385</v>
      </c>
      <c r="AK1400" s="324">
        <v>5604000</v>
      </c>
    </row>
    <row r="1401" spans="1:37" x14ac:dyDescent="0.2">
      <c r="A1401" s="313">
        <v>4</v>
      </c>
      <c r="B1401" s="314" t="s">
        <v>191</v>
      </c>
      <c r="C1401" s="315">
        <v>0.74358974358974361</v>
      </c>
      <c r="D1401" s="316">
        <v>0.64102564102564108</v>
      </c>
      <c r="E1401" s="316">
        <v>0.38461538461538464</v>
      </c>
      <c r="F1401" s="316">
        <v>0.46153846153846156</v>
      </c>
      <c r="G1401" s="353">
        <v>2.3910256410256414</v>
      </c>
      <c r="H1401" s="318">
        <v>2</v>
      </c>
      <c r="I1401" s="319">
        <v>39</v>
      </c>
      <c r="J1401" s="316">
        <v>2.564102564102564E-2</v>
      </c>
      <c r="K1401" s="316">
        <v>0.23076923076923078</v>
      </c>
      <c r="L1401" s="316">
        <v>0.61538461538461542</v>
      </c>
      <c r="M1401" s="316">
        <v>0.12820512820512819</v>
      </c>
      <c r="N1401" s="317">
        <v>2.8461538461538463</v>
      </c>
      <c r="O1401" s="319">
        <v>39</v>
      </c>
      <c r="P1401" s="320">
        <v>0.17948717948717949</v>
      </c>
      <c r="Q1401" s="321">
        <v>0.17948717948717949</v>
      </c>
      <c r="R1401" s="320">
        <v>0.25641025641025639</v>
      </c>
      <c r="S1401" s="320">
        <v>0.38461538461538464</v>
      </c>
      <c r="T1401" s="317">
        <v>2.2307692307692308</v>
      </c>
      <c r="U1401" s="319">
        <v>39</v>
      </c>
      <c r="V1401" s="320">
        <v>0.30769230769230771</v>
      </c>
      <c r="W1401" s="320">
        <v>0.30769230769230771</v>
      </c>
      <c r="X1401" s="320">
        <v>0.23076923076923078</v>
      </c>
      <c r="Y1401" s="320">
        <v>0.15384615384615385</v>
      </c>
      <c r="Z1401" s="317">
        <v>2.2307692307692308</v>
      </c>
      <c r="AA1401" s="319">
        <v>39</v>
      </c>
      <c r="AB1401" s="320">
        <v>0.33333333333333331</v>
      </c>
      <c r="AC1401" s="321">
        <v>0.20512820512820512</v>
      </c>
      <c r="AD1401" s="320">
        <v>0.33333333333333331</v>
      </c>
      <c r="AE1401" s="320">
        <v>0.12820512820512819</v>
      </c>
      <c r="AF1401" s="317">
        <v>2.2564102564102564</v>
      </c>
      <c r="AG1401" s="347">
        <v>39</v>
      </c>
      <c r="AH1401" s="348">
        <v>0.51282051282051277</v>
      </c>
      <c r="AI1401" s="346">
        <v>39</v>
      </c>
      <c r="AJ1401" s="320">
        <v>0.23076923076923078</v>
      </c>
      <c r="AK1401" s="324">
        <v>5604000</v>
      </c>
    </row>
    <row r="1402" spans="1:37" x14ac:dyDescent="0.2">
      <c r="A1402" s="313">
        <v>5</v>
      </c>
      <c r="B1402" s="314" t="s">
        <v>191</v>
      </c>
      <c r="C1402" s="315">
        <v>0.55102040816326525</v>
      </c>
      <c r="D1402" s="316">
        <v>0.61224489795918369</v>
      </c>
      <c r="E1402" s="316">
        <v>0.20408163265306123</v>
      </c>
      <c r="F1402" s="316">
        <v>0.2857142857142857</v>
      </c>
      <c r="G1402" s="353">
        <v>2.0663265306122449</v>
      </c>
      <c r="H1402" s="318">
        <v>2</v>
      </c>
      <c r="I1402" s="319">
        <v>49</v>
      </c>
      <c r="J1402" s="316">
        <v>8.1632653061224483E-2</v>
      </c>
      <c r="K1402" s="316">
        <v>0.36734693877551022</v>
      </c>
      <c r="L1402" s="316">
        <v>0.42857142857142855</v>
      </c>
      <c r="M1402" s="316">
        <v>0.12244897959183673</v>
      </c>
      <c r="N1402" s="317">
        <v>2.5918367346938775</v>
      </c>
      <c r="O1402" s="319">
        <v>49</v>
      </c>
      <c r="P1402" s="320">
        <v>0.12244897959183673</v>
      </c>
      <c r="Q1402" s="321">
        <v>0.26530612244897961</v>
      </c>
      <c r="R1402" s="320">
        <v>0.38775510204081631</v>
      </c>
      <c r="S1402" s="320">
        <v>0.22448979591836735</v>
      </c>
      <c r="T1402" s="317">
        <v>1.8571428571428572</v>
      </c>
      <c r="U1402" s="319">
        <v>49</v>
      </c>
      <c r="V1402" s="320">
        <v>0.46938775510204084</v>
      </c>
      <c r="W1402" s="320">
        <v>0.32653061224489793</v>
      </c>
      <c r="X1402" s="320">
        <v>8.1632653061224483E-2</v>
      </c>
      <c r="Y1402" s="320">
        <v>0.12244897959183673</v>
      </c>
      <c r="Z1402" s="317">
        <v>1.8571428571428572</v>
      </c>
      <c r="AA1402" s="319">
        <v>49</v>
      </c>
      <c r="AB1402" s="320">
        <v>0.40816326530612246</v>
      </c>
      <c r="AC1402" s="321">
        <v>0.30612244897959184</v>
      </c>
      <c r="AD1402" s="320">
        <v>0.20408163265306123</v>
      </c>
      <c r="AE1402" s="320">
        <v>8.1632653061224483E-2</v>
      </c>
      <c r="AF1402" s="317">
        <v>1.9591836734693877</v>
      </c>
      <c r="AG1402" s="347">
        <v>49</v>
      </c>
      <c r="AH1402" s="348">
        <v>0.34693877551020408</v>
      </c>
      <c r="AI1402" s="346">
        <v>49</v>
      </c>
      <c r="AJ1402" s="320">
        <v>0.10204081632653061</v>
      </c>
      <c r="AK1402" s="324">
        <v>5604000</v>
      </c>
    </row>
    <row r="1403" spans="1:37" x14ac:dyDescent="0.2">
      <c r="A1403" s="313">
        <v>6</v>
      </c>
      <c r="B1403" s="314" t="s">
        <v>191</v>
      </c>
      <c r="C1403" s="315">
        <v>0.58823529411764708</v>
      </c>
      <c r="D1403" s="316">
        <v>0.58823529411764708</v>
      </c>
      <c r="E1403" s="316">
        <v>0.38235294117647056</v>
      </c>
      <c r="F1403" s="316">
        <v>0.35294117647058826</v>
      </c>
      <c r="G1403" s="353">
        <v>2.2426470588235294</v>
      </c>
      <c r="H1403" s="318">
        <v>2</v>
      </c>
      <c r="I1403" s="319">
        <v>34</v>
      </c>
      <c r="J1403" s="316">
        <v>5.8823529411764705E-2</v>
      </c>
      <c r="K1403" s="316">
        <v>0.35294117647058826</v>
      </c>
      <c r="L1403" s="316">
        <v>0.3235294117647059</v>
      </c>
      <c r="M1403" s="316">
        <v>0.26470588235294118</v>
      </c>
      <c r="N1403" s="317">
        <v>2.7941176470588234</v>
      </c>
      <c r="O1403" s="319">
        <v>34</v>
      </c>
      <c r="P1403" s="320">
        <v>0.14705882352941177</v>
      </c>
      <c r="Q1403" s="321">
        <v>0.26470588235294118</v>
      </c>
      <c r="R1403" s="320">
        <v>0.38235294117647056</v>
      </c>
      <c r="S1403" s="320">
        <v>0.20588235294117646</v>
      </c>
      <c r="T1403" s="317">
        <v>2.0588235294117649</v>
      </c>
      <c r="U1403" s="319">
        <v>34</v>
      </c>
      <c r="V1403" s="320">
        <v>0.5</v>
      </c>
      <c r="W1403" s="320">
        <v>0.11764705882352941</v>
      </c>
      <c r="X1403" s="320">
        <v>0.20588235294117646</v>
      </c>
      <c r="Y1403" s="320">
        <v>0.17647058823529413</v>
      </c>
      <c r="Z1403" s="317">
        <v>2.0588235294117649</v>
      </c>
      <c r="AA1403" s="319">
        <v>34</v>
      </c>
      <c r="AB1403" s="320">
        <v>0.44117647058823528</v>
      </c>
      <c r="AC1403" s="321">
        <v>0.20588235294117646</v>
      </c>
      <c r="AD1403" s="320">
        <v>0.20588235294117646</v>
      </c>
      <c r="AE1403" s="320">
        <v>0.14705882352941177</v>
      </c>
      <c r="AF1403" s="317">
        <v>2.0588235294117649</v>
      </c>
      <c r="AG1403" s="347">
        <v>34</v>
      </c>
      <c r="AH1403" s="348">
        <v>0.38235294117647056</v>
      </c>
      <c r="AI1403" s="346">
        <v>34</v>
      </c>
      <c r="AJ1403" s="320">
        <v>0.17647058823529413</v>
      </c>
      <c r="AK1403" s="324">
        <v>5604000</v>
      </c>
    </row>
    <row r="1404" spans="1:37" x14ac:dyDescent="0.2">
      <c r="A1404" s="313">
        <v>7</v>
      </c>
      <c r="B1404" s="314" t="s">
        <v>191</v>
      </c>
      <c r="C1404" s="315">
        <v>0.27500000000000002</v>
      </c>
      <c r="D1404" s="316">
        <v>0.6</v>
      </c>
      <c r="E1404" s="316">
        <v>0.125</v>
      </c>
      <c r="F1404" s="316">
        <v>0.15</v>
      </c>
      <c r="G1404" s="353">
        <v>1.6187500000000001</v>
      </c>
      <c r="H1404" s="318">
        <v>2</v>
      </c>
      <c r="I1404" s="319">
        <v>40</v>
      </c>
      <c r="J1404" s="316">
        <v>0.45</v>
      </c>
      <c r="K1404" s="316">
        <v>0.27500000000000002</v>
      </c>
      <c r="L1404" s="316">
        <v>0.27500000000000002</v>
      </c>
      <c r="M1404" s="316">
        <v>0</v>
      </c>
      <c r="N1404" s="317">
        <v>1.8250000000000002</v>
      </c>
      <c r="O1404" s="319">
        <v>40</v>
      </c>
      <c r="P1404" s="320">
        <v>0.1</v>
      </c>
      <c r="Q1404" s="321">
        <v>0.3</v>
      </c>
      <c r="R1404" s="320">
        <v>0.32500000000000001</v>
      </c>
      <c r="S1404" s="320">
        <v>0.27500000000000002</v>
      </c>
      <c r="T1404" s="317">
        <v>1.55</v>
      </c>
      <c r="U1404" s="319">
        <v>40</v>
      </c>
      <c r="V1404" s="320">
        <v>0.625</v>
      </c>
      <c r="W1404" s="320">
        <v>0.25</v>
      </c>
      <c r="X1404" s="320">
        <v>7.4999999999999997E-2</v>
      </c>
      <c r="Y1404" s="320">
        <v>0.05</v>
      </c>
      <c r="Z1404" s="317">
        <v>1.55</v>
      </c>
      <c r="AA1404" s="319">
        <v>40</v>
      </c>
      <c r="AB1404" s="320">
        <v>0.625</v>
      </c>
      <c r="AC1404" s="321">
        <v>0.22500000000000001</v>
      </c>
      <c r="AD1404" s="320">
        <v>0.125</v>
      </c>
      <c r="AE1404" s="320">
        <v>2.5000000000000001E-2</v>
      </c>
      <c r="AF1404" s="317">
        <v>1.55</v>
      </c>
      <c r="AG1404" s="347">
        <v>40</v>
      </c>
      <c r="AH1404" s="348">
        <v>0.22500000000000001</v>
      </c>
      <c r="AI1404" s="346">
        <v>40</v>
      </c>
      <c r="AJ1404" s="320">
        <v>0</v>
      </c>
      <c r="AK1404" s="324">
        <v>5604000</v>
      </c>
    </row>
    <row r="1405" spans="1:37" x14ac:dyDescent="0.2">
      <c r="A1405" s="313">
        <v>8</v>
      </c>
      <c r="B1405" s="314" t="s">
        <v>191</v>
      </c>
      <c r="C1405" s="315">
        <v>0.375</v>
      </c>
      <c r="D1405" s="316">
        <v>0.625</v>
      </c>
      <c r="E1405" s="316">
        <v>0.52500000000000002</v>
      </c>
      <c r="F1405" s="316">
        <v>0.5</v>
      </c>
      <c r="G1405" s="353">
        <v>2.4437499999999996</v>
      </c>
      <c r="H1405" s="318">
        <v>2</v>
      </c>
      <c r="I1405" s="319">
        <v>40</v>
      </c>
      <c r="J1405" s="316">
        <v>0.3</v>
      </c>
      <c r="K1405" s="316">
        <v>0.32500000000000001</v>
      </c>
      <c r="L1405" s="316">
        <v>0.2</v>
      </c>
      <c r="M1405" s="316">
        <v>0.17499999999999999</v>
      </c>
      <c r="N1405" s="317">
        <v>2.25</v>
      </c>
      <c r="O1405" s="319">
        <v>40</v>
      </c>
      <c r="P1405" s="320">
        <v>7.4999999999999997E-2</v>
      </c>
      <c r="Q1405" s="321">
        <v>0.3</v>
      </c>
      <c r="R1405" s="320">
        <v>0.2</v>
      </c>
      <c r="S1405" s="320">
        <v>0.42499999999999999</v>
      </c>
      <c r="T1405" s="317">
        <v>2.5749999999999997</v>
      </c>
      <c r="U1405" s="319">
        <v>40</v>
      </c>
      <c r="V1405" s="320">
        <v>0.17499999999999999</v>
      </c>
      <c r="W1405" s="320">
        <v>0.3</v>
      </c>
      <c r="X1405" s="320">
        <v>0.3</v>
      </c>
      <c r="Y1405" s="320">
        <v>0.22500000000000001</v>
      </c>
      <c r="Z1405" s="317">
        <v>2.5749999999999997</v>
      </c>
      <c r="AA1405" s="319">
        <v>40</v>
      </c>
      <c r="AB1405" s="320">
        <v>0.3</v>
      </c>
      <c r="AC1405" s="321">
        <v>0.2</v>
      </c>
      <c r="AD1405" s="320">
        <v>0.32500000000000001</v>
      </c>
      <c r="AE1405" s="320">
        <v>0.17499999999999999</v>
      </c>
      <c r="AF1405" s="317">
        <v>2.375</v>
      </c>
      <c r="AG1405" s="347">
        <v>40</v>
      </c>
      <c r="AH1405" s="348">
        <v>0.47499999999999998</v>
      </c>
      <c r="AI1405" s="346">
        <v>40</v>
      </c>
      <c r="AJ1405" s="320">
        <v>0.125</v>
      </c>
      <c r="AK1405" s="324">
        <v>5604000</v>
      </c>
    </row>
    <row r="1406" spans="1:37" x14ac:dyDescent="0.2">
      <c r="A1406" s="313">
        <v>9</v>
      </c>
      <c r="B1406" s="314" t="s">
        <v>191</v>
      </c>
      <c r="C1406" s="315">
        <v>0.33333333333333331</v>
      </c>
      <c r="D1406" s="316">
        <v>0.6</v>
      </c>
      <c r="E1406" s="316">
        <v>0.26666666666666666</v>
      </c>
      <c r="F1406" s="316">
        <v>0.2</v>
      </c>
      <c r="G1406" s="353">
        <v>2</v>
      </c>
      <c r="H1406" s="318">
        <v>2</v>
      </c>
      <c r="I1406" s="319">
        <v>30</v>
      </c>
      <c r="J1406" s="316">
        <v>0.4</v>
      </c>
      <c r="K1406" s="316">
        <v>0.26666666666666666</v>
      </c>
      <c r="L1406" s="316">
        <v>0.2</v>
      </c>
      <c r="M1406" s="316">
        <v>0.13333333333333333</v>
      </c>
      <c r="N1406" s="317">
        <v>2.0666666666666669</v>
      </c>
      <c r="O1406" s="319">
        <v>30</v>
      </c>
      <c r="P1406" s="320">
        <v>0.2</v>
      </c>
      <c r="Q1406" s="321">
        <v>0.2</v>
      </c>
      <c r="R1406" s="320">
        <v>0.33333333333333331</v>
      </c>
      <c r="S1406" s="320">
        <v>0.26666666666666666</v>
      </c>
      <c r="T1406" s="317">
        <v>2.1333333333333333</v>
      </c>
      <c r="U1406" s="319">
        <v>30</v>
      </c>
      <c r="V1406" s="320">
        <v>0.26666666666666666</v>
      </c>
      <c r="W1406" s="320">
        <v>0.46666666666666667</v>
      </c>
      <c r="X1406" s="320">
        <v>0.13333333333333333</v>
      </c>
      <c r="Y1406" s="320">
        <v>0.13333333333333333</v>
      </c>
      <c r="Z1406" s="317">
        <v>2.1333333333333333</v>
      </c>
      <c r="AA1406" s="319">
        <v>30</v>
      </c>
      <c r="AB1406" s="320">
        <v>0.6</v>
      </c>
      <c r="AC1406" s="321">
        <v>0.2</v>
      </c>
      <c r="AD1406" s="320">
        <v>0.13333333333333333</v>
      </c>
      <c r="AE1406" s="320">
        <v>6.6666666666666666E-2</v>
      </c>
      <c r="AF1406" s="317">
        <v>1.6666666666666665</v>
      </c>
      <c r="AG1406" s="347">
        <v>30</v>
      </c>
      <c r="AH1406" s="348">
        <v>0.4</v>
      </c>
      <c r="AI1406" s="346">
        <v>30</v>
      </c>
      <c r="AJ1406" s="320">
        <v>0</v>
      </c>
      <c r="AK1406" s="324">
        <v>5604000</v>
      </c>
    </row>
    <row r="1407" spans="1:37" x14ac:dyDescent="0.2">
      <c r="A1407" s="313">
        <v>10</v>
      </c>
      <c r="B1407" s="314" t="s">
        <v>191</v>
      </c>
      <c r="C1407" s="315">
        <v>0.22580645161290322</v>
      </c>
      <c r="D1407" s="316">
        <v>0.41935483870967744</v>
      </c>
      <c r="E1407" s="316">
        <v>0.32258064516129031</v>
      </c>
      <c r="F1407" s="316">
        <v>0.19354838709677419</v>
      </c>
      <c r="G1407" s="353">
        <v>1.9193548387096775</v>
      </c>
      <c r="H1407" s="318">
        <v>2</v>
      </c>
      <c r="I1407" s="319">
        <v>31</v>
      </c>
      <c r="J1407" s="316">
        <v>0.70967741935483875</v>
      </c>
      <c r="K1407" s="316">
        <v>6.4516129032258063E-2</v>
      </c>
      <c r="L1407" s="316">
        <v>9.6774193548387094E-2</v>
      </c>
      <c r="M1407" s="316">
        <v>0.12903225806451613</v>
      </c>
      <c r="N1407" s="317">
        <v>1.6451612903225805</v>
      </c>
      <c r="O1407" s="319">
        <v>31</v>
      </c>
      <c r="P1407" s="320">
        <v>0.29032258064516131</v>
      </c>
      <c r="Q1407" s="321">
        <v>0.29032258064516131</v>
      </c>
      <c r="R1407" s="320">
        <v>0.22580645161290322</v>
      </c>
      <c r="S1407" s="320">
        <v>0.19354838709677419</v>
      </c>
      <c r="T1407" s="317">
        <v>2.064516129032258</v>
      </c>
      <c r="U1407" s="319">
        <v>31</v>
      </c>
      <c r="V1407" s="320">
        <v>0.38709677419354838</v>
      </c>
      <c r="W1407" s="320">
        <v>0.29032258064516131</v>
      </c>
      <c r="X1407" s="320">
        <v>0.19354838709677419</v>
      </c>
      <c r="Y1407" s="320">
        <v>0.12903225806451613</v>
      </c>
      <c r="Z1407" s="317">
        <v>2.064516129032258</v>
      </c>
      <c r="AA1407" s="319">
        <v>31</v>
      </c>
      <c r="AB1407" s="320">
        <v>0.41935483870967744</v>
      </c>
      <c r="AC1407" s="321">
        <v>0.38709677419354838</v>
      </c>
      <c r="AD1407" s="320">
        <v>6.4516129032258063E-2</v>
      </c>
      <c r="AE1407" s="320">
        <v>0.12903225806451613</v>
      </c>
      <c r="AF1407" s="317">
        <v>1.903225806451613</v>
      </c>
      <c r="AG1407" s="347">
        <v>31</v>
      </c>
      <c r="AH1407" s="348">
        <v>0.35483870967741937</v>
      </c>
      <c r="AI1407" s="346">
        <v>31</v>
      </c>
      <c r="AJ1407" s="320">
        <v>0.12903225806451613</v>
      </c>
      <c r="AK1407" s="324">
        <v>5604000</v>
      </c>
    </row>
    <row r="1408" spans="1:37" x14ac:dyDescent="0.2">
      <c r="A1408" s="303" t="s">
        <v>355</v>
      </c>
      <c r="B1408" s="304" t="s">
        <v>191</v>
      </c>
      <c r="C1408" s="305">
        <v>0.46357615894039739</v>
      </c>
      <c r="D1408" s="306">
        <v>0.58609271523178808</v>
      </c>
      <c r="E1408" s="306">
        <v>0.31456953642384106</v>
      </c>
      <c r="F1408" s="306">
        <v>0.31125827814569534</v>
      </c>
      <c r="G1408" s="356">
        <v>2.2723509933774833</v>
      </c>
      <c r="H1408" s="308">
        <v>2</v>
      </c>
      <c r="I1408" s="309">
        <v>302</v>
      </c>
      <c r="J1408" s="306">
        <v>0.26821192052980131</v>
      </c>
      <c r="K1408" s="306">
        <v>0.26821192052980131</v>
      </c>
      <c r="L1408" s="306">
        <v>0.31456953642384106</v>
      </c>
      <c r="M1408" s="306">
        <v>0.1490066225165563</v>
      </c>
      <c r="N1408" s="307">
        <v>2.3443708609271523</v>
      </c>
      <c r="O1408" s="309">
        <v>302</v>
      </c>
      <c r="P1408" s="310">
        <v>0.14238410596026491</v>
      </c>
      <c r="Q1408" s="311">
        <v>0.27152317880794702</v>
      </c>
      <c r="R1408" s="310">
        <v>0.29470198675496689</v>
      </c>
      <c r="S1408" s="310">
        <v>0.29139072847682118</v>
      </c>
      <c r="T1408" s="307">
        <v>2.7350993377483444</v>
      </c>
      <c r="U1408" s="309">
        <v>302</v>
      </c>
      <c r="V1408" s="310">
        <v>0.41059602649006621</v>
      </c>
      <c r="W1408" s="310">
        <v>0.27483443708609273</v>
      </c>
      <c r="X1408" s="310">
        <v>0.17880794701986755</v>
      </c>
      <c r="Y1408" s="310">
        <v>0.13576158940397351</v>
      </c>
      <c r="Z1408" s="307">
        <v>2.0397350993377485</v>
      </c>
      <c r="AA1408" s="309">
        <v>302</v>
      </c>
      <c r="AB1408" s="310">
        <v>0.45695364238410596</v>
      </c>
      <c r="AC1408" s="311">
        <v>0.23178807947019867</v>
      </c>
      <c r="AD1408" s="310">
        <v>0.19536423841059603</v>
      </c>
      <c r="AE1408" s="310">
        <v>0.11589403973509933</v>
      </c>
      <c r="AF1408" s="307">
        <v>1.9701986754966887</v>
      </c>
      <c r="AG1408" s="362">
        <v>302</v>
      </c>
      <c r="AH1408" s="363">
        <v>0.37748344370860926</v>
      </c>
      <c r="AI1408" s="364">
        <v>302</v>
      </c>
      <c r="AJ1408" s="310">
        <v>0.11589403973509933</v>
      </c>
      <c r="AK1408" s="312">
        <v>5604000</v>
      </c>
    </row>
    <row r="1409" spans="1:37" x14ac:dyDescent="0.2">
      <c r="A1409" s="313">
        <v>3</v>
      </c>
      <c r="B1409" s="314" t="s">
        <v>167</v>
      </c>
      <c r="C1409" s="315">
        <v>0.51724137931034486</v>
      </c>
      <c r="D1409" s="316">
        <v>0.7931034482758621</v>
      </c>
      <c r="E1409" s="316">
        <v>0.34482758620689657</v>
      </c>
      <c r="F1409" s="316">
        <v>0.36206896551724138</v>
      </c>
      <c r="G1409" s="353">
        <v>2.146551724137931</v>
      </c>
      <c r="H1409" s="318">
        <v>2</v>
      </c>
      <c r="I1409" s="319">
        <v>58</v>
      </c>
      <c r="J1409" s="316">
        <v>0.13793103448275862</v>
      </c>
      <c r="K1409" s="316">
        <v>0.34482758620689657</v>
      </c>
      <c r="L1409" s="316">
        <v>0.41379310344827586</v>
      </c>
      <c r="M1409" s="316">
        <v>0.10344827586206896</v>
      </c>
      <c r="N1409" s="317">
        <v>2.4827586206896552</v>
      </c>
      <c r="O1409" s="319">
        <v>58</v>
      </c>
      <c r="P1409" s="320">
        <v>5.1724137931034482E-2</v>
      </c>
      <c r="Q1409" s="321">
        <v>0.15517241379310345</v>
      </c>
      <c r="R1409" s="320">
        <v>0.27586206896551724</v>
      </c>
      <c r="S1409" s="320">
        <v>0.51724137931034486</v>
      </c>
      <c r="T1409" s="317">
        <v>2.0172413793103452</v>
      </c>
      <c r="U1409" s="319">
        <v>58</v>
      </c>
      <c r="V1409" s="320">
        <v>0.41379310344827586</v>
      </c>
      <c r="W1409" s="320">
        <v>0.2413793103448276</v>
      </c>
      <c r="X1409" s="320">
        <v>0.25862068965517243</v>
      </c>
      <c r="Y1409" s="320">
        <v>8.6206896551724144E-2</v>
      </c>
      <c r="Z1409" s="317">
        <v>2.0172413793103452</v>
      </c>
      <c r="AA1409" s="319">
        <v>58</v>
      </c>
      <c r="AB1409" s="320">
        <v>0.5</v>
      </c>
      <c r="AC1409" s="321">
        <v>0.13793103448275862</v>
      </c>
      <c r="AD1409" s="320">
        <v>0.15517241379310345</v>
      </c>
      <c r="AE1409" s="320">
        <v>0.20689655172413793</v>
      </c>
      <c r="AF1409" s="317">
        <v>2.0689655172413794</v>
      </c>
      <c r="AG1409" s="347">
        <v>58</v>
      </c>
      <c r="AH1409" s="348">
        <v>0.43103448275862066</v>
      </c>
      <c r="AI1409" s="346">
        <v>58</v>
      </c>
      <c r="AJ1409" s="320">
        <v>0.1206896551724138</v>
      </c>
      <c r="AK1409" s="324">
        <v>2803000</v>
      </c>
    </row>
    <row r="1410" spans="1:37" x14ac:dyDescent="0.2">
      <c r="A1410" s="313">
        <v>4</v>
      </c>
      <c r="B1410" s="314" t="s">
        <v>167</v>
      </c>
      <c r="C1410" s="315">
        <v>0.24074074074074073</v>
      </c>
      <c r="D1410" s="316">
        <v>0.7407407407407407</v>
      </c>
      <c r="E1410" s="316">
        <v>0.37037037037037035</v>
      </c>
      <c r="F1410" s="316">
        <v>0.27777777777777779</v>
      </c>
      <c r="G1410" s="353">
        <v>2.0416666666666665</v>
      </c>
      <c r="H1410" s="318">
        <v>2</v>
      </c>
      <c r="I1410" s="319">
        <v>54</v>
      </c>
      <c r="J1410" s="316">
        <v>0.25925925925925924</v>
      </c>
      <c r="K1410" s="316">
        <v>0.5</v>
      </c>
      <c r="L1410" s="316">
        <v>0.22222222222222221</v>
      </c>
      <c r="M1410" s="316">
        <v>1.8518518518518517E-2</v>
      </c>
      <c r="N1410" s="317">
        <v>2</v>
      </c>
      <c r="O1410" s="319">
        <v>54</v>
      </c>
      <c r="P1410" s="320">
        <v>5.5555555555555552E-2</v>
      </c>
      <c r="Q1410" s="321">
        <v>0.20370370370370369</v>
      </c>
      <c r="R1410" s="320">
        <v>0.27777777777777779</v>
      </c>
      <c r="S1410" s="320">
        <v>0.46296296296296297</v>
      </c>
      <c r="T1410" s="317">
        <v>2.1666666666666665</v>
      </c>
      <c r="U1410" s="319">
        <v>54</v>
      </c>
      <c r="V1410" s="320">
        <v>0.29629629629629628</v>
      </c>
      <c r="W1410" s="320">
        <v>0.33333333333333331</v>
      </c>
      <c r="X1410" s="320">
        <v>0.27777777777777779</v>
      </c>
      <c r="Y1410" s="320">
        <v>9.2592592592592587E-2</v>
      </c>
      <c r="Z1410" s="317">
        <v>2.1666666666666665</v>
      </c>
      <c r="AA1410" s="319">
        <v>54</v>
      </c>
      <c r="AB1410" s="320">
        <v>0.48148148148148145</v>
      </c>
      <c r="AC1410" s="321">
        <v>0.24074074074074073</v>
      </c>
      <c r="AD1410" s="320">
        <v>0.24074074074074073</v>
      </c>
      <c r="AE1410" s="320">
        <v>3.7037037037037035E-2</v>
      </c>
      <c r="AF1410" s="317">
        <v>1.8333333333333333</v>
      </c>
      <c r="AG1410" s="347">
        <v>54</v>
      </c>
      <c r="AH1410" s="348">
        <v>0.44444444444444442</v>
      </c>
      <c r="AI1410" s="346">
        <v>54</v>
      </c>
      <c r="AJ1410" s="320">
        <v>3.7037037037037035E-2</v>
      </c>
      <c r="AK1410" s="324">
        <v>2803000</v>
      </c>
    </row>
    <row r="1411" spans="1:37" x14ac:dyDescent="0.2">
      <c r="A1411" s="313">
        <v>5</v>
      </c>
      <c r="B1411" s="314" t="s">
        <v>167</v>
      </c>
      <c r="C1411" s="315">
        <v>0.52272727272727271</v>
      </c>
      <c r="D1411" s="316">
        <v>0.65909090909090906</v>
      </c>
      <c r="E1411" s="316">
        <v>0.36363636363636365</v>
      </c>
      <c r="F1411" s="316">
        <v>0.38636363636363635</v>
      </c>
      <c r="G1411" s="353">
        <v>2.2045454545454546</v>
      </c>
      <c r="H1411" s="318">
        <v>2</v>
      </c>
      <c r="I1411" s="319">
        <v>44</v>
      </c>
      <c r="J1411" s="316">
        <v>9.0909090909090912E-2</v>
      </c>
      <c r="K1411" s="316">
        <v>0.38636363636363635</v>
      </c>
      <c r="L1411" s="316">
        <v>0.45454545454545453</v>
      </c>
      <c r="M1411" s="316">
        <v>6.8181818181818177E-2</v>
      </c>
      <c r="N1411" s="317">
        <v>2.5</v>
      </c>
      <c r="O1411" s="319">
        <v>44</v>
      </c>
      <c r="P1411" s="320">
        <v>2.2727272727272728E-2</v>
      </c>
      <c r="Q1411" s="321">
        <v>0.31818181818181818</v>
      </c>
      <c r="R1411" s="320">
        <v>0.34090909090909088</v>
      </c>
      <c r="S1411" s="320">
        <v>0.31818181818181818</v>
      </c>
      <c r="T1411" s="317">
        <v>2.1363636363636362</v>
      </c>
      <c r="U1411" s="319">
        <v>44</v>
      </c>
      <c r="V1411" s="320">
        <v>0.31818181818181818</v>
      </c>
      <c r="W1411" s="320">
        <v>0.31818181818181818</v>
      </c>
      <c r="X1411" s="320">
        <v>0.27272727272727271</v>
      </c>
      <c r="Y1411" s="320">
        <v>9.0909090909090912E-2</v>
      </c>
      <c r="Z1411" s="317">
        <v>2.1363636363636362</v>
      </c>
      <c r="AA1411" s="319">
        <v>44</v>
      </c>
      <c r="AB1411" s="320">
        <v>0.45454545454545453</v>
      </c>
      <c r="AC1411" s="321">
        <v>0.15909090909090909</v>
      </c>
      <c r="AD1411" s="320">
        <v>0.27272727272727271</v>
      </c>
      <c r="AE1411" s="320">
        <v>0.11363636363636363</v>
      </c>
      <c r="AF1411" s="317">
        <v>2.0454545454545454</v>
      </c>
      <c r="AG1411" s="347">
        <v>44</v>
      </c>
      <c r="AH1411" s="348">
        <v>0.29545454545454547</v>
      </c>
      <c r="AI1411" s="346">
        <v>44</v>
      </c>
      <c r="AJ1411" s="320">
        <v>0.13636363636363635</v>
      </c>
      <c r="AK1411" s="324">
        <v>2803000</v>
      </c>
    </row>
    <row r="1412" spans="1:37" x14ac:dyDescent="0.2">
      <c r="A1412" s="313">
        <v>6</v>
      </c>
      <c r="B1412" s="314" t="s">
        <v>167</v>
      </c>
      <c r="C1412" s="315">
        <v>0.35849056603773582</v>
      </c>
      <c r="D1412" s="316">
        <v>0.660377358490566</v>
      </c>
      <c r="E1412" s="316">
        <v>0.39622641509433965</v>
      </c>
      <c r="F1412" s="316">
        <v>0.45283018867924529</v>
      </c>
      <c r="G1412" s="353">
        <v>2.2924528301886795</v>
      </c>
      <c r="H1412" s="318">
        <v>2</v>
      </c>
      <c r="I1412" s="319">
        <v>53</v>
      </c>
      <c r="J1412" s="316">
        <v>0.18867924528301888</v>
      </c>
      <c r="K1412" s="316">
        <v>0.45283018867924529</v>
      </c>
      <c r="L1412" s="316">
        <v>0.26415094339622641</v>
      </c>
      <c r="M1412" s="316">
        <v>9.4339622641509441E-2</v>
      </c>
      <c r="N1412" s="317">
        <v>2.2641509433962264</v>
      </c>
      <c r="O1412" s="319">
        <v>53</v>
      </c>
      <c r="P1412" s="320">
        <v>7.5471698113207544E-2</v>
      </c>
      <c r="Q1412" s="321">
        <v>0.26415094339622641</v>
      </c>
      <c r="R1412" s="320">
        <v>0.16981132075471697</v>
      </c>
      <c r="S1412" s="320">
        <v>0.49056603773584906</v>
      </c>
      <c r="T1412" s="317">
        <v>2.2830188679245285</v>
      </c>
      <c r="U1412" s="319">
        <v>53</v>
      </c>
      <c r="V1412" s="320">
        <v>0.28301886792452829</v>
      </c>
      <c r="W1412" s="320">
        <v>0.32075471698113206</v>
      </c>
      <c r="X1412" s="320">
        <v>0.22641509433962265</v>
      </c>
      <c r="Y1412" s="320">
        <v>0.16981132075471697</v>
      </c>
      <c r="Z1412" s="317">
        <v>2.2830188679245285</v>
      </c>
      <c r="AA1412" s="319">
        <v>53</v>
      </c>
      <c r="AB1412" s="320">
        <v>0.30188679245283018</v>
      </c>
      <c r="AC1412" s="321">
        <v>0.24528301886792453</v>
      </c>
      <c r="AD1412" s="320">
        <v>0.26415094339622641</v>
      </c>
      <c r="AE1412" s="320">
        <v>0.18867924528301888</v>
      </c>
      <c r="AF1412" s="317">
        <v>2.3396226415094343</v>
      </c>
      <c r="AG1412" s="347">
        <v>53</v>
      </c>
      <c r="AH1412" s="348">
        <v>0.47169811320754718</v>
      </c>
      <c r="AI1412" s="346">
        <v>53</v>
      </c>
      <c r="AJ1412" s="320">
        <v>0.11320754716981132</v>
      </c>
      <c r="AK1412" s="324">
        <v>2803000</v>
      </c>
    </row>
    <row r="1413" spans="1:37" x14ac:dyDescent="0.2">
      <c r="A1413" s="313">
        <v>7</v>
      </c>
      <c r="B1413" s="314" t="s">
        <v>167</v>
      </c>
      <c r="C1413" s="315">
        <v>0.3125</v>
      </c>
      <c r="D1413" s="316">
        <v>0.71875</v>
      </c>
      <c r="E1413" s="316">
        <v>0.25</v>
      </c>
      <c r="F1413" s="316">
        <v>0.375</v>
      </c>
      <c r="G1413" s="353">
        <v>2.046875</v>
      </c>
      <c r="H1413" s="318">
        <v>2</v>
      </c>
      <c r="I1413" s="319">
        <v>64</v>
      </c>
      <c r="J1413" s="316">
        <v>0.328125</v>
      </c>
      <c r="K1413" s="316">
        <v>0.359375</v>
      </c>
      <c r="L1413" s="316">
        <v>0.203125</v>
      </c>
      <c r="M1413" s="316">
        <v>0.109375</v>
      </c>
      <c r="N1413" s="317">
        <v>2.09375</v>
      </c>
      <c r="O1413" s="319">
        <v>64</v>
      </c>
      <c r="P1413" s="320">
        <v>7.8125E-2</v>
      </c>
      <c r="Q1413" s="321">
        <v>0.203125</v>
      </c>
      <c r="R1413" s="320">
        <v>0.203125</v>
      </c>
      <c r="S1413" s="320">
        <v>0.515625</v>
      </c>
      <c r="T1413" s="317">
        <v>1.984375</v>
      </c>
      <c r="U1413" s="319">
        <v>64</v>
      </c>
      <c r="V1413" s="320">
        <v>0.328125</v>
      </c>
      <c r="W1413" s="320">
        <v>0.421875</v>
      </c>
      <c r="X1413" s="320">
        <v>0.1875</v>
      </c>
      <c r="Y1413" s="320">
        <v>6.25E-2</v>
      </c>
      <c r="Z1413" s="317">
        <v>1.984375</v>
      </c>
      <c r="AA1413" s="319">
        <v>64</v>
      </c>
      <c r="AB1413" s="320">
        <v>0.453125</v>
      </c>
      <c r="AC1413" s="321">
        <v>0.171875</v>
      </c>
      <c r="AD1413" s="320">
        <v>0.171875</v>
      </c>
      <c r="AE1413" s="320">
        <v>0.203125</v>
      </c>
      <c r="AF1413" s="317">
        <v>2.125</v>
      </c>
      <c r="AG1413" s="347">
        <v>64</v>
      </c>
      <c r="AH1413" s="348">
        <v>0.375</v>
      </c>
      <c r="AI1413" s="346">
        <v>64</v>
      </c>
      <c r="AJ1413" s="320">
        <v>9.375E-2</v>
      </c>
      <c r="AK1413" s="324">
        <v>2803000</v>
      </c>
    </row>
    <row r="1414" spans="1:37" x14ac:dyDescent="0.2">
      <c r="A1414" s="313">
        <v>8</v>
      </c>
      <c r="B1414" s="314" t="s">
        <v>167</v>
      </c>
      <c r="C1414" s="315">
        <v>0.36734693877551022</v>
      </c>
      <c r="D1414" s="316">
        <v>0.79591836734693877</v>
      </c>
      <c r="E1414" s="316">
        <v>0.46938775510204084</v>
      </c>
      <c r="F1414" s="316">
        <v>0.34693877551020408</v>
      </c>
      <c r="G1414" s="353">
        <v>2.2091836734693877</v>
      </c>
      <c r="H1414" s="318">
        <v>2</v>
      </c>
      <c r="I1414" s="319">
        <v>49</v>
      </c>
      <c r="J1414" s="316">
        <v>0.2857142857142857</v>
      </c>
      <c r="K1414" s="316">
        <v>0.34693877551020408</v>
      </c>
      <c r="L1414" s="316">
        <v>0.26530612244897961</v>
      </c>
      <c r="M1414" s="316">
        <v>0.10204081632653061</v>
      </c>
      <c r="N1414" s="317">
        <v>2.1836734693877551</v>
      </c>
      <c r="O1414" s="319">
        <v>49</v>
      </c>
      <c r="P1414" s="320">
        <v>0.10204081632653061</v>
      </c>
      <c r="Q1414" s="321">
        <v>0.10204081632653061</v>
      </c>
      <c r="R1414" s="320">
        <v>0.20408163265306123</v>
      </c>
      <c r="S1414" s="320">
        <v>0.59183673469387754</v>
      </c>
      <c r="T1414" s="317">
        <v>2.306122448979592</v>
      </c>
      <c r="U1414" s="319">
        <v>49</v>
      </c>
      <c r="V1414" s="320">
        <v>0.2857142857142857</v>
      </c>
      <c r="W1414" s="320">
        <v>0.24489795918367346</v>
      </c>
      <c r="X1414" s="320">
        <v>0.34693877551020408</v>
      </c>
      <c r="Y1414" s="320">
        <v>0.12244897959183673</v>
      </c>
      <c r="Z1414" s="317">
        <v>2.306122448979592</v>
      </c>
      <c r="AA1414" s="319">
        <v>49</v>
      </c>
      <c r="AB1414" s="320">
        <v>0.40816326530612246</v>
      </c>
      <c r="AC1414" s="321">
        <v>0.24489795918367346</v>
      </c>
      <c r="AD1414" s="320">
        <v>0.24489795918367346</v>
      </c>
      <c r="AE1414" s="320">
        <v>0.10204081632653061</v>
      </c>
      <c r="AF1414" s="317">
        <v>2.0408163265306123</v>
      </c>
      <c r="AG1414" s="347">
        <v>49</v>
      </c>
      <c r="AH1414" s="348">
        <v>0.55102040816326525</v>
      </c>
      <c r="AI1414" s="346">
        <v>49</v>
      </c>
      <c r="AJ1414" s="320">
        <v>6.1224489795918366E-2</v>
      </c>
      <c r="AK1414" s="324">
        <v>2803000</v>
      </c>
    </row>
    <row r="1415" spans="1:37" x14ac:dyDescent="0.2">
      <c r="A1415" s="313">
        <v>9</v>
      </c>
      <c r="B1415" s="314" t="s">
        <v>167</v>
      </c>
      <c r="C1415" s="315">
        <v>0.15254237288135594</v>
      </c>
      <c r="D1415" s="316">
        <v>0.5423728813559322</v>
      </c>
      <c r="E1415" s="316">
        <v>0.28813559322033899</v>
      </c>
      <c r="F1415" s="316">
        <v>0.25423728813559321</v>
      </c>
      <c r="G1415" s="353">
        <v>1.8305084745762712</v>
      </c>
      <c r="H1415" s="318">
        <v>2</v>
      </c>
      <c r="I1415" s="319">
        <v>59</v>
      </c>
      <c r="J1415" s="316">
        <v>0.61016949152542377</v>
      </c>
      <c r="K1415" s="316">
        <v>0.23728813559322035</v>
      </c>
      <c r="L1415" s="316">
        <v>8.4745762711864403E-2</v>
      </c>
      <c r="M1415" s="316">
        <v>6.7796610169491525E-2</v>
      </c>
      <c r="N1415" s="317">
        <v>1.6101694915254237</v>
      </c>
      <c r="O1415" s="319">
        <v>59</v>
      </c>
      <c r="P1415" s="320">
        <v>0.23728813559322035</v>
      </c>
      <c r="Q1415" s="321">
        <v>0.22033898305084745</v>
      </c>
      <c r="R1415" s="320">
        <v>0.30508474576271188</v>
      </c>
      <c r="S1415" s="320">
        <v>0.23728813559322035</v>
      </c>
      <c r="T1415" s="317">
        <v>1.9322033898305087</v>
      </c>
      <c r="U1415" s="319">
        <v>59</v>
      </c>
      <c r="V1415" s="320">
        <v>0.47457627118644069</v>
      </c>
      <c r="W1415" s="320">
        <v>0.23728813559322035</v>
      </c>
      <c r="X1415" s="320">
        <v>0.16949152542372881</v>
      </c>
      <c r="Y1415" s="320">
        <v>0.11864406779661017</v>
      </c>
      <c r="Z1415" s="317">
        <v>1.9322033898305087</v>
      </c>
      <c r="AA1415" s="319">
        <v>59</v>
      </c>
      <c r="AB1415" s="320">
        <v>0.47457627118644069</v>
      </c>
      <c r="AC1415" s="321">
        <v>0.2711864406779661</v>
      </c>
      <c r="AD1415" s="320">
        <v>0.1864406779661017</v>
      </c>
      <c r="AE1415" s="320">
        <v>6.7796610169491525E-2</v>
      </c>
      <c r="AF1415" s="317">
        <v>1.847457627118644</v>
      </c>
      <c r="AG1415" s="347">
        <v>59</v>
      </c>
      <c r="AH1415" s="348">
        <v>0.3559322033898305</v>
      </c>
      <c r="AI1415" s="346">
        <v>59</v>
      </c>
      <c r="AJ1415" s="320">
        <v>6.7796610169491525E-2</v>
      </c>
      <c r="AK1415" s="324">
        <v>2803000</v>
      </c>
    </row>
    <row r="1416" spans="1:37" x14ac:dyDescent="0.2">
      <c r="A1416" s="313">
        <v>10</v>
      </c>
      <c r="B1416" s="314" t="s">
        <v>167</v>
      </c>
      <c r="C1416" s="315">
        <v>0.11764705882352941</v>
      </c>
      <c r="D1416" s="316">
        <v>0.6470588235294118</v>
      </c>
      <c r="E1416" s="316">
        <v>0.33333333333333331</v>
      </c>
      <c r="F1416" s="316">
        <v>0.41176470588235292</v>
      </c>
      <c r="G1416" s="353">
        <v>2.0147058823529411</v>
      </c>
      <c r="H1416" s="318">
        <v>2</v>
      </c>
      <c r="I1416" s="319">
        <v>51</v>
      </c>
      <c r="J1416" s="316">
        <v>0.39215686274509803</v>
      </c>
      <c r="K1416" s="316">
        <v>0.49019607843137253</v>
      </c>
      <c r="L1416" s="316">
        <v>9.8039215686274508E-2</v>
      </c>
      <c r="M1416" s="316">
        <v>1.9607843137254902E-2</v>
      </c>
      <c r="N1416" s="317">
        <v>1.7450980392156863</v>
      </c>
      <c r="O1416" s="319">
        <v>51</v>
      </c>
      <c r="P1416" s="320">
        <v>0.19607843137254902</v>
      </c>
      <c r="Q1416" s="321">
        <v>0.15686274509803921</v>
      </c>
      <c r="R1416" s="320">
        <v>0.35294117647058826</v>
      </c>
      <c r="S1416" s="320">
        <v>0.29411764705882354</v>
      </c>
      <c r="T1416" s="317">
        <v>2.0392156862745097</v>
      </c>
      <c r="U1416" s="319">
        <v>51</v>
      </c>
      <c r="V1416" s="320">
        <v>0.33333333333333331</v>
      </c>
      <c r="W1416" s="320">
        <v>0.33333333333333331</v>
      </c>
      <c r="X1416" s="320">
        <v>0.29411764705882354</v>
      </c>
      <c r="Y1416" s="320">
        <v>3.9215686274509803E-2</v>
      </c>
      <c r="Z1416" s="317">
        <v>2.0392156862745097</v>
      </c>
      <c r="AA1416" s="319">
        <v>51</v>
      </c>
      <c r="AB1416" s="320">
        <v>0.29411764705882354</v>
      </c>
      <c r="AC1416" s="321">
        <v>0.29411764705882354</v>
      </c>
      <c r="AD1416" s="320">
        <v>0.29411764705882354</v>
      </c>
      <c r="AE1416" s="320">
        <v>0.11764705882352941</v>
      </c>
      <c r="AF1416" s="317">
        <v>2.2352941176470589</v>
      </c>
      <c r="AG1416" s="347">
        <v>51</v>
      </c>
      <c r="AH1416" s="348">
        <v>0.35294117647058826</v>
      </c>
      <c r="AI1416" s="346">
        <v>51</v>
      </c>
      <c r="AJ1416" s="320">
        <v>3.9215686274509803E-2</v>
      </c>
      <c r="AK1416" s="324">
        <v>2803000</v>
      </c>
    </row>
    <row r="1417" spans="1:37" x14ac:dyDescent="0.2">
      <c r="A1417" s="303" t="s">
        <v>355</v>
      </c>
      <c r="B1417" s="304" t="s">
        <v>167</v>
      </c>
      <c r="C1417" s="305">
        <v>0.31944444444444442</v>
      </c>
      <c r="D1417" s="306">
        <v>0.69444444444444442</v>
      </c>
      <c r="E1417" s="306">
        <v>0.34722222222222221</v>
      </c>
      <c r="F1417" s="306">
        <v>0.35648148148148151</v>
      </c>
      <c r="G1417" s="356">
        <v>2.3211805555555558</v>
      </c>
      <c r="H1417" s="308">
        <v>2</v>
      </c>
      <c r="I1417" s="309">
        <v>432</v>
      </c>
      <c r="J1417" s="306">
        <v>0.29398148148148145</v>
      </c>
      <c r="K1417" s="306">
        <v>0.38657407407407407</v>
      </c>
      <c r="L1417" s="306">
        <v>0.24537037037037038</v>
      </c>
      <c r="M1417" s="306">
        <v>7.407407407407407E-2</v>
      </c>
      <c r="N1417" s="307">
        <v>2.0995370370370372</v>
      </c>
      <c r="O1417" s="309">
        <v>432</v>
      </c>
      <c r="P1417" s="310">
        <v>0.10416666666666667</v>
      </c>
      <c r="Q1417" s="311">
        <v>0.2013888888888889</v>
      </c>
      <c r="R1417" s="310">
        <v>0.2638888888888889</v>
      </c>
      <c r="S1417" s="310">
        <v>0.43055555555555558</v>
      </c>
      <c r="T1417" s="307">
        <v>3.0208333333333335</v>
      </c>
      <c r="U1417" s="309">
        <v>432</v>
      </c>
      <c r="V1417" s="310">
        <v>0.34490740740740738</v>
      </c>
      <c r="W1417" s="310">
        <v>0.30787037037037035</v>
      </c>
      <c r="X1417" s="310">
        <v>0.25</v>
      </c>
      <c r="Y1417" s="310">
        <v>9.7222222222222224E-2</v>
      </c>
      <c r="Z1417" s="307">
        <v>2.0995370370370372</v>
      </c>
      <c r="AA1417" s="309">
        <v>432</v>
      </c>
      <c r="AB1417" s="310">
        <v>0.4236111111111111</v>
      </c>
      <c r="AC1417" s="311">
        <v>0.21990740740740741</v>
      </c>
      <c r="AD1417" s="310">
        <v>0.22453703703703703</v>
      </c>
      <c r="AE1417" s="310">
        <v>0.13194444444444445</v>
      </c>
      <c r="AF1417" s="307">
        <v>2.0648148148148149</v>
      </c>
      <c r="AG1417" s="362">
        <v>432</v>
      </c>
      <c r="AH1417" s="363">
        <v>0.40972222222222221</v>
      </c>
      <c r="AI1417" s="364">
        <v>432</v>
      </c>
      <c r="AJ1417" s="310">
        <v>8.3333333333333329E-2</v>
      </c>
      <c r="AK1417" s="312">
        <v>2803000</v>
      </c>
    </row>
    <row r="1418" spans="1:37" x14ac:dyDescent="0.2">
      <c r="A1418" s="313">
        <v>3</v>
      </c>
      <c r="B1418" s="314" t="s">
        <v>323</v>
      </c>
      <c r="C1418" s="315">
        <v>0.42857142857142855</v>
      </c>
      <c r="D1418" s="316">
        <v>0.5357142857142857</v>
      </c>
      <c r="E1418" s="316">
        <v>0.14285714285714285</v>
      </c>
      <c r="F1418" s="316">
        <v>0.25</v>
      </c>
      <c r="G1418" s="353">
        <v>1.875</v>
      </c>
      <c r="H1418" s="318">
        <v>5</v>
      </c>
      <c r="I1418" s="319">
        <v>28</v>
      </c>
      <c r="J1418" s="316">
        <v>0.25</v>
      </c>
      <c r="K1418" s="316">
        <v>0.32142857142857145</v>
      </c>
      <c r="L1418" s="316">
        <v>0.32142857142857145</v>
      </c>
      <c r="M1418" s="316">
        <v>0.10714285714285714</v>
      </c>
      <c r="N1418" s="317">
        <v>2.2857142857142856</v>
      </c>
      <c r="O1418" s="319">
        <v>28</v>
      </c>
      <c r="P1418" s="320">
        <v>7.1428571428571425E-2</v>
      </c>
      <c r="Q1418" s="321">
        <v>0.39285714285714285</v>
      </c>
      <c r="R1418" s="320">
        <v>0.21428571428571427</v>
      </c>
      <c r="S1418" s="320">
        <v>0.32142857142857145</v>
      </c>
      <c r="T1418" s="317">
        <v>1.7142857142857142</v>
      </c>
      <c r="U1418" s="319">
        <v>28</v>
      </c>
      <c r="V1418" s="320">
        <v>0.4642857142857143</v>
      </c>
      <c r="W1418" s="320">
        <v>0.39285714285714285</v>
      </c>
      <c r="X1418" s="320">
        <v>0.10714285714285714</v>
      </c>
      <c r="Y1418" s="320">
        <v>3.5714285714285712E-2</v>
      </c>
      <c r="Z1418" s="317">
        <v>1.7142857142857142</v>
      </c>
      <c r="AA1418" s="319">
        <v>28</v>
      </c>
      <c r="AB1418" s="320">
        <v>0.5714285714285714</v>
      </c>
      <c r="AC1418" s="321">
        <v>0.17857142857142858</v>
      </c>
      <c r="AD1418" s="320">
        <v>0.14285714285714285</v>
      </c>
      <c r="AE1418" s="320">
        <v>0.10714285714285714</v>
      </c>
      <c r="AF1418" s="317">
        <v>1.7857142857142858</v>
      </c>
      <c r="AG1418" s="347">
        <v>28</v>
      </c>
      <c r="AH1418" s="348">
        <v>0.25</v>
      </c>
      <c r="AI1418" s="346">
        <v>28</v>
      </c>
      <c r="AJ1418" s="320">
        <v>7.1428571428571425E-2</v>
      </c>
      <c r="AK1418" s="324">
        <v>5404000</v>
      </c>
    </row>
    <row r="1419" spans="1:37" x14ac:dyDescent="0.2">
      <c r="A1419" s="313">
        <v>4</v>
      </c>
      <c r="B1419" s="314" t="s">
        <v>323</v>
      </c>
      <c r="C1419" s="315">
        <v>0.20833333333333334</v>
      </c>
      <c r="D1419" s="316">
        <v>0.5</v>
      </c>
      <c r="E1419" s="316">
        <v>0.125</v>
      </c>
      <c r="F1419" s="316">
        <v>8.3333333333333329E-2</v>
      </c>
      <c r="G1419" s="353">
        <v>1.5625</v>
      </c>
      <c r="H1419" s="318">
        <v>5</v>
      </c>
      <c r="I1419" s="319">
        <v>24</v>
      </c>
      <c r="J1419" s="316">
        <v>0.16666666666666666</v>
      </c>
      <c r="K1419" s="316">
        <v>0.625</v>
      </c>
      <c r="L1419" s="316">
        <v>0.20833333333333334</v>
      </c>
      <c r="M1419" s="316">
        <v>0</v>
      </c>
      <c r="N1419" s="317">
        <v>2.041666666666667</v>
      </c>
      <c r="O1419" s="319">
        <v>24</v>
      </c>
      <c r="P1419" s="320">
        <v>0.20833333333333334</v>
      </c>
      <c r="Q1419" s="321">
        <v>0.29166666666666669</v>
      </c>
      <c r="R1419" s="320">
        <v>0.41666666666666669</v>
      </c>
      <c r="S1419" s="320">
        <v>8.3333333333333329E-2</v>
      </c>
      <c r="T1419" s="317">
        <v>1.375</v>
      </c>
      <c r="U1419" s="319">
        <v>24</v>
      </c>
      <c r="V1419" s="320">
        <v>0.75</v>
      </c>
      <c r="W1419" s="320">
        <v>0.125</v>
      </c>
      <c r="X1419" s="320">
        <v>0.125</v>
      </c>
      <c r="Y1419" s="320">
        <v>0</v>
      </c>
      <c r="Z1419" s="317">
        <v>1.375</v>
      </c>
      <c r="AA1419" s="319">
        <v>24</v>
      </c>
      <c r="AB1419" s="320">
        <v>0.625</v>
      </c>
      <c r="AC1419" s="321">
        <v>0.29166666666666669</v>
      </c>
      <c r="AD1419" s="320">
        <v>8.3333333333333329E-2</v>
      </c>
      <c r="AE1419" s="320">
        <v>0</v>
      </c>
      <c r="AF1419" s="317">
        <v>1.4583333333333335</v>
      </c>
      <c r="AG1419" s="347">
        <v>24</v>
      </c>
      <c r="AH1419" s="348">
        <v>4.1666666666666664E-2</v>
      </c>
      <c r="AI1419" s="346">
        <v>24</v>
      </c>
      <c r="AJ1419" s="320">
        <v>0</v>
      </c>
      <c r="AK1419" s="324">
        <v>5404000</v>
      </c>
    </row>
    <row r="1420" spans="1:37" x14ac:dyDescent="0.2">
      <c r="A1420" s="313">
        <v>5</v>
      </c>
      <c r="B1420" s="314" t="s">
        <v>323</v>
      </c>
      <c r="C1420" s="315">
        <v>0.25</v>
      </c>
      <c r="D1420" s="316">
        <v>0.6071428571428571</v>
      </c>
      <c r="E1420" s="316">
        <v>0.17857142857142858</v>
      </c>
      <c r="F1420" s="316">
        <v>0.25</v>
      </c>
      <c r="G1420" s="353">
        <v>1.8392857142857142</v>
      </c>
      <c r="H1420" s="318">
        <v>5</v>
      </c>
      <c r="I1420" s="319">
        <v>28</v>
      </c>
      <c r="J1420" s="316">
        <v>0.17857142857142858</v>
      </c>
      <c r="K1420" s="316">
        <v>0.5714285714285714</v>
      </c>
      <c r="L1420" s="316">
        <v>0.21428571428571427</v>
      </c>
      <c r="M1420" s="316">
        <v>3.5714285714285712E-2</v>
      </c>
      <c r="N1420" s="317">
        <v>2.1071428571428572</v>
      </c>
      <c r="O1420" s="319">
        <v>28</v>
      </c>
      <c r="P1420" s="320">
        <v>0</v>
      </c>
      <c r="Q1420" s="321">
        <v>0.39285714285714285</v>
      </c>
      <c r="R1420" s="320">
        <v>0.5</v>
      </c>
      <c r="S1420" s="320">
        <v>0.10714285714285714</v>
      </c>
      <c r="T1420" s="317">
        <v>1.7142857142857142</v>
      </c>
      <c r="U1420" s="319">
        <v>28</v>
      </c>
      <c r="V1420" s="320">
        <v>0.5</v>
      </c>
      <c r="W1420" s="320">
        <v>0.32142857142857145</v>
      </c>
      <c r="X1420" s="320">
        <v>0.14285714285714285</v>
      </c>
      <c r="Y1420" s="320">
        <v>3.5714285714285712E-2</v>
      </c>
      <c r="Z1420" s="317">
        <v>1.7142857142857142</v>
      </c>
      <c r="AA1420" s="319">
        <v>28</v>
      </c>
      <c r="AB1420" s="320">
        <v>0.5357142857142857</v>
      </c>
      <c r="AC1420" s="321">
        <v>0.21428571428571427</v>
      </c>
      <c r="AD1420" s="320">
        <v>0.14285714285714285</v>
      </c>
      <c r="AE1420" s="320">
        <v>0.10714285714285714</v>
      </c>
      <c r="AF1420" s="317">
        <v>1.8214285714285714</v>
      </c>
      <c r="AG1420" s="347">
        <v>28</v>
      </c>
      <c r="AH1420" s="348">
        <v>0.14285714285714285</v>
      </c>
      <c r="AI1420" s="346">
        <v>28</v>
      </c>
      <c r="AJ1420" s="320">
        <v>0.10714285714285714</v>
      </c>
      <c r="AK1420" s="324">
        <v>5404000</v>
      </c>
    </row>
    <row r="1421" spans="1:37" x14ac:dyDescent="0.2">
      <c r="A1421" s="313">
        <v>6</v>
      </c>
      <c r="B1421" s="314" t="s">
        <v>323</v>
      </c>
      <c r="C1421" s="315">
        <v>0.25</v>
      </c>
      <c r="D1421" s="316">
        <v>0.5</v>
      </c>
      <c r="E1421" s="316">
        <v>0.17857142857142858</v>
      </c>
      <c r="F1421" s="316">
        <v>0.14285714285714285</v>
      </c>
      <c r="G1421" s="353">
        <v>1.6071428571428572</v>
      </c>
      <c r="H1421" s="318">
        <v>5</v>
      </c>
      <c r="I1421" s="319">
        <v>28</v>
      </c>
      <c r="J1421" s="316">
        <v>0.39285714285714285</v>
      </c>
      <c r="K1421" s="316">
        <v>0.35714285714285715</v>
      </c>
      <c r="L1421" s="316">
        <v>0.21428571428571427</v>
      </c>
      <c r="M1421" s="316">
        <v>3.5714285714285712E-2</v>
      </c>
      <c r="N1421" s="317">
        <v>1.8928571428571428</v>
      </c>
      <c r="O1421" s="319">
        <v>28</v>
      </c>
      <c r="P1421" s="320">
        <v>0.2857142857142857</v>
      </c>
      <c r="Q1421" s="321">
        <v>0.21428571428571427</v>
      </c>
      <c r="R1421" s="320">
        <v>0.39285714285714285</v>
      </c>
      <c r="S1421" s="320">
        <v>0.10714285714285714</v>
      </c>
      <c r="T1421" s="317">
        <v>1.5</v>
      </c>
      <c r="U1421" s="319">
        <v>28</v>
      </c>
      <c r="V1421" s="320">
        <v>0.6785714285714286</v>
      </c>
      <c r="W1421" s="320">
        <v>0.14285714285714285</v>
      </c>
      <c r="X1421" s="320">
        <v>0.17857142857142858</v>
      </c>
      <c r="Y1421" s="320">
        <v>0</v>
      </c>
      <c r="Z1421" s="317">
        <v>1.5</v>
      </c>
      <c r="AA1421" s="319">
        <v>28</v>
      </c>
      <c r="AB1421" s="320">
        <v>0.6071428571428571</v>
      </c>
      <c r="AC1421" s="321">
        <v>0.25</v>
      </c>
      <c r="AD1421" s="320">
        <v>0.14285714285714285</v>
      </c>
      <c r="AE1421" s="320">
        <v>0</v>
      </c>
      <c r="AF1421" s="317">
        <v>1.5357142857142858</v>
      </c>
      <c r="AG1421" s="347">
        <v>28</v>
      </c>
      <c r="AH1421" s="348">
        <v>7.1428571428571425E-2</v>
      </c>
      <c r="AI1421" s="346">
        <v>28</v>
      </c>
      <c r="AJ1421" s="320">
        <v>0</v>
      </c>
      <c r="AK1421" s="324">
        <v>5404000</v>
      </c>
    </row>
    <row r="1422" spans="1:37" x14ac:dyDescent="0.2">
      <c r="A1422" s="313">
        <v>7</v>
      </c>
      <c r="B1422" s="314" t="s">
        <v>323</v>
      </c>
      <c r="C1422" s="315">
        <v>0.18518518518518517</v>
      </c>
      <c r="D1422" s="316">
        <v>0.55555555555555558</v>
      </c>
      <c r="E1422" s="316">
        <v>3.7037037037037035E-2</v>
      </c>
      <c r="F1422" s="316">
        <v>0.1111111111111111</v>
      </c>
      <c r="G1422" s="353">
        <v>1.5092592592592593</v>
      </c>
      <c r="H1422" s="318">
        <v>5</v>
      </c>
      <c r="I1422" s="319">
        <v>27</v>
      </c>
      <c r="J1422" s="316">
        <v>0.44444444444444442</v>
      </c>
      <c r="K1422" s="316">
        <v>0.37037037037037035</v>
      </c>
      <c r="L1422" s="316">
        <v>0.18518518518518517</v>
      </c>
      <c r="M1422" s="316">
        <v>0</v>
      </c>
      <c r="N1422" s="317">
        <v>1.7407407407407407</v>
      </c>
      <c r="O1422" s="319">
        <v>27</v>
      </c>
      <c r="P1422" s="320">
        <v>7.407407407407407E-2</v>
      </c>
      <c r="Q1422" s="321">
        <v>0.37037037037037035</v>
      </c>
      <c r="R1422" s="320">
        <v>0.37037037037037035</v>
      </c>
      <c r="S1422" s="320">
        <v>0.18518518518518517</v>
      </c>
      <c r="T1422" s="317">
        <v>1.4444444444444444</v>
      </c>
      <c r="U1422" s="319">
        <v>27</v>
      </c>
      <c r="V1422" s="320">
        <v>0.62962962962962965</v>
      </c>
      <c r="W1422" s="320">
        <v>0.33333333333333331</v>
      </c>
      <c r="X1422" s="320">
        <v>0</v>
      </c>
      <c r="Y1422" s="320">
        <v>3.7037037037037035E-2</v>
      </c>
      <c r="Z1422" s="317">
        <v>1.4444444444444444</v>
      </c>
      <c r="AA1422" s="319">
        <v>27</v>
      </c>
      <c r="AB1422" s="320">
        <v>0.77777777777777779</v>
      </c>
      <c r="AC1422" s="321">
        <v>0.1111111111111111</v>
      </c>
      <c r="AD1422" s="320">
        <v>3.7037037037037035E-2</v>
      </c>
      <c r="AE1422" s="320">
        <v>7.407407407407407E-2</v>
      </c>
      <c r="AF1422" s="317">
        <v>1.4074074074074074</v>
      </c>
      <c r="AG1422" s="347">
        <v>27</v>
      </c>
      <c r="AH1422" s="348">
        <v>0.1111111111111111</v>
      </c>
      <c r="AI1422" s="346">
        <v>27</v>
      </c>
      <c r="AJ1422" s="320">
        <v>0</v>
      </c>
      <c r="AK1422" s="324">
        <v>5404000</v>
      </c>
    </row>
    <row r="1423" spans="1:37" x14ac:dyDescent="0.2">
      <c r="A1423" s="313">
        <v>8</v>
      </c>
      <c r="B1423" s="314" t="s">
        <v>323</v>
      </c>
      <c r="C1423" s="315">
        <v>0.13636363636363635</v>
      </c>
      <c r="D1423" s="316">
        <v>0.45454545454545453</v>
      </c>
      <c r="E1423" s="316">
        <v>0.40909090909090912</v>
      </c>
      <c r="F1423" s="316">
        <v>0.22727272727272727</v>
      </c>
      <c r="G1423" s="353">
        <v>1.8863636363636362</v>
      </c>
      <c r="H1423" s="318">
        <v>5</v>
      </c>
      <c r="I1423" s="319">
        <v>22</v>
      </c>
      <c r="J1423" s="316">
        <v>0.54545454545454541</v>
      </c>
      <c r="K1423" s="316">
        <v>0.31818181818181818</v>
      </c>
      <c r="L1423" s="316">
        <v>0.13636363636363635</v>
      </c>
      <c r="M1423" s="316">
        <v>0</v>
      </c>
      <c r="N1423" s="317">
        <v>1.5909090909090908</v>
      </c>
      <c r="O1423" s="319">
        <v>22</v>
      </c>
      <c r="P1423" s="320">
        <v>0.22727272727272727</v>
      </c>
      <c r="Q1423" s="321">
        <v>0.31818181818181818</v>
      </c>
      <c r="R1423" s="320">
        <v>0.22727272727272727</v>
      </c>
      <c r="S1423" s="320">
        <v>0.22727272727272727</v>
      </c>
      <c r="T1423" s="317">
        <v>2.1363636363636362</v>
      </c>
      <c r="U1423" s="319">
        <v>22</v>
      </c>
      <c r="V1423" s="320">
        <v>0.40909090909090912</v>
      </c>
      <c r="W1423" s="320">
        <v>0.18181818181818182</v>
      </c>
      <c r="X1423" s="320">
        <v>0.27272727272727271</v>
      </c>
      <c r="Y1423" s="320">
        <v>0.13636363636363635</v>
      </c>
      <c r="Z1423" s="317">
        <v>2.1363636363636362</v>
      </c>
      <c r="AA1423" s="319">
        <v>22</v>
      </c>
      <c r="AB1423" s="320">
        <v>0.54545454545454541</v>
      </c>
      <c r="AC1423" s="321">
        <v>0.22727272727272727</v>
      </c>
      <c r="AD1423" s="320">
        <v>0.22727272727272727</v>
      </c>
      <c r="AE1423" s="320">
        <v>0</v>
      </c>
      <c r="AF1423" s="317">
        <v>1.6818181818181817</v>
      </c>
      <c r="AG1423" s="347">
        <v>22</v>
      </c>
      <c r="AH1423" s="348">
        <v>0.31818181818181818</v>
      </c>
      <c r="AI1423" s="346">
        <v>22</v>
      </c>
      <c r="AJ1423" s="320">
        <v>0</v>
      </c>
      <c r="AK1423" s="324">
        <v>5404000</v>
      </c>
    </row>
    <row r="1424" spans="1:37" x14ac:dyDescent="0.2">
      <c r="A1424" s="313">
        <v>9</v>
      </c>
      <c r="B1424" s="314" t="s">
        <v>323</v>
      </c>
      <c r="C1424" s="315">
        <v>0</v>
      </c>
      <c r="D1424" s="316">
        <v>9.6774193548387094E-2</v>
      </c>
      <c r="E1424" s="316">
        <v>0</v>
      </c>
      <c r="F1424" s="316">
        <v>0</v>
      </c>
      <c r="G1424" s="353">
        <v>1.1451612903225805</v>
      </c>
      <c r="H1424" s="318">
        <v>5</v>
      </c>
      <c r="I1424" s="319">
        <v>31</v>
      </c>
      <c r="J1424" s="316">
        <v>0.93548387096774188</v>
      </c>
      <c r="K1424" s="316">
        <v>6.4516129032258063E-2</v>
      </c>
      <c r="L1424" s="316">
        <v>0</v>
      </c>
      <c r="M1424" s="316">
        <v>0</v>
      </c>
      <c r="N1424" s="317">
        <v>1.064516129032258</v>
      </c>
      <c r="O1424" s="319">
        <v>31</v>
      </c>
      <c r="P1424" s="320">
        <v>0.64516129032258063</v>
      </c>
      <c r="Q1424" s="321">
        <v>0.25806451612903225</v>
      </c>
      <c r="R1424" s="320">
        <v>9.6774193548387094E-2</v>
      </c>
      <c r="S1424" s="320">
        <v>0</v>
      </c>
      <c r="T1424" s="317">
        <v>1.193548387096774</v>
      </c>
      <c r="U1424" s="319">
        <v>31</v>
      </c>
      <c r="V1424" s="320">
        <v>0.80645161290322576</v>
      </c>
      <c r="W1424" s="320">
        <v>0.19354838709677419</v>
      </c>
      <c r="X1424" s="320">
        <v>0</v>
      </c>
      <c r="Y1424" s="320">
        <v>0</v>
      </c>
      <c r="Z1424" s="317">
        <v>1.193548387096774</v>
      </c>
      <c r="AA1424" s="319">
        <v>31</v>
      </c>
      <c r="AB1424" s="320">
        <v>0.87096774193548387</v>
      </c>
      <c r="AC1424" s="321">
        <v>0.12903225806451613</v>
      </c>
      <c r="AD1424" s="320">
        <v>0</v>
      </c>
      <c r="AE1424" s="320">
        <v>0</v>
      </c>
      <c r="AF1424" s="317">
        <v>1.129032258064516</v>
      </c>
      <c r="AG1424" s="347">
        <v>30</v>
      </c>
      <c r="AH1424" s="348">
        <v>0</v>
      </c>
      <c r="AI1424" s="346">
        <v>31</v>
      </c>
      <c r="AJ1424" s="320">
        <v>0</v>
      </c>
      <c r="AK1424" s="324">
        <v>5404000</v>
      </c>
    </row>
    <row r="1425" spans="1:37" x14ac:dyDescent="0.2">
      <c r="A1425" s="313">
        <v>10</v>
      </c>
      <c r="B1425" s="314" t="s">
        <v>323</v>
      </c>
      <c r="C1425" s="315">
        <v>0</v>
      </c>
      <c r="D1425" s="316">
        <v>0.34615384615384615</v>
      </c>
      <c r="E1425" s="316">
        <v>0.15384615384615385</v>
      </c>
      <c r="F1425" s="316">
        <v>7.6923076923076927E-2</v>
      </c>
      <c r="G1425" s="353">
        <v>1.4423076923076925</v>
      </c>
      <c r="H1425" s="318">
        <v>5</v>
      </c>
      <c r="I1425" s="319">
        <v>26</v>
      </c>
      <c r="J1425" s="316">
        <v>0.80769230769230771</v>
      </c>
      <c r="K1425" s="316">
        <v>0.19230769230769232</v>
      </c>
      <c r="L1425" s="316">
        <v>0</v>
      </c>
      <c r="M1425" s="316">
        <v>0</v>
      </c>
      <c r="N1425" s="317">
        <v>1.1923076923076923</v>
      </c>
      <c r="O1425" s="319">
        <v>26</v>
      </c>
      <c r="P1425" s="320">
        <v>0.5</v>
      </c>
      <c r="Q1425" s="321">
        <v>0.15384615384615385</v>
      </c>
      <c r="R1425" s="320">
        <v>0.15384615384615385</v>
      </c>
      <c r="S1425" s="320">
        <v>0.19230769230769232</v>
      </c>
      <c r="T1425" s="317">
        <v>1.5769230769230771</v>
      </c>
      <c r="U1425" s="319">
        <v>26</v>
      </c>
      <c r="V1425" s="320">
        <v>0.57692307692307687</v>
      </c>
      <c r="W1425" s="320">
        <v>0.26923076923076922</v>
      </c>
      <c r="X1425" s="320">
        <v>0.15384615384615385</v>
      </c>
      <c r="Y1425" s="320">
        <v>0</v>
      </c>
      <c r="Z1425" s="317">
        <v>1.5769230769230771</v>
      </c>
      <c r="AA1425" s="319">
        <v>26</v>
      </c>
      <c r="AB1425" s="320">
        <v>0.73076923076923073</v>
      </c>
      <c r="AC1425" s="321">
        <v>0.19230769230769232</v>
      </c>
      <c r="AD1425" s="320">
        <v>0</v>
      </c>
      <c r="AE1425" s="320">
        <v>7.6923076923076927E-2</v>
      </c>
      <c r="AF1425" s="317">
        <v>1.4230769230769231</v>
      </c>
      <c r="AG1425" s="347">
        <v>26</v>
      </c>
      <c r="AH1425" s="348">
        <v>0.19230769230769232</v>
      </c>
      <c r="AI1425" s="346">
        <v>26</v>
      </c>
      <c r="AJ1425" s="320">
        <v>0</v>
      </c>
      <c r="AK1425" s="324">
        <v>5404000</v>
      </c>
    </row>
    <row r="1426" spans="1:37" x14ac:dyDescent="0.2">
      <c r="A1426" s="303" t="s">
        <v>355</v>
      </c>
      <c r="B1426" s="304" t="s">
        <v>323</v>
      </c>
      <c r="C1426" s="305">
        <v>0.1822429906542056</v>
      </c>
      <c r="D1426" s="306">
        <v>0.44392523364485981</v>
      </c>
      <c r="E1426" s="306">
        <v>0.14485981308411214</v>
      </c>
      <c r="F1426" s="306">
        <v>0.14018691588785046</v>
      </c>
      <c r="G1426" s="356">
        <v>1.7897196261682242</v>
      </c>
      <c r="H1426" s="308">
        <v>5</v>
      </c>
      <c r="I1426" s="309">
        <v>214</v>
      </c>
      <c r="J1426" s="306">
        <v>0.4719626168224299</v>
      </c>
      <c r="K1426" s="306">
        <v>0.34579439252336447</v>
      </c>
      <c r="L1426" s="306">
        <v>0.15887850467289719</v>
      </c>
      <c r="M1426" s="306">
        <v>2.336448598130841E-2</v>
      </c>
      <c r="N1426" s="307">
        <v>1.733644859813084</v>
      </c>
      <c r="O1426" s="309">
        <v>214</v>
      </c>
      <c r="P1426" s="310">
        <v>0.2570093457943925</v>
      </c>
      <c r="Q1426" s="311">
        <v>0.29906542056074764</v>
      </c>
      <c r="R1426" s="310">
        <v>0.29439252336448596</v>
      </c>
      <c r="S1426" s="310">
        <v>0.14953271028037382</v>
      </c>
      <c r="T1426" s="307">
        <v>2.3364485981308412</v>
      </c>
      <c r="U1426" s="309">
        <v>214</v>
      </c>
      <c r="V1426" s="310">
        <v>0.60747663551401865</v>
      </c>
      <c r="W1426" s="310">
        <v>0.24766355140186916</v>
      </c>
      <c r="X1426" s="310">
        <v>0.11682242990654206</v>
      </c>
      <c r="Y1426" s="310">
        <v>2.803738317757009E-2</v>
      </c>
      <c r="Z1426" s="307">
        <v>1.5654205607476634</v>
      </c>
      <c r="AA1426" s="309">
        <v>214</v>
      </c>
      <c r="AB1426" s="310">
        <v>0.66355140186915884</v>
      </c>
      <c r="AC1426" s="311">
        <v>0.19626168224299065</v>
      </c>
      <c r="AD1426" s="310">
        <v>9.3457943925233641E-2</v>
      </c>
      <c r="AE1426" s="310">
        <v>4.6728971962616821E-2</v>
      </c>
      <c r="AF1426" s="307">
        <v>1.5233644859813085</v>
      </c>
      <c r="AG1426" s="362">
        <v>213</v>
      </c>
      <c r="AH1426" s="363">
        <v>0.13615023474178403</v>
      </c>
      <c r="AI1426" s="364">
        <v>214</v>
      </c>
      <c r="AJ1426" s="310">
        <v>2.336448598130841E-2</v>
      </c>
      <c r="AK1426" s="312">
        <v>5404000</v>
      </c>
    </row>
    <row r="1427" spans="1:37" x14ac:dyDescent="0.2">
      <c r="A1427" s="313">
        <v>3</v>
      </c>
      <c r="B1427" s="314" t="s">
        <v>214</v>
      </c>
      <c r="C1427" s="315">
        <v>0.52173913043478259</v>
      </c>
      <c r="D1427" s="316">
        <v>0.72463768115942029</v>
      </c>
      <c r="E1427" s="316">
        <v>0.2318840579710145</v>
      </c>
      <c r="F1427" s="316">
        <v>0.3188405797101449</v>
      </c>
      <c r="G1427" s="353">
        <v>2.0869565217391304</v>
      </c>
      <c r="H1427" s="318">
        <v>3</v>
      </c>
      <c r="I1427" s="319">
        <v>69</v>
      </c>
      <c r="J1427" s="316">
        <v>0.11594202898550725</v>
      </c>
      <c r="K1427" s="316">
        <v>0.36231884057971014</v>
      </c>
      <c r="L1427" s="316">
        <v>0.34782608695652173</v>
      </c>
      <c r="M1427" s="316">
        <v>0.17391304347826086</v>
      </c>
      <c r="N1427" s="317">
        <v>2.5797101449275361</v>
      </c>
      <c r="O1427" s="319">
        <v>69</v>
      </c>
      <c r="P1427" s="320">
        <v>7.2463768115942032E-2</v>
      </c>
      <c r="Q1427" s="321">
        <v>0.20289855072463769</v>
      </c>
      <c r="R1427" s="320">
        <v>0.2318840579710145</v>
      </c>
      <c r="S1427" s="320">
        <v>0.49275362318840582</v>
      </c>
      <c r="T1427" s="317">
        <v>1.8695652173913044</v>
      </c>
      <c r="U1427" s="319">
        <v>69</v>
      </c>
      <c r="V1427" s="320">
        <v>0.46376811594202899</v>
      </c>
      <c r="W1427" s="320">
        <v>0.30434782608695654</v>
      </c>
      <c r="X1427" s="320">
        <v>0.13043478260869565</v>
      </c>
      <c r="Y1427" s="320">
        <v>0.10144927536231885</v>
      </c>
      <c r="Z1427" s="317">
        <v>1.8695652173913044</v>
      </c>
      <c r="AA1427" s="319">
        <v>69</v>
      </c>
      <c r="AB1427" s="320">
        <v>0.44927536231884058</v>
      </c>
      <c r="AC1427" s="321">
        <v>0.2318840579710145</v>
      </c>
      <c r="AD1427" s="320">
        <v>0.15942028985507245</v>
      </c>
      <c r="AE1427" s="320">
        <v>0.15942028985507245</v>
      </c>
      <c r="AF1427" s="317">
        <v>2.0289855072463769</v>
      </c>
      <c r="AG1427" s="347">
        <v>69</v>
      </c>
      <c r="AH1427" s="348">
        <v>0.30434782608695654</v>
      </c>
      <c r="AI1427" s="346">
        <v>69</v>
      </c>
      <c r="AJ1427" s="320">
        <v>0.15942028985507245</v>
      </c>
      <c r="AK1427" s="324">
        <v>2305000</v>
      </c>
    </row>
    <row r="1428" spans="1:37" x14ac:dyDescent="0.2">
      <c r="A1428" s="313">
        <v>4</v>
      </c>
      <c r="B1428" s="314" t="s">
        <v>214</v>
      </c>
      <c r="C1428" s="315">
        <v>0.54430379746835444</v>
      </c>
      <c r="D1428" s="316">
        <v>0.77215189873417722</v>
      </c>
      <c r="E1428" s="316">
        <v>0.45569620253164556</v>
      </c>
      <c r="F1428" s="316">
        <v>0.53164556962025311</v>
      </c>
      <c r="G1428" s="353">
        <v>2.4398734177215191</v>
      </c>
      <c r="H1428" s="318">
        <v>3</v>
      </c>
      <c r="I1428" s="319">
        <v>79</v>
      </c>
      <c r="J1428" s="316">
        <v>6.3291139240506333E-2</v>
      </c>
      <c r="K1428" s="316">
        <v>0.39240506329113922</v>
      </c>
      <c r="L1428" s="316">
        <v>0.48101265822784811</v>
      </c>
      <c r="M1428" s="316">
        <v>6.3291139240506333E-2</v>
      </c>
      <c r="N1428" s="317">
        <v>2.5443037974683547</v>
      </c>
      <c r="O1428" s="319">
        <v>79</v>
      </c>
      <c r="P1428" s="320">
        <v>2.5316455696202531E-2</v>
      </c>
      <c r="Q1428" s="321">
        <v>0.20253164556962025</v>
      </c>
      <c r="R1428" s="320">
        <v>0.29113924050632911</v>
      </c>
      <c r="S1428" s="320">
        <v>0.48101265822784811</v>
      </c>
      <c r="T1428" s="317">
        <v>2.4050632911392404</v>
      </c>
      <c r="U1428" s="319">
        <v>79</v>
      </c>
      <c r="V1428" s="320">
        <v>0.25316455696202533</v>
      </c>
      <c r="W1428" s="320">
        <v>0.29113924050632911</v>
      </c>
      <c r="X1428" s="320">
        <v>0.25316455696202533</v>
      </c>
      <c r="Y1428" s="320">
        <v>0.20253164556962025</v>
      </c>
      <c r="Z1428" s="317">
        <v>2.4050632911392404</v>
      </c>
      <c r="AA1428" s="319">
        <v>79</v>
      </c>
      <c r="AB1428" s="320">
        <v>0.31645569620253167</v>
      </c>
      <c r="AC1428" s="321">
        <v>0.15189873417721519</v>
      </c>
      <c r="AD1428" s="320">
        <v>0.34177215189873417</v>
      </c>
      <c r="AE1428" s="320">
        <v>0.189873417721519</v>
      </c>
      <c r="AF1428" s="317">
        <v>2.4050632911392404</v>
      </c>
      <c r="AG1428" s="347">
        <v>79</v>
      </c>
      <c r="AH1428" s="348">
        <v>0.55696202531645567</v>
      </c>
      <c r="AI1428" s="346">
        <v>79</v>
      </c>
      <c r="AJ1428" s="320">
        <v>0.17721518987341772</v>
      </c>
      <c r="AK1428" s="324">
        <v>2305000</v>
      </c>
    </row>
    <row r="1429" spans="1:37" x14ac:dyDescent="0.2">
      <c r="A1429" s="313">
        <v>5</v>
      </c>
      <c r="B1429" s="314" t="s">
        <v>214</v>
      </c>
      <c r="C1429" s="315">
        <v>0.29347826086956524</v>
      </c>
      <c r="D1429" s="316">
        <v>0.71739130434782605</v>
      </c>
      <c r="E1429" s="316">
        <v>0.32608695652173914</v>
      </c>
      <c r="F1429" s="316">
        <v>0.39130434782608697</v>
      </c>
      <c r="G1429" s="353">
        <v>2.0217391304347827</v>
      </c>
      <c r="H1429" s="318">
        <v>3</v>
      </c>
      <c r="I1429" s="319">
        <v>92</v>
      </c>
      <c r="J1429" s="316">
        <v>0.17391304347826086</v>
      </c>
      <c r="K1429" s="316">
        <v>0.53260869565217395</v>
      </c>
      <c r="L1429" s="316">
        <v>0.28260869565217389</v>
      </c>
      <c r="M1429" s="316">
        <v>1.0869565217391304E-2</v>
      </c>
      <c r="N1429" s="317">
        <v>2.1304347826086962</v>
      </c>
      <c r="O1429" s="319">
        <v>92</v>
      </c>
      <c r="P1429" s="320">
        <v>5.434782608695652E-2</v>
      </c>
      <c r="Q1429" s="321">
        <v>0.22826086956521738</v>
      </c>
      <c r="R1429" s="320">
        <v>0.31521739130434784</v>
      </c>
      <c r="S1429" s="320">
        <v>0.40217391304347827</v>
      </c>
      <c r="T1429" s="317">
        <v>1.923913043478261</v>
      </c>
      <c r="U1429" s="319">
        <v>92</v>
      </c>
      <c r="V1429" s="320">
        <v>0.4891304347826087</v>
      </c>
      <c r="W1429" s="320">
        <v>0.18478260869565216</v>
      </c>
      <c r="X1429" s="320">
        <v>0.2391304347826087</v>
      </c>
      <c r="Y1429" s="320">
        <v>8.6956521739130432E-2</v>
      </c>
      <c r="Z1429" s="317">
        <v>1.923913043478261</v>
      </c>
      <c r="AA1429" s="319">
        <v>92</v>
      </c>
      <c r="AB1429" s="320">
        <v>0.40217391304347827</v>
      </c>
      <c r="AC1429" s="321">
        <v>0.20652173913043478</v>
      </c>
      <c r="AD1429" s="320">
        <v>0.27173913043478259</v>
      </c>
      <c r="AE1429" s="320">
        <v>0.11956521739130435</v>
      </c>
      <c r="AF1429" s="317">
        <v>2.1086956521739131</v>
      </c>
      <c r="AG1429" s="347">
        <v>92</v>
      </c>
      <c r="AH1429" s="348">
        <v>0.38043478260869568</v>
      </c>
      <c r="AI1429" s="346">
        <v>92</v>
      </c>
      <c r="AJ1429" s="320">
        <v>4.3478260869565216E-2</v>
      </c>
      <c r="AK1429" s="324">
        <v>2305000</v>
      </c>
    </row>
    <row r="1430" spans="1:37" x14ac:dyDescent="0.2">
      <c r="A1430" s="313">
        <v>6</v>
      </c>
      <c r="B1430" s="314" t="s">
        <v>214</v>
      </c>
      <c r="C1430" s="315">
        <v>0.61728395061728392</v>
      </c>
      <c r="D1430" s="316">
        <v>0.86419753086419748</v>
      </c>
      <c r="E1430" s="316">
        <v>0.43209876543209874</v>
      </c>
      <c r="F1430" s="316">
        <v>0.46913580246913578</v>
      </c>
      <c r="G1430" s="353">
        <v>2.4475308641975309</v>
      </c>
      <c r="H1430" s="318">
        <v>3</v>
      </c>
      <c r="I1430" s="319">
        <v>81</v>
      </c>
      <c r="J1430" s="316">
        <v>8.6419753086419748E-2</v>
      </c>
      <c r="K1430" s="316">
        <v>0.29629629629629628</v>
      </c>
      <c r="L1430" s="316">
        <v>0.4567901234567901</v>
      </c>
      <c r="M1430" s="316">
        <v>0.16049382716049382</v>
      </c>
      <c r="N1430" s="317">
        <v>2.6913580246913575</v>
      </c>
      <c r="O1430" s="319">
        <v>81</v>
      </c>
      <c r="P1430" s="320">
        <v>2.4691358024691357E-2</v>
      </c>
      <c r="Q1430" s="321">
        <v>0.1111111111111111</v>
      </c>
      <c r="R1430" s="320">
        <v>0.35802469135802467</v>
      </c>
      <c r="S1430" s="320">
        <v>0.50617283950617287</v>
      </c>
      <c r="T1430" s="317">
        <v>2.3580246913580245</v>
      </c>
      <c r="U1430" s="319">
        <v>81</v>
      </c>
      <c r="V1430" s="320">
        <v>0.2839506172839506</v>
      </c>
      <c r="W1430" s="320">
        <v>0.2839506172839506</v>
      </c>
      <c r="X1430" s="320">
        <v>0.22222222222222221</v>
      </c>
      <c r="Y1430" s="320">
        <v>0.20987654320987653</v>
      </c>
      <c r="Z1430" s="317">
        <v>2.3580246913580245</v>
      </c>
      <c r="AA1430" s="319">
        <v>81</v>
      </c>
      <c r="AB1430" s="320">
        <v>0.23456790123456789</v>
      </c>
      <c r="AC1430" s="321">
        <v>0.29629629629629628</v>
      </c>
      <c r="AD1430" s="320">
        <v>0.32098765432098764</v>
      </c>
      <c r="AE1430" s="320">
        <v>0.14814814814814814</v>
      </c>
      <c r="AF1430" s="317">
        <v>2.382716049382716</v>
      </c>
      <c r="AG1430" s="347">
        <v>81</v>
      </c>
      <c r="AH1430" s="348">
        <v>0.5679012345679012</v>
      </c>
      <c r="AI1430" s="346">
        <v>81</v>
      </c>
      <c r="AJ1430" s="320">
        <v>0.12345679012345678</v>
      </c>
      <c r="AK1430" s="324">
        <v>2305000</v>
      </c>
    </row>
    <row r="1431" spans="1:37" x14ac:dyDescent="0.2">
      <c r="A1431" s="313">
        <v>7</v>
      </c>
      <c r="B1431" s="314" t="s">
        <v>214</v>
      </c>
      <c r="C1431" s="315">
        <v>0.64864864864864868</v>
      </c>
      <c r="D1431" s="316">
        <v>0.82432432432432434</v>
      </c>
      <c r="E1431" s="316">
        <v>0.3783783783783784</v>
      </c>
      <c r="F1431" s="316">
        <v>0.48648648648648651</v>
      </c>
      <c r="G1431" s="353">
        <v>2.3581081081081079</v>
      </c>
      <c r="H1431" s="318">
        <v>3</v>
      </c>
      <c r="I1431" s="319">
        <v>74</v>
      </c>
      <c r="J1431" s="316">
        <v>0.13513513513513514</v>
      </c>
      <c r="K1431" s="316">
        <v>0.21621621621621623</v>
      </c>
      <c r="L1431" s="316">
        <v>0.35135135135135137</v>
      </c>
      <c r="M1431" s="316">
        <v>0.29729729729729731</v>
      </c>
      <c r="N1431" s="317">
        <v>2.810810810810811</v>
      </c>
      <c r="O1431" s="319">
        <v>74</v>
      </c>
      <c r="P1431" s="320">
        <v>0</v>
      </c>
      <c r="Q1431" s="321">
        <v>0.17567567567567569</v>
      </c>
      <c r="R1431" s="320">
        <v>0.3108108108108108</v>
      </c>
      <c r="S1431" s="320">
        <v>0.51351351351351349</v>
      </c>
      <c r="T1431" s="317">
        <v>2.1216216216216215</v>
      </c>
      <c r="U1431" s="319">
        <v>74</v>
      </c>
      <c r="V1431" s="320">
        <v>0.32432432432432434</v>
      </c>
      <c r="W1431" s="320">
        <v>0.29729729729729731</v>
      </c>
      <c r="X1431" s="320">
        <v>0.3108108108108108</v>
      </c>
      <c r="Y1431" s="320">
        <v>6.7567567567567571E-2</v>
      </c>
      <c r="Z1431" s="317">
        <v>2.1216216216216215</v>
      </c>
      <c r="AA1431" s="319">
        <v>74</v>
      </c>
      <c r="AB1431" s="320">
        <v>0.35135135135135137</v>
      </c>
      <c r="AC1431" s="321">
        <v>0.16216216216216217</v>
      </c>
      <c r="AD1431" s="320">
        <v>0.24324324324324326</v>
      </c>
      <c r="AE1431" s="320">
        <v>0.24324324324324326</v>
      </c>
      <c r="AF1431" s="317">
        <v>2.3783783783783785</v>
      </c>
      <c r="AG1431" s="347">
        <v>74</v>
      </c>
      <c r="AH1431" s="348">
        <v>0.39189189189189189</v>
      </c>
      <c r="AI1431" s="346">
        <v>74</v>
      </c>
      <c r="AJ1431" s="320">
        <v>0.21621621621621623</v>
      </c>
      <c r="AK1431" s="324">
        <v>2305000</v>
      </c>
    </row>
    <row r="1432" spans="1:37" x14ac:dyDescent="0.2">
      <c r="A1432" s="313">
        <v>8</v>
      </c>
      <c r="B1432" s="314" t="s">
        <v>214</v>
      </c>
      <c r="C1432" s="315">
        <v>0.352112676056338</v>
      </c>
      <c r="D1432" s="316">
        <v>0.647887323943662</v>
      </c>
      <c r="E1432" s="316">
        <v>0.323943661971831</v>
      </c>
      <c r="F1432" s="316">
        <v>0.42253521126760563</v>
      </c>
      <c r="G1432" s="353">
        <v>2.1443661971830985</v>
      </c>
      <c r="H1432" s="318">
        <v>3</v>
      </c>
      <c r="I1432" s="319">
        <v>71</v>
      </c>
      <c r="J1432" s="316">
        <v>0.21126760563380281</v>
      </c>
      <c r="K1432" s="316">
        <v>0.43661971830985913</v>
      </c>
      <c r="L1432" s="316">
        <v>0.16901408450704225</v>
      </c>
      <c r="M1432" s="316">
        <v>0.18309859154929578</v>
      </c>
      <c r="N1432" s="317">
        <v>2.323943661971831</v>
      </c>
      <c r="O1432" s="319">
        <v>71</v>
      </c>
      <c r="P1432" s="320">
        <v>0.12676056338028169</v>
      </c>
      <c r="Q1432" s="321">
        <v>0.22535211267605634</v>
      </c>
      <c r="R1432" s="320">
        <v>0.22535211267605634</v>
      </c>
      <c r="S1432" s="320">
        <v>0.42253521126760563</v>
      </c>
      <c r="T1432" s="317">
        <v>2.0422535211267605</v>
      </c>
      <c r="U1432" s="319">
        <v>71</v>
      </c>
      <c r="V1432" s="320">
        <v>0.36619718309859156</v>
      </c>
      <c r="W1432" s="320">
        <v>0.30985915492957744</v>
      </c>
      <c r="X1432" s="320">
        <v>0.23943661971830985</v>
      </c>
      <c r="Y1432" s="320">
        <v>8.4507042253521125E-2</v>
      </c>
      <c r="Z1432" s="317">
        <v>2.0422535211267605</v>
      </c>
      <c r="AA1432" s="319">
        <v>71</v>
      </c>
      <c r="AB1432" s="320">
        <v>0.40845070422535212</v>
      </c>
      <c r="AC1432" s="321">
        <v>0.16901408450704225</v>
      </c>
      <c r="AD1432" s="320">
        <v>0.26760563380281688</v>
      </c>
      <c r="AE1432" s="320">
        <v>0.15492957746478872</v>
      </c>
      <c r="AF1432" s="317">
        <v>2.169014084507042</v>
      </c>
      <c r="AG1432" s="347">
        <v>71</v>
      </c>
      <c r="AH1432" s="348">
        <v>0.352112676056338</v>
      </c>
      <c r="AI1432" s="346">
        <v>71</v>
      </c>
      <c r="AJ1432" s="320">
        <v>9.8591549295774641E-2</v>
      </c>
      <c r="AK1432" s="324">
        <v>2305000</v>
      </c>
    </row>
    <row r="1433" spans="1:37" x14ac:dyDescent="0.2">
      <c r="A1433" s="313">
        <v>9</v>
      </c>
      <c r="B1433" s="314" t="s">
        <v>214</v>
      </c>
      <c r="C1433" s="315">
        <v>0.23404255319148937</v>
      </c>
      <c r="D1433" s="316">
        <v>0.53191489361702127</v>
      </c>
      <c r="E1433" s="316">
        <v>0.24731182795698925</v>
      </c>
      <c r="F1433" s="316">
        <v>0.34042553191489361</v>
      </c>
      <c r="G1433" s="353">
        <v>1.8609013955616565</v>
      </c>
      <c r="H1433" s="318">
        <v>3</v>
      </c>
      <c r="I1433" s="319">
        <v>93.999999999999986</v>
      </c>
      <c r="J1433" s="316">
        <v>0.51063829787234039</v>
      </c>
      <c r="K1433" s="316">
        <v>0.25531914893617019</v>
      </c>
      <c r="L1433" s="316">
        <v>0.19148936170212766</v>
      </c>
      <c r="M1433" s="316">
        <v>4.2553191489361701E-2</v>
      </c>
      <c r="N1433" s="317">
        <v>1.7659574468085106</v>
      </c>
      <c r="O1433" s="319">
        <v>94</v>
      </c>
      <c r="P1433" s="320">
        <v>0.22340425531914893</v>
      </c>
      <c r="Q1433" s="321">
        <v>0.24468085106382978</v>
      </c>
      <c r="R1433" s="320">
        <v>0.25531914893617019</v>
      </c>
      <c r="S1433" s="320">
        <v>0.27659574468085107</v>
      </c>
      <c r="T1433" s="317">
        <v>1.849462365591398</v>
      </c>
      <c r="U1433" s="319">
        <v>93</v>
      </c>
      <c r="V1433" s="320">
        <v>0.5053763440860215</v>
      </c>
      <c r="W1433" s="320">
        <v>0.24731182795698925</v>
      </c>
      <c r="X1433" s="320">
        <v>0.13978494623655913</v>
      </c>
      <c r="Y1433" s="320">
        <v>0.10752688172043011</v>
      </c>
      <c r="Z1433" s="317">
        <v>1.849462365591398</v>
      </c>
      <c r="AA1433" s="319">
        <v>94</v>
      </c>
      <c r="AB1433" s="320">
        <v>0.44680851063829785</v>
      </c>
      <c r="AC1433" s="321">
        <v>0.21276595744680851</v>
      </c>
      <c r="AD1433" s="320">
        <v>0.25531914893617019</v>
      </c>
      <c r="AE1433" s="320">
        <v>8.5106382978723402E-2</v>
      </c>
      <c r="AF1433" s="317">
        <v>1.9787234042553192</v>
      </c>
      <c r="AG1433" s="347">
        <v>92</v>
      </c>
      <c r="AH1433" s="348">
        <v>0.35869565217391303</v>
      </c>
      <c r="AI1433" s="346">
        <v>94</v>
      </c>
      <c r="AJ1433" s="320">
        <v>6.3829787234042548E-2</v>
      </c>
      <c r="AK1433" s="324">
        <v>2305000</v>
      </c>
    </row>
    <row r="1434" spans="1:37" x14ac:dyDescent="0.2">
      <c r="A1434" s="313">
        <v>10</v>
      </c>
      <c r="B1434" s="314" t="s">
        <v>214</v>
      </c>
      <c r="C1434" s="315">
        <v>0.17647058823529413</v>
      </c>
      <c r="D1434" s="316">
        <v>0.57647058823529407</v>
      </c>
      <c r="E1434" s="316">
        <v>0.28915662650602408</v>
      </c>
      <c r="F1434" s="316">
        <v>0.29411764705882354</v>
      </c>
      <c r="G1434" s="353">
        <v>1.8186038270729981</v>
      </c>
      <c r="H1434" s="318">
        <v>3</v>
      </c>
      <c r="I1434" s="319">
        <v>85</v>
      </c>
      <c r="J1434" s="316">
        <v>0.56470588235294117</v>
      </c>
      <c r="K1434" s="316">
        <v>0.25882352941176473</v>
      </c>
      <c r="L1434" s="316">
        <v>0.12941176470588237</v>
      </c>
      <c r="M1434" s="316">
        <v>4.7058823529411764E-2</v>
      </c>
      <c r="N1434" s="317">
        <v>1.6588235294117648</v>
      </c>
      <c r="O1434" s="319">
        <v>85</v>
      </c>
      <c r="P1434" s="320">
        <v>0.23529411764705882</v>
      </c>
      <c r="Q1434" s="321">
        <v>0.18823529411764706</v>
      </c>
      <c r="R1434" s="320">
        <v>0.21176470588235294</v>
      </c>
      <c r="S1434" s="320">
        <v>0.36470588235294116</v>
      </c>
      <c r="T1434" s="317">
        <v>1.8313253012048194</v>
      </c>
      <c r="U1434" s="319">
        <v>83</v>
      </c>
      <c r="V1434" s="320">
        <v>0.53012048192771088</v>
      </c>
      <c r="W1434" s="320">
        <v>0.18072289156626506</v>
      </c>
      <c r="X1434" s="320">
        <v>0.21686746987951808</v>
      </c>
      <c r="Y1434" s="320">
        <v>7.2289156626506021E-2</v>
      </c>
      <c r="Z1434" s="317">
        <v>1.8313253012048194</v>
      </c>
      <c r="AA1434" s="319">
        <v>85</v>
      </c>
      <c r="AB1434" s="320">
        <v>0.42352941176470588</v>
      </c>
      <c r="AC1434" s="321">
        <v>0.28235294117647058</v>
      </c>
      <c r="AD1434" s="320">
        <v>0.21176470588235294</v>
      </c>
      <c r="AE1434" s="320">
        <v>8.2352941176470587E-2</v>
      </c>
      <c r="AF1434" s="317">
        <v>1.9529411764705882</v>
      </c>
      <c r="AG1434" s="347">
        <v>83</v>
      </c>
      <c r="AH1434" s="348">
        <v>0.38554216867469882</v>
      </c>
      <c r="AI1434" s="346">
        <v>85</v>
      </c>
      <c r="AJ1434" s="320">
        <v>8.2352941176470587E-2</v>
      </c>
      <c r="AK1434" s="324">
        <v>2305000</v>
      </c>
    </row>
    <row r="1435" spans="1:37" x14ac:dyDescent="0.2">
      <c r="A1435" s="303" t="s">
        <v>355</v>
      </c>
      <c r="B1435" s="304" t="s">
        <v>214</v>
      </c>
      <c r="C1435" s="305">
        <v>0.41240310077519382</v>
      </c>
      <c r="D1435" s="306">
        <v>0.70232558139534884</v>
      </c>
      <c r="E1435" s="306">
        <v>0.33489096573208721</v>
      </c>
      <c r="F1435" s="306">
        <v>0.40465116279069768</v>
      </c>
      <c r="G1435" s="356">
        <v>2.3818354705498805</v>
      </c>
      <c r="H1435" s="308">
        <v>3</v>
      </c>
      <c r="I1435" s="309">
        <v>645</v>
      </c>
      <c r="J1435" s="306">
        <v>0.24341085271317831</v>
      </c>
      <c r="K1435" s="306">
        <v>0.34418604651162793</v>
      </c>
      <c r="L1435" s="306">
        <v>0.29767441860465116</v>
      </c>
      <c r="M1435" s="306">
        <v>0.11472868217054263</v>
      </c>
      <c r="N1435" s="307">
        <v>2.2837209302325583</v>
      </c>
      <c r="O1435" s="309">
        <v>645</v>
      </c>
      <c r="P1435" s="310">
        <v>9.9224806201550386E-2</v>
      </c>
      <c r="Q1435" s="311">
        <v>0.19844961240310077</v>
      </c>
      <c r="R1435" s="310">
        <v>0.27596899224806204</v>
      </c>
      <c r="S1435" s="310">
        <v>0.4263565891472868</v>
      </c>
      <c r="T1435" s="307">
        <v>3.0294573643410851</v>
      </c>
      <c r="U1435" s="309">
        <v>642</v>
      </c>
      <c r="V1435" s="310">
        <v>0.40654205607476634</v>
      </c>
      <c r="W1435" s="310">
        <v>0.25856697819314639</v>
      </c>
      <c r="X1435" s="310">
        <v>0.21806853582554517</v>
      </c>
      <c r="Y1435" s="310">
        <v>0.11682242990654206</v>
      </c>
      <c r="Z1435" s="307">
        <v>2.0451713395638627</v>
      </c>
      <c r="AA1435" s="309">
        <v>645</v>
      </c>
      <c r="AB1435" s="310">
        <v>0.37984496124031009</v>
      </c>
      <c r="AC1435" s="311">
        <v>0.21550387596899226</v>
      </c>
      <c r="AD1435" s="310">
        <v>0.26046511627906976</v>
      </c>
      <c r="AE1435" s="310">
        <v>0.14418604651162792</v>
      </c>
      <c r="AF1435" s="307">
        <v>2.1689922480620156</v>
      </c>
      <c r="AG1435" s="362">
        <v>641</v>
      </c>
      <c r="AH1435" s="363">
        <v>0.41341653666146644</v>
      </c>
      <c r="AI1435" s="364">
        <v>645</v>
      </c>
      <c r="AJ1435" s="310">
        <v>0.11627906976744186</v>
      </c>
      <c r="AK1435" s="312">
        <v>2305000</v>
      </c>
    </row>
    <row r="1436" spans="1:37" x14ac:dyDescent="0.2">
      <c r="A1436" s="313">
        <v>3</v>
      </c>
      <c r="B1436" s="314" t="s">
        <v>194</v>
      </c>
      <c r="C1436" s="315">
        <v>0.52941176470588236</v>
      </c>
      <c r="D1436" s="316">
        <v>0.52941176470588236</v>
      </c>
      <c r="E1436" s="316">
        <v>0.35294117647058826</v>
      </c>
      <c r="F1436" s="316">
        <v>0.26470588235294118</v>
      </c>
      <c r="G1436" s="353">
        <v>2.0661764705882355</v>
      </c>
      <c r="H1436" s="318">
        <v>2</v>
      </c>
      <c r="I1436" s="319">
        <v>34</v>
      </c>
      <c r="J1436" s="316">
        <v>0.26470588235294118</v>
      </c>
      <c r="K1436" s="316">
        <v>0.20588235294117646</v>
      </c>
      <c r="L1436" s="316">
        <v>0.41176470588235292</v>
      </c>
      <c r="M1436" s="316">
        <v>0.11764705882352941</v>
      </c>
      <c r="N1436" s="317">
        <v>2.3823529411764706</v>
      </c>
      <c r="O1436" s="319">
        <v>34</v>
      </c>
      <c r="P1436" s="320">
        <v>5.8823529411764705E-2</v>
      </c>
      <c r="Q1436" s="321">
        <v>0.41176470588235292</v>
      </c>
      <c r="R1436" s="320">
        <v>0.23529411764705882</v>
      </c>
      <c r="S1436" s="320">
        <v>0.29411764705882354</v>
      </c>
      <c r="T1436" s="317">
        <v>2.0294117647058822</v>
      </c>
      <c r="U1436" s="319">
        <v>34</v>
      </c>
      <c r="V1436" s="320">
        <v>0.47058823529411764</v>
      </c>
      <c r="W1436" s="320">
        <v>0.17647058823529413</v>
      </c>
      <c r="X1436" s="320">
        <v>0.20588235294117646</v>
      </c>
      <c r="Y1436" s="320">
        <v>0.14705882352941177</v>
      </c>
      <c r="Z1436" s="317">
        <v>2.0294117647058822</v>
      </c>
      <c r="AA1436" s="319">
        <v>34</v>
      </c>
      <c r="AB1436" s="320">
        <v>0.58823529411764708</v>
      </c>
      <c r="AC1436" s="321">
        <v>0.14705882352941177</v>
      </c>
      <c r="AD1436" s="320">
        <v>0.11764705882352941</v>
      </c>
      <c r="AE1436" s="320">
        <v>0.14705882352941177</v>
      </c>
      <c r="AF1436" s="317">
        <v>1.8235294117647061</v>
      </c>
      <c r="AG1436" s="347">
        <v>34</v>
      </c>
      <c r="AH1436" s="348">
        <v>0.29411764705882354</v>
      </c>
      <c r="AI1436" s="346">
        <v>34</v>
      </c>
      <c r="AJ1436" s="320">
        <v>0.11764705882352941</v>
      </c>
      <c r="AK1436" s="324">
        <v>6102000</v>
      </c>
    </row>
    <row r="1437" spans="1:37" x14ac:dyDescent="0.2">
      <c r="A1437" s="313">
        <v>4</v>
      </c>
      <c r="B1437" s="314" t="s">
        <v>194</v>
      </c>
      <c r="C1437" s="315">
        <v>0.35483870967741937</v>
      </c>
      <c r="D1437" s="316">
        <v>0.67741935483870963</v>
      </c>
      <c r="E1437" s="316">
        <v>0.29032258064516131</v>
      </c>
      <c r="F1437" s="316">
        <v>0.35483870967741937</v>
      </c>
      <c r="G1437" s="353">
        <v>2.1129032258064515</v>
      </c>
      <c r="H1437" s="318">
        <v>2</v>
      </c>
      <c r="I1437" s="319">
        <v>31</v>
      </c>
      <c r="J1437" s="316">
        <v>0.12903225806451613</v>
      </c>
      <c r="K1437" s="316">
        <v>0.5161290322580645</v>
      </c>
      <c r="L1437" s="316">
        <v>0.32258064516129031</v>
      </c>
      <c r="M1437" s="316">
        <v>3.2258064516129031E-2</v>
      </c>
      <c r="N1437" s="317">
        <v>2.258064516129032</v>
      </c>
      <c r="O1437" s="319">
        <v>31</v>
      </c>
      <c r="P1437" s="320">
        <v>6.4516129032258063E-2</v>
      </c>
      <c r="Q1437" s="321">
        <v>0.25806451612903225</v>
      </c>
      <c r="R1437" s="320">
        <v>0.45161290322580644</v>
      </c>
      <c r="S1437" s="320">
        <v>0.22580645161290322</v>
      </c>
      <c r="T1437" s="317">
        <v>2.096774193548387</v>
      </c>
      <c r="U1437" s="319">
        <v>31</v>
      </c>
      <c r="V1437" s="320">
        <v>0.29032258064516131</v>
      </c>
      <c r="W1437" s="320">
        <v>0.41935483870967744</v>
      </c>
      <c r="X1437" s="320">
        <v>0.19354838709677419</v>
      </c>
      <c r="Y1437" s="320">
        <v>9.6774193548387094E-2</v>
      </c>
      <c r="Z1437" s="317">
        <v>2.096774193548387</v>
      </c>
      <c r="AA1437" s="319">
        <v>31</v>
      </c>
      <c r="AB1437" s="320">
        <v>0.35483870967741937</v>
      </c>
      <c r="AC1437" s="321">
        <v>0.29032258064516131</v>
      </c>
      <c r="AD1437" s="320">
        <v>0.35483870967741937</v>
      </c>
      <c r="AE1437" s="320">
        <v>0</v>
      </c>
      <c r="AF1437" s="317">
        <v>2</v>
      </c>
      <c r="AG1437" s="347">
        <v>31</v>
      </c>
      <c r="AH1437" s="348">
        <v>0.29032258064516131</v>
      </c>
      <c r="AI1437" s="346">
        <v>31</v>
      </c>
      <c r="AJ1437" s="320">
        <v>3.2258064516129031E-2</v>
      </c>
      <c r="AK1437" s="324">
        <v>6102000</v>
      </c>
    </row>
    <row r="1438" spans="1:37" x14ac:dyDescent="0.2">
      <c r="A1438" s="313">
        <v>5</v>
      </c>
      <c r="B1438" s="314" t="s">
        <v>194</v>
      </c>
      <c r="C1438" s="315">
        <v>0.22222222222222221</v>
      </c>
      <c r="D1438" s="316">
        <v>0.59259259259259256</v>
      </c>
      <c r="E1438" s="316">
        <v>0.25925925925925924</v>
      </c>
      <c r="F1438" s="316">
        <v>0.29629629629629628</v>
      </c>
      <c r="G1438" s="353">
        <v>1.9351851851851853</v>
      </c>
      <c r="H1438" s="318">
        <v>2</v>
      </c>
      <c r="I1438" s="319">
        <v>27</v>
      </c>
      <c r="J1438" s="316">
        <v>0.18518518518518517</v>
      </c>
      <c r="K1438" s="316">
        <v>0.59259259259259256</v>
      </c>
      <c r="L1438" s="316">
        <v>0.18518518518518517</v>
      </c>
      <c r="M1438" s="316">
        <v>3.7037037037037035E-2</v>
      </c>
      <c r="N1438" s="317">
        <v>2.074074074074074</v>
      </c>
      <c r="O1438" s="319">
        <v>27</v>
      </c>
      <c r="P1438" s="320">
        <v>7.407407407407407E-2</v>
      </c>
      <c r="Q1438" s="321">
        <v>0.33333333333333331</v>
      </c>
      <c r="R1438" s="320">
        <v>0.37037037037037035</v>
      </c>
      <c r="S1438" s="320">
        <v>0.22222222222222221</v>
      </c>
      <c r="T1438" s="317">
        <v>1.8518518518518519</v>
      </c>
      <c r="U1438" s="319">
        <v>27</v>
      </c>
      <c r="V1438" s="320">
        <v>0.51851851851851849</v>
      </c>
      <c r="W1438" s="320">
        <v>0.22222222222222221</v>
      </c>
      <c r="X1438" s="320">
        <v>0.14814814814814814</v>
      </c>
      <c r="Y1438" s="320">
        <v>0.1111111111111111</v>
      </c>
      <c r="Z1438" s="317">
        <v>1.8518518518518519</v>
      </c>
      <c r="AA1438" s="319">
        <v>27</v>
      </c>
      <c r="AB1438" s="320">
        <v>0.37037037037037035</v>
      </c>
      <c r="AC1438" s="321">
        <v>0.33333333333333331</v>
      </c>
      <c r="AD1438" s="320">
        <v>0.25925925925925924</v>
      </c>
      <c r="AE1438" s="320">
        <v>3.7037037037037035E-2</v>
      </c>
      <c r="AF1438" s="317">
        <v>1.9629629629629628</v>
      </c>
      <c r="AG1438" s="347">
        <v>27</v>
      </c>
      <c r="AH1438" s="348">
        <v>0.22222222222222221</v>
      </c>
      <c r="AI1438" s="346">
        <v>27</v>
      </c>
      <c r="AJ1438" s="320">
        <v>3.7037037037037035E-2</v>
      </c>
      <c r="AK1438" s="324">
        <v>6102000</v>
      </c>
    </row>
    <row r="1439" spans="1:37" x14ac:dyDescent="0.2">
      <c r="A1439" s="313">
        <v>6</v>
      </c>
      <c r="B1439" s="314" t="s">
        <v>194</v>
      </c>
      <c r="C1439" s="315">
        <v>0.28947368421052633</v>
      </c>
      <c r="D1439" s="316">
        <v>0.65789473684210531</v>
      </c>
      <c r="E1439" s="316">
        <v>0.34210526315789475</v>
      </c>
      <c r="F1439" s="316">
        <v>0.26315789473684209</v>
      </c>
      <c r="G1439" s="353">
        <v>2.0394736842105261</v>
      </c>
      <c r="H1439" s="318">
        <v>2</v>
      </c>
      <c r="I1439" s="319">
        <v>38</v>
      </c>
      <c r="J1439" s="316">
        <v>0.21052631578947367</v>
      </c>
      <c r="K1439" s="316">
        <v>0.5</v>
      </c>
      <c r="L1439" s="316">
        <v>0.26315789473684209</v>
      </c>
      <c r="M1439" s="316">
        <v>2.6315789473684209E-2</v>
      </c>
      <c r="N1439" s="317">
        <v>2.1052631578947367</v>
      </c>
      <c r="O1439" s="319">
        <v>38</v>
      </c>
      <c r="P1439" s="320">
        <v>2.6315789473684209E-2</v>
      </c>
      <c r="Q1439" s="321">
        <v>0.31578947368421051</v>
      </c>
      <c r="R1439" s="320">
        <v>0.31578947368421051</v>
      </c>
      <c r="S1439" s="320">
        <v>0.34210526315789475</v>
      </c>
      <c r="T1439" s="317">
        <v>2.1052631578947367</v>
      </c>
      <c r="U1439" s="319">
        <v>38</v>
      </c>
      <c r="V1439" s="320">
        <v>0.34210526315789475</v>
      </c>
      <c r="W1439" s="320">
        <v>0.31578947368421051</v>
      </c>
      <c r="X1439" s="320">
        <v>0.23684210526315788</v>
      </c>
      <c r="Y1439" s="320">
        <v>0.10526315789473684</v>
      </c>
      <c r="Z1439" s="317">
        <v>2.1052631578947367</v>
      </c>
      <c r="AA1439" s="319">
        <v>38</v>
      </c>
      <c r="AB1439" s="320">
        <v>0.47368421052631576</v>
      </c>
      <c r="AC1439" s="321">
        <v>0.26315789473684209</v>
      </c>
      <c r="AD1439" s="320">
        <v>0.21052631578947367</v>
      </c>
      <c r="AE1439" s="320">
        <v>5.2631578947368418E-2</v>
      </c>
      <c r="AF1439" s="317">
        <v>1.8421052631578947</v>
      </c>
      <c r="AG1439" s="347">
        <v>38</v>
      </c>
      <c r="AH1439" s="348">
        <v>0.36842105263157893</v>
      </c>
      <c r="AI1439" s="346">
        <v>38</v>
      </c>
      <c r="AJ1439" s="320">
        <v>5.2631578947368418E-2</v>
      </c>
      <c r="AK1439" s="324">
        <v>6102000</v>
      </c>
    </row>
    <row r="1440" spans="1:37" x14ac:dyDescent="0.2">
      <c r="A1440" s="313">
        <v>7</v>
      </c>
      <c r="B1440" s="314" t="s">
        <v>194</v>
      </c>
      <c r="C1440" s="315">
        <v>0.22857142857142856</v>
      </c>
      <c r="D1440" s="316">
        <v>0.7142857142857143</v>
      </c>
      <c r="E1440" s="316">
        <v>0.31428571428571428</v>
      </c>
      <c r="F1440" s="316">
        <v>0.25714285714285712</v>
      </c>
      <c r="G1440" s="353">
        <v>1.9357142857142857</v>
      </c>
      <c r="H1440" s="318">
        <v>2</v>
      </c>
      <c r="I1440" s="319">
        <v>35</v>
      </c>
      <c r="J1440" s="316">
        <v>0.31428571428571428</v>
      </c>
      <c r="K1440" s="316">
        <v>0.45714285714285713</v>
      </c>
      <c r="L1440" s="316">
        <v>0.2</v>
      </c>
      <c r="M1440" s="316">
        <v>2.8571428571428571E-2</v>
      </c>
      <c r="N1440" s="317">
        <v>1.9428571428571431</v>
      </c>
      <c r="O1440" s="319">
        <v>35</v>
      </c>
      <c r="P1440" s="320">
        <v>5.7142857142857141E-2</v>
      </c>
      <c r="Q1440" s="321">
        <v>0.22857142857142856</v>
      </c>
      <c r="R1440" s="320">
        <v>0.25714285714285712</v>
      </c>
      <c r="S1440" s="320">
        <v>0.45714285714285713</v>
      </c>
      <c r="T1440" s="317">
        <v>1.9714285714285713</v>
      </c>
      <c r="U1440" s="319">
        <v>35</v>
      </c>
      <c r="V1440" s="320">
        <v>0.34285714285714286</v>
      </c>
      <c r="W1440" s="320">
        <v>0.34285714285714286</v>
      </c>
      <c r="X1440" s="320">
        <v>0.31428571428571428</v>
      </c>
      <c r="Y1440" s="320">
        <v>0</v>
      </c>
      <c r="Z1440" s="317">
        <v>1.9714285714285713</v>
      </c>
      <c r="AA1440" s="319">
        <v>35</v>
      </c>
      <c r="AB1440" s="320">
        <v>0.45714285714285713</v>
      </c>
      <c r="AC1440" s="321">
        <v>0.2857142857142857</v>
      </c>
      <c r="AD1440" s="320">
        <v>0.2</v>
      </c>
      <c r="AE1440" s="320">
        <v>5.7142857142857141E-2</v>
      </c>
      <c r="AF1440" s="317">
        <v>1.8571428571428572</v>
      </c>
      <c r="AG1440" s="347">
        <v>35</v>
      </c>
      <c r="AH1440" s="348">
        <v>0.31428571428571428</v>
      </c>
      <c r="AI1440" s="346">
        <v>35</v>
      </c>
      <c r="AJ1440" s="320">
        <v>2.8571428571428571E-2</v>
      </c>
      <c r="AK1440" s="324">
        <v>6102000</v>
      </c>
    </row>
    <row r="1441" spans="1:37" x14ac:dyDescent="0.2">
      <c r="A1441" s="313">
        <v>8</v>
      </c>
      <c r="B1441" s="314" t="s">
        <v>194</v>
      </c>
      <c r="C1441" s="315">
        <v>0.26315789473684209</v>
      </c>
      <c r="D1441" s="316">
        <v>0.71052631578947367</v>
      </c>
      <c r="E1441" s="316">
        <v>0.44736842105263158</v>
      </c>
      <c r="F1441" s="316">
        <v>0.31578947368421051</v>
      </c>
      <c r="G1441" s="353">
        <v>2.1710526315789473</v>
      </c>
      <c r="H1441" s="318">
        <v>2</v>
      </c>
      <c r="I1441" s="319">
        <v>38</v>
      </c>
      <c r="J1441" s="316">
        <v>0.39473684210526316</v>
      </c>
      <c r="K1441" s="316">
        <v>0.34210526315789475</v>
      </c>
      <c r="L1441" s="316">
        <v>0.15789473684210525</v>
      </c>
      <c r="M1441" s="316">
        <v>0.10526315789473684</v>
      </c>
      <c r="N1441" s="317">
        <v>1.9736842105263157</v>
      </c>
      <c r="O1441" s="319">
        <v>38</v>
      </c>
      <c r="P1441" s="320">
        <v>0.13157894736842105</v>
      </c>
      <c r="Q1441" s="321">
        <v>0.15789473684210525</v>
      </c>
      <c r="R1441" s="320">
        <v>0.23684210526315788</v>
      </c>
      <c r="S1441" s="320">
        <v>0.47368421052631576</v>
      </c>
      <c r="T1441" s="317">
        <v>2.3421052631578947</v>
      </c>
      <c r="U1441" s="319">
        <v>38</v>
      </c>
      <c r="V1441" s="320">
        <v>0.26315789473684209</v>
      </c>
      <c r="W1441" s="320">
        <v>0.28947368421052633</v>
      </c>
      <c r="X1441" s="320">
        <v>0.28947368421052633</v>
      </c>
      <c r="Y1441" s="320">
        <v>0.15789473684210525</v>
      </c>
      <c r="Z1441" s="317">
        <v>2.3421052631578947</v>
      </c>
      <c r="AA1441" s="319">
        <v>38</v>
      </c>
      <c r="AB1441" s="320">
        <v>0.47368421052631576</v>
      </c>
      <c r="AC1441" s="321">
        <v>0.21052631578947367</v>
      </c>
      <c r="AD1441" s="320">
        <v>0.13157894736842105</v>
      </c>
      <c r="AE1441" s="320">
        <v>0.18421052631578946</v>
      </c>
      <c r="AF1441" s="317">
        <v>2.0263157894736841</v>
      </c>
      <c r="AG1441" s="347">
        <v>38</v>
      </c>
      <c r="AH1441" s="348">
        <v>0.39473684210526316</v>
      </c>
      <c r="AI1441" s="346">
        <v>38</v>
      </c>
      <c r="AJ1441" s="320">
        <v>0.10526315789473684</v>
      </c>
      <c r="AK1441" s="324">
        <v>6102000</v>
      </c>
    </row>
    <row r="1442" spans="1:37" x14ac:dyDescent="0.2">
      <c r="A1442" s="313">
        <v>9</v>
      </c>
      <c r="B1442" s="314" t="s">
        <v>194</v>
      </c>
      <c r="C1442" s="315">
        <v>0.22727272727272727</v>
      </c>
      <c r="D1442" s="316">
        <v>0.5</v>
      </c>
      <c r="E1442" s="316">
        <v>0.31818181818181818</v>
      </c>
      <c r="F1442" s="316">
        <v>0.29545454545454547</v>
      </c>
      <c r="G1442" s="353">
        <v>1.9375</v>
      </c>
      <c r="H1442" s="318">
        <v>2</v>
      </c>
      <c r="I1442" s="319">
        <v>44</v>
      </c>
      <c r="J1442" s="316">
        <v>0.45454545454545453</v>
      </c>
      <c r="K1442" s="316">
        <v>0.31818181818181818</v>
      </c>
      <c r="L1442" s="316">
        <v>0.13636363636363635</v>
      </c>
      <c r="M1442" s="316">
        <v>9.0909090909090912E-2</v>
      </c>
      <c r="N1442" s="317">
        <v>1.8636363636363638</v>
      </c>
      <c r="O1442" s="319">
        <v>44</v>
      </c>
      <c r="P1442" s="320">
        <v>0.18181818181818182</v>
      </c>
      <c r="Q1442" s="321">
        <v>0.31818181818181818</v>
      </c>
      <c r="R1442" s="320">
        <v>0.18181818181818182</v>
      </c>
      <c r="S1442" s="320">
        <v>0.31818181818181818</v>
      </c>
      <c r="T1442" s="317">
        <v>1.9545454545454546</v>
      </c>
      <c r="U1442" s="319">
        <v>44</v>
      </c>
      <c r="V1442" s="320">
        <v>0.40909090909090912</v>
      </c>
      <c r="W1442" s="320">
        <v>0.27272727272727271</v>
      </c>
      <c r="X1442" s="320">
        <v>0.27272727272727271</v>
      </c>
      <c r="Y1442" s="320">
        <v>4.5454545454545456E-2</v>
      </c>
      <c r="Z1442" s="317">
        <v>1.9545454545454546</v>
      </c>
      <c r="AA1442" s="319">
        <v>44</v>
      </c>
      <c r="AB1442" s="320">
        <v>0.40909090909090912</v>
      </c>
      <c r="AC1442" s="321">
        <v>0.29545454545454547</v>
      </c>
      <c r="AD1442" s="320">
        <v>0.20454545454545456</v>
      </c>
      <c r="AE1442" s="320">
        <v>9.0909090909090912E-2</v>
      </c>
      <c r="AF1442" s="317">
        <v>1.9772727272727275</v>
      </c>
      <c r="AG1442" s="347">
        <v>44</v>
      </c>
      <c r="AH1442" s="348">
        <v>0.38636363636363635</v>
      </c>
      <c r="AI1442" s="346">
        <v>44</v>
      </c>
      <c r="AJ1442" s="320">
        <v>9.0909090909090912E-2</v>
      </c>
      <c r="AK1442" s="324">
        <v>6102000</v>
      </c>
    </row>
    <row r="1443" spans="1:37" x14ac:dyDescent="0.2">
      <c r="A1443" s="313">
        <v>10</v>
      </c>
      <c r="B1443" s="314" t="s">
        <v>194</v>
      </c>
      <c r="C1443" s="315">
        <v>0.23333333333333334</v>
      </c>
      <c r="D1443" s="316">
        <v>0.46666666666666667</v>
      </c>
      <c r="E1443" s="316">
        <v>0.26666666666666666</v>
      </c>
      <c r="F1443" s="316">
        <v>0.2</v>
      </c>
      <c r="G1443" s="353">
        <v>1.7749999999999999</v>
      </c>
      <c r="H1443" s="318">
        <v>2</v>
      </c>
      <c r="I1443" s="319">
        <v>30</v>
      </c>
      <c r="J1443" s="316">
        <v>0.6333333333333333</v>
      </c>
      <c r="K1443" s="316">
        <v>0.13333333333333333</v>
      </c>
      <c r="L1443" s="316">
        <v>0.2</v>
      </c>
      <c r="M1443" s="316">
        <v>3.3333333333333333E-2</v>
      </c>
      <c r="N1443" s="317">
        <v>1.6333333333333333</v>
      </c>
      <c r="O1443" s="319">
        <v>30</v>
      </c>
      <c r="P1443" s="320">
        <v>0.26666666666666666</v>
      </c>
      <c r="Q1443" s="321">
        <v>0.26666666666666666</v>
      </c>
      <c r="R1443" s="320">
        <v>0.2</v>
      </c>
      <c r="S1443" s="320">
        <v>0.26666666666666666</v>
      </c>
      <c r="T1443" s="317">
        <v>1.9333333333333331</v>
      </c>
      <c r="U1443" s="319">
        <v>30</v>
      </c>
      <c r="V1443" s="320">
        <v>0.43333333333333335</v>
      </c>
      <c r="W1443" s="320">
        <v>0.3</v>
      </c>
      <c r="X1443" s="320">
        <v>0.16666666666666666</v>
      </c>
      <c r="Y1443" s="320">
        <v>0.1</v>
      </c>
      <c r="Z1443" s="317">
        <v>1.9333333333333331</v>
      </c>
      <c r="AA1443" s="319">
        <v>30</v>
      </c>
      <c r="AB1443" s="320">
        <v>0.66666666666666663</v>
      </c>
      <c r="AC1443" s="321">
        <v>0.13333333333333333</v>
      </c>
      <c r="AD1443" s="320">
        <v>0.13333333333333333</v>
      </c>
      <c r="AE1443" s="320">
        <v>6.6666666666666666E-2</v>
      </c>
      <c r="AF1443" s="317">
        <v>1.6</v>
      </c>
      <c r="AG1443" s="347">
        <v>30</v>
      </c>
      <c r="AH1443" s="348">
        <v>0.3</v>
      </c>
      <c r="AI1443" s="346">
        <v>30</v>
      </c>
      <c r="AJ1443" s="320">
        <v>6.6666666666666666E-2</v>
      </c>
      <c r="AK1443" s="324">
        <v>6102000</v>
      </c>
    </row>
    <row r="1444" spans="1:37" x14ac:dyDescent="0.2">
      <c r="A1444" s="303" t="s">
        <v>355</v>
      </c>
      <c r="B1444" s="304" t="s">
        <v>194</v>
      </c>
      <c r="C1444" s="305">
        <v>0.29241877256317689</v>
      </c>
      <c r="D1444" s="306">
        <v>0.60649819494584833</v>
      </c>
      <c r="E1444" s="306">
        <v>0.32851985559566788</v>
      </c>
      <c r="F1444" s="306">
        <v>0.28158844765342961</v>
      </c>
      <c r="G1444" s="356">
        <v>2.1976534296028882</v>
      </c>
      <c r="H1444" s="308">
        <v>2</v>
      </c>
      <c r="I1444" s="309">
        <v>277</v>
      </c>
      <c r="J1444" s="306">
        <v>0.32851985559566788</v>
      </c>
      <c r="K1444" s="306">
        <v>0.37906137184115524</v>
      </c>
      <c r="L1444" s="306">
        <v>0.23104693140794225</v>
      </c>
      <c r="M1444" s="306">
        <v>6.1371841155234662E-2</v>
      </c>
      <c r="N1444" s="307">
        <v>2.0252707581227436</v>
      </c>
      <c r="O1444" s="309">
        <v>277</v>
      </c>
      <c r="P1444" s="310">
        <v>0.10830324909747292</v>
      </c>
      <c r="Q1444" s="311">
        <v>0.2851985559566787</v>
      </c>
      <c r="R1444" s="310">
        <v>0.27436823104693142</v>
      </c>
      <c r="S1444" s="310">
        <v>0.33212996389891697</v>
      </c>
      <c r="T1444" s="307">
        <v>2.8303249097472927</v>
      </c>
      <c r="U1444" s="309">
        <v>277</v>
      </c>
      <c r="V1444" s="310">
        <v>0.37906137184115524</v>
      </c>
      <c r="W1444" s="310">
        <v>0.29241877256317689</v>
      </c>
      <c r="X1444" s="310">
        <v>0.23465703971119134</v>
      </c>
      <c r="Y1444" s="310">
        <v>9.3862815884476536E-2</v>
      </c>
      <c r="Z1444" s="307">
        <v>2.0433212996389889</v>
      </c>
      <c r="AA1444" s="309">
        <v>277</v>
      </c>
      <c r="AB1444" s="310">
        <v>0.47292418772563177</v>
      </c>
      <c r="AC1444" s="311">
        <v>0.24548736462093862</v>
      </c>
      <c r="AD1444" s="310">
        <v>0.19855595667870035</v>
      </c>
      <c r="AE1444" s="310">
        <v>8.3032490974729242E-2</v>
      </c>
      <c r="AF1444" s="307">
        <v>1.8916967509025271</v>
      </c>
      <c r="AG1444" s="362">
        <v>277</v>
      </c>
      <c r="AH1444" s="363">
        <v>0.32851985559566788</v>
      </c>
      <c r="AI1444" s="364">
        <v>277</v>
      </c>
      <c r="AJ1444" s="310">
        <v>6.8592057761732855E-2</v>
      </c>
      <c r="AK1444" s="312">
        <v>6102000</v>
      </c>
    </row>
    <row r="1445" spans="1:37" x14ac:dyDescent="0.2">
      <c r="A1445" s="313">
        <v>3</v>
      </c>
      <c r="B1445" s="314" t="s">
        <v>210</v>
      </c>
      <c r="C1445" s="315">
        <v>0.74468085106382975</v>
      </c>
      <c r="D1445" s="316">
        <v>0.93617021276595747</v>
      </c>
      <c r="E1445" s="316">
        <v>0.40425531914893614</v>
      </c>
      <c r="F1445" s="316">
        <v>0.48936170212765956</v>
      </c>
      <c r="G1445" s="353">
        <v>2.4574468085106385</v>
      </c>
      <c r="H1445" s="318">
        <v>2</v>
      </c>
      <c r="I1445" s="319">
        <v>47</v>
      </c>
      <c r="J1445" s="316">
        <v>2.1276595744680851E-2</v>
      </c>
      <c r="K1445" s="316">
        <v>0.23404255319148937</v>
      </c>
      <c r="L1445" s="316">
        <v>0.42553191489361702</v>
      </c>
      <c r="M1445" s="316">
        <v>0.31914893617021278</v>
      </c>
      <c r="N1445" s="317">
        <v>3.042553191489362</v>
      </c>
      <c r="O1445" s="319">
        <v>47</v>
      </c>
      <c r="P1445" s="320">
        <v>0</v>
      </c>
      <c r="Q1445" s="321">
        <v>6.3829787234042548E-2</v>
      </c>
      <c r="R1445" s="320">
        <v>0.31914893617021278</v>
      </c>
      <c r="S1445" s="320">
        <v>0.61702127659574468</v>
      </c>
      <c r="T1445" s="317">
        <v>2.1489361702127661</v>
      </c>
      <c r="U1445" s="319">
        <v>47</v>
      </c>
      <c r="V1445" s="320">
        <v>0.36170212765957449</v>
      </c>
      <c r="W1445" s="320">
        <v>0.23404255319148937</v>
      </c>
      <c r="X1445" s="320">
        <v>0.2978723404255319</v>
      </c>
      <c r="Y1445" s="320">
        <v>0.10638297872340426</v>
      </c>
      <c r="Z1445" s="317">
        <v>2.1489361702127661</v>
      </c>
      <c r="AA1445" s="319">
        <v>47</v>
      </c>
      <c r="AB1445" s="320">
        <v>0.23404255319148937</v>
      </c>
      <c r="AC1445" s="321">
        <v>0.27659574468085107</v>
      </c>
      <c r="AD1445" s="320">
        <v>0.25531914893617019</v>
      </c>
      <c r="AE1445" s="320">
        <v>0.23404255319148937</v>
      </c>
      <c r="AF1445" s="317">
        <v>2.4893617021276597</v>
      </c>
      <c r="AG1445" s="347">
        <v>47</v>
      </c>
      <c r="AH1445" s="348">
        <v>0.53191489361702127</v>
      </c>
      <c r="AI1445" s="346">
        <v>47</v>
      </c>
      <c r="AJ1445" s="320">
        <v>0.25531914893617019</v>
      </c>
      <c r="AK1445" s="324">
        <v>7403000</v>
      </c>
    </row>
    <row r="1446" spans="1:37" x14ac:dyDescent="0.2">
      <c r="A1446" s="313">
        <v>4</v>
      </c>
      <c r="B1446" s="314" t="s">
        <v>210</v>
      </c>
      <c r="C1446" s="315">
        <v>0.51020408163265307</v>
      </c>
      <c r="D1446" s="316">
        <v>0.91836734693877553</v>
      </c>
      <c r="E1446" s="316">
        <v>0.69387755102040816</v>
      </c>
      <c r="F1446" s="316">
        <v>0.65306122448979587</v>
      </c>
      <c r="G1446" s="353">
        <v>2.7653061224489797</v>
      </c>
      <c r="H1446" s="318">
        <v>2</v>
      </c>
      <c r="I1446" s="319">
        <v>49</v>
      </c>
      <c r="J1446" s="316">
        <v>4.0816326530612242E-2</v>
      </c>
      <c r="K1446" s="316">
        <v>0.44897959183673469</v>
      </c>
      <c r="L1446" s="316">
        <v>0.44897959183673469</v>
      </c>
      <c r="M1446" s="316">
        <v>6.1224489795918366E-2</v>
      </c>
      <c r="N1446" s="317">
        <v>2.5306122448979589</v>
      </c>
      <c r="O1446" s="319">
        <v>49</v>
      </c>
      <c r="P1446" s="320">
        <v>8.1632653061224483E-2</v>
      </c>
      <c r="Q1446" s="321">
        <v>0</v>
      </c>
      <c r="R1446" s="320">
        <v>0.38775510204081631</v>
      </c>
      <c r="S1446" s="320">
        <v>0.53061224489795922</v>
      </c>
      <c r="T1446" s="317">
        <v>2.9183673469387754</v>
      </c>
      <c r="U1446" s="319">
        <v>49</v>
      </c>
      <c r="V1446" s="320">
        <v>8.1632653061224483E-2</v>
      </c>
      <c r="W1446" s="320">
        <v>0.22448979591836735</v>
      </c>
      <c r="X1446" s="320">
        <v>0.38775510204081631</v>
      </c>
      <c r="Y1446" s="320">
        <v>0.30612244897959184</v>
      </c>
      <c r="Z1446" s="317">
        <v>2.9183673469387754</v>
      </c>
      <c r="AA1446" s="319">
        <v>49</v>
      </c>
      <c r="AB1446" s="320">
        <v>0.12244897959183673</v>
      </c>
      <c r="AC1446" s="321">
        <v>0.22448979591836735</v>
      </c>
      <c r="AD1446" s="320">
        <v>0.48979591836734693</v>
      </c>
      <c r="AE1446" s="320">
        <v>0.16326530612244897</v>
      </c>
      <c r="AF1446" s="317">
        <v>2.6938775510204076</v>
      </c>
      <c r="AG1446" s="347">
        <v>49</v>
      </c>
      <c r="AH1446" s="348">
        <v>0.5714285714285714</v>
      </c>
      <c r="AI1446" s="346">
        <v>49</v>
      </c>
      <c r="AJ1446" s="320">
        <v>0.12244897959183673</v>
      </c>
      <c r="AK1446" s="324">
        <v>7403000</v>
      </c>
    </row>
    <row r="1447" spans="1:37" x14ac:dyDescent="0.2">
      <c r="A1447" s="313">
        <v>5</v>
      </c>
      <c r="B1447" s="314" t="s">
        <v>210</v>
      </c>
      <c r="C1447" s="315">
        <v>0.67346938775510201</v>
      </c>
      <c r="D1447" s="316">
        <v>0.93877551020408168</v>
      </c>
      <c r="E1447" s="316">
        <v>0.67346938775510201</v>
      </c>
      <c r="F1447" s="316">
        <v>0.63265306122448983</v>
      </c>
      <c r="G1447" s="353">
        <v>2.8520408163265305</v>
      </c>
      <c r="H1447" s="318">
        <v>2</v>
      </c>
      <c r="I1447" s="319">
        <v>49</v>
      </c>
      <c r="J1447" s="316">
        <v>0</v>
      </c>
      <c r="K1447" s="316">
        <v>0.32653061224489793</v>
      </c>
      <c r="L1447" s="316">
        <v>0.53061224489795922</v>
      </c>
      <c r="M1447" s="316">
        <v>0.14285714285714285</v>
      </c>
      <c r="N1447" s="317">
        <v>2.8163265306122449</v>
      </c>
      <c r="O1447" s="319">
        <v>49</v>
      </c>
      <c r="P1447" s="320">
        <v>0</v>
      </c>
      <c r="Q1447" s="321">
        <v>6.1224489795918366E-2</v>
      </c>
      <c r="R1447" s="320">
        <v>0.36734693877551022</v>
      </c>
      <c r="S1447" s="320">
        <v>0.5714285714285714</v>
      </c>
      <c r="T1447" s="317">
        <v>2.9387755102040813</v>
      </c>
      <c r="U1447" s="319">
        <v>49</v>
      </c>
      <c r="V1447" s="320">
        <v>8.1632653061224483E-2</v>
      </c>
      <c r="W1447" s="320">
        <v>0.24489795918367346</v>
      </c>
      <c r="X1447" s="320">
        <v>0.32653061224489793</v>
      </c>
      <c r="Y1447" s="320">
        <v>0.34693877551020408</v>
      </c>
      <c r="Z1447" s="317">
        <v>2.9387755102040813</v>
      </c>
      <c r="AA1447" s="319">
        <v>49</v>
      </c>
      <c r="AB1447" s="320">
        <v>4.0816326530612242E-2</v>
      </c>
      <c r="AC1447" s="321">
        <v>0.32653061224489793</v>
      </c>
      <c r="AD1447" s="320">
        <v>0.51020408163265307</v>
      </c>
      <c r="AE1447" s="320">
        <v>0.12244897959183673</v>
      </c>
      <c r="AF1447" s="317">
        <v>2.7142857142857144</v>
      </c>
      <c r="AG1447" s="347">
        <v>49</v>
      </c>
      <c r="AH1447" s="348">
        <v>0.69387755102040816</v>
      </c>
      <c r="AI1447" s="346">
        <v>49</v>
      </c>
      <c r="AJ1447" s="320">
        <v>0.16326530612244897</v>
      </c>
      <c r="AK1447" s="324">
        <v>7403000</v>
      </c>
    </row>
    <row r="1448" spans="1:37" x14ac:dyDescent="0.2">
      <c r="A1448" s="313">
        <v>6</v>
      </c>
      <c r="B1448" s="314" t="s">
        <v>210</v>
      </c>
      <c r="C1448" s="315">
        <v>0.72093023255813948</v>
      </c>
      <c r="D1448" s="316">
        <v>0.88372093023255816</v>
      </c>
      <c r="E1448" s="316">
        <v>0.58139534883720934</v>
      </c>
      <c r="F1448" s="316">
        <v>0.60465116279069764</v>
      </c>
      <c r="G1448" s="353">
        <v>2.7209302325581399</v>
      </c>
      <c r="H1448" s="318">
        <v>2</v>
      </c>
      <c r="I1448" s="319">
        <v>43</v>
      </c>
      <c r="J1448" s="316">
        <v>0</v>
      </c>
      <c r="K1448" s="316">
        <v>0.27906976744186046</v>
      </c>
      <c r="L1448" s="316">
        <v>0.55813953488372092</v>
      </c>
      <c r="M1448" s="316">
        <v>0.16279069767441862</v>
      </c>
      <c r="N1448" s="317">
        <v>2.8837209302325579</v>
      </c>
      <c r="O1448" s="319">
        <v>43</v>
      </c>
      <c r="P1448" s="320">
        <v>2.3255813953488372E-2</v>
      </c>
      <c r="Q1448" s="321">
        <v>9.3023255813953487E-2</v>
      </c>
      <c r="R1448" s="320">
        <v>0.16279069767441862</v>
      </c>
      <c r="S1448" s="320">
        <v>0.72093023255813948</v>
      </c>
      <c r="T1448" s="317">
        <v>2.6744186046511631</v>
      </c>
      <c r="U1448" s="319">
        <v>43</v>
      </c>
      <c r="V1448" s="320">
        <v>0.18604651162790697</v>
      </c>
      <c r="W1448" s="320">
        <v>0.23255813953488372</v>
      </c>
      <c r="X1448" s="320">
        <v>0.30232558139534882</v>
      </c>
      <c r="Y1448" s="320">
        <v>0.27906976744186046</v>
      </c>
      <c r="Z1448" s="317">
        <v>2.6744186046511631</v>
      </c>
      <c r="AA1448" s="319">
        <v>43</v>
      </c>
      <c r="AB1448" s="320">
        <v>0.18604651162790697</v>
      </c>
      <c r="AC1448" s="321">
        <v>0.20930232558139536</v>
      </c>
      <c r="AD1448" s="320">
        <v>0.37209302325581395</v>
      </c>
      <c r="AE1448" s="320">
        <v>0.23255813953488372</v>
      </c>
      <c r="AF1448" s="317">
        <v>2.6511627906976742</v>
      </c>
      <c r="AG1448" s="347">
        <v>43</v>
      </c>
      <c r="AH1448" s="348">
        <v>0.69767441860465118</v>
      </c>
      <c r="AI1448" s="346">
        <v>43</v>
      </c>
      <c r="AJ1448" s="320">
        <v>0.16279069767441862</v>
      </c>
      <c r="AK1448" s="324">
        <v>7403000</v>
      </c>
    </row>
    <row r="1449" spans="1:37" x14ac:dyDescent="0.2">
      <c r="A1449" s="313">
        <v>7</v>
      </c>
      <c r="B1449" s="314" t="s">
        <v>210</v>
      </c>
      <c r="C1449" s="315">
        <v>0.34042553191489361</v>
      </c>
      <c r="D1449" s="316">
        <v>0.87234042553191493</v>
      </c>
      <c r="E1449" s="316">
        <v>0.34042553191489361</v>
      </c>
      <c r="F1449" s="316">
        <v>0.40425531914893614</v>
      </c>
      <c r="G1449" s="353">
        <v>2.2553191489361706</v>
      </c>
      <c r="H1449" s="318">
        <v>2</v>
      </c>
      <c r="I1449" s="319">
        <v>47</v>
      </c>
      <c r="J1449" s="316">
        <v>0.23404255319148937</v>
      </c>
      <c r="K1449" s="316">
        <v>0.42553191489361702</v>
      </c>
      <c r="L1449" s="316">
        <v>0.23404255319148937</v>
      </c>
      <c r="M1449" s="316">
        <v>0.10638297872340426</v>
      </c>
      <c r="N1449" s="317">
        <v>2.2127659574468086</v>
      </c>
      <c r="O1449" s="319">
        <v>47</v>
      </c>
      <c r="P1449" s="320">
        <v>0</v>
      </c>
      <c r="Q1449" s="321">
        <v>0.1276595744680851</v>
      </c>
      <c r="R1449" s="320">
        <v>0.38297872340425532</v>
      </c>
      <c r="S1449" s="320">
        <v>0.48936170212765956</v>
      </c>
      <c r="T1449" s="317">
        <v>2.2127659574468086</v>
      </c>
      <c r="U1449" s="319">
        <v>47</v>
      </c>
      <c r="V1449" s="320">
        <v>0.27659574468085107</v>
      </c>
      <c r="W1449" s="320">
        <v>0.38297872340425532</v>
      </c>
      <c r="X1449" s="320">
        <v>0.19148936170212766</v>
      </c>
      <c r="Y1449" s="320">
        <v>0.14893617021276595</v>
      </c>
      <c r="Z1449" s="317">
        <v>2.2127659574468086</v>
      </c>
      <c r="AA1449" s="319">
        <v>47</v>
      </c>
      <c r="AB1449" s="320">
        <v>0.2978723404255319</v>
      </c>
      <c r="AC1449" s="321">
        <v>0.2978723404255319</v>
      </c>
      <c r="AD1449" s="320">
        <v>0.1276595744680851</v>
      </c>
      <c r="AE1449" s="320">
        <v>0.27659574468085107</v>
      </c>
      <c r="AF1449" s="317">
        <v>2.3829787234042552</v>
      </c>
      <c r="AG1449" s="347">
        <v>47</v>
      </c>
      <c r="AH1449" s="348">
        <v>0.44680851063829785</v>
      </c>
      <c r="AI1449" s="346">
        <v>47</v>
      </c>
      <c r="AJ1449" s="320">
        <v>0.1702127659574468</v>
      </c>
      <c r="AK1449" s="324">
        <v>7403000</v>
      </c>
    </row>
    <row r="1450" spans="1:37" x14ac:dyDescent="0.2">
      <c r="A1450" s="313">
        <v>8</v>
      </c>
      <c r="B1450" s="314" t="s">
        <v>210</v>
      </c>
      <c r="C1450" s="315">
        <v>0.3</v>
      </c>
      <c r="D1450" s="316">
        <v>0.66</v>
      </c>
      <c r="E1450" s="316">
        <v>0.52</v>
      </c>
      <c r="F1450" s="316">
        <v>0.32</v>
      </c>
      <c r="G1450" s="353">
        <v>2.2800000000000002</v>
      </c>
      <c r="H1450" s="318">
        <v>2</v>
      </c>
      <c r="I1450" s="319">
        <v>50</v>
      </c>
      <c r="J1450" s="316">
        <v>0.3</v>
      </c>
      <c r="K1450" s="316">
        <v>0.4</v>
      </c>
      <c r="L1450" s="316">
        <v>0.16</v>
      </c>
      <c r="M1450" s="316">
        <v>0.14000000000000001</v>
      </c>
      <c r="N1450" s="317">
        <v>2.14</v>
      </c>
      <c r="O1450" s="319">
        <v>50</v>
      </c>
      <c r="P1450" s="320">
        <v>0.14000000000000001</v>
      </c>
      <c r="Q1450" s="321">
        <v>0.2</v>
      </c>
      <c r="R1450" s="320">
        <v>0.22</v>
      </c>
      <c r="S1450" s="320">
        <v>0.44</v>
      </c>
      <c r="T1450" s="317">
        <v>2.5</v>
      </c>
      <c r="U1450" s="319">
        <v>50</v>
      </c>
      <c r="V1450" s="320">
        <v>0.26</v>
      </c>
      <c r="W1450" s="320">
        <v>0.22</v>
      </c>
      <c r="X1450" s="320">
        <v>0.28000000000000003</v>
      </c>
      <c r="Y1450" s="320">
        <v>0.24</v>
      </c>
      <c r="Z1450" s="317">
        <v>2.5</v>
      </c>
      <c r="AA1450" s="319">
        <v>50</v>
      </c>
      <c r="AB1450" s="320">
        <v>0.48</v>
      </c>
      <c r="AC1450" s="321">
        <v>0.2</v>
      </c>
      <c r="AD1450" s="320">
        <v>0.18</v>
      </c>
      <c r="AE1450" s="320">
        <v>0.14000000000000001</v>
      </c>
      <c r="AF1450" s="317">
        <v>1.98</v>
      </c>
      <c r="AG1450" s="347">
        <v>50</v>
      </c>
      <c r="AH1450" s="348">
        <v>0.44</v>
      </c>
      <c r="AI1450" s="346">
        <v>50</v>
      </c>
      <c r="AJ1450" s="320">
        <v>0.08</v>
      </c>
      <c r="AK1450" s="324">
        <v>7403000</v>
      </c>
    </row>
    <row r="1451" spans="1:37" x14ac:dyDescent="0.2">
      <c r="A1451" s="313">
        <v>9</v>
      </c>
      <c r="B1451" s="314" t="s">
        <v>210</v>
      </c>
      <c r="C1451" s="315">
        <v>0.34090909090909088</v>
      </c>
      <c r="D1451" s="316">
        <v>0.65909090909090906</v>
      </c>
      <c r="E1451" s="316">
        <v>0.38636363636363635</v>
      </c>
      <c r="F1451" s="316">
        <v>0.36363636363636365</v>
      </c>
      <c r="G1451" s="353">
        <v>2.1931818181818183</v>
      </c>
      <c r="H1451" s="318">
        <v>2</v>
      </c>
      <c r="I1451" s="319">
        <v>44</v>
      </c>
      <c r="J1451" s="316">
        <v>0.31818181818181818</v>
      </c>
      <c r="K1451" s="316">
        <v>0.34090909090909088</v>
      </c>
      <c r="L1451" s="316">
        <v>0.25</v>
      </c>
      <c r="M1451" s="316">
        <v>9.0909090909090912E-2</v>
      </c>
      <c r="N1451" s="317">
        <v>2.1136363636363638</v>
      </c>
      <c r="O1451" s="319">
        <v>44</v>
      </c>
      <c r="P1451" s="320">
        <v>0.13636363636363635</v>
      </c>
      <c r="Q1451" s="321">
        <v>0.20454545454545456</v>
      </c>
      <c r="R1451" s="320">
        <v>0.27272727272727271</v>
      </c>
      <c r="S1451" s="320">
        <v>0.38636363636363635</v>
      </c>
      <c r="T1451" s="317">
        <v>2.2727272727272729</v>
      </c>
      <c r="U1451" s="319">
        <v>44</v>
      </c>
      <c r="V1451" s="320">
        <v>0.31818181818181818</v>
      </c>
      <c r="W1451" s="320">
        <v>0.29545454545454547</v>
      </c>
      <c r="X1451" s="320">
        <v>0.18181818181818182</v>
      </c>
      <c r="Y1451" s="320">
        <v>0.20454545454545456</v>
      </c>
      <c r="Z1451" s="317">
        <v>2.2727272727272729</v>
      </c>
      <c r="AA1451" s="319">
        <v>44</v>
      </c>
      <c r="AB1451" s="320">
        <v>0.38636363636363635</v>
      </c>
      <c r="AC1451" s="321">
        <v>0.25</v>
      </c>
      <c r="AD1451" s="320">
        <v>0.22727272727272727</v>
      </c>
      <c r="AE1451" s="320">
        <v>0.13636363636363635</v>
      </c>
      <c r="AF1451" s="317">
        <v>2.1136363636363633</v>
      </c>
      <c r="AG1451" s="347">
        <v>44</v>
      </c>
      <c r="AH1451" s="348">
        <v>0.45454545454545453</v>
      </c>
      <c r="AI1451" s="346">
        <v>44</v>
      </c>
      <c r="AJ1451" s="320">
        <v>6.8181818181818177E-2</v>
      </c>
      <c r="AK1451" s="324">
        <v>7403000</v>
      </c>
    </row>
    <row r="1452" spans="1:37" x14ac:dyDescent="0.2">
      <c r="A1452" s="313">
        <v>10</v>
      </c>
      <c r="B1452" s="314" t="s">
        <v>210</v>
      </c>
      <c r="C1452" s="315">
        <v>0.55000000000000004</v>
      </c>
      <c r="D1452" s="316">
        <v>0.71666666666666667</v>
      </c>
      <c r="E1452" s="316">
        <v>0.4</v>
      </c>
      <c r="F1452" s="316">
        <v>0.4</v>
      </c>
      <c r="G1452" s="353">
        <v>2.333333333333333</v>
      </c>
      <c r="H1452" s="318">
        <v>2</v>
      </c>
      <c r="I1452" s="319">
        <v>60</v>
      </c>
      <c r="J1452" s="316">
        <v>0.3</v>
      </c>
      <c r="K1452" s="316">
        <v>0.15</v>
      </c>
      <c r="L1452" s="316">
        <v>0.3</v>
      </c>
      <c r="M1452" s="316">
        <v>0.25</v>
      </c>
      <c r="N1452" s="317">
        <v>2.5</v>
      </c>
      <c r="O1452" s="319">
        <v>60</v>
      </c>
      <c r="P1452" s="320">
        <v>0.13333333333333333</v>
      </c>
      <c r="Q1452" s="321">
        <v>0.15</v>
      </c>
      <c r="R1452" s="320">
        <v>0.31666666666666665</v>
      </c>
      <c r="S1452" s="320">
        <v>0.4</v>
      </c>
      <c r="T1452" s="317">
        <v>2.2666666666666666</v>
      </c>
      <c r="U1452" s="319">
        <v>60</v>
      </c>
      <c r="V1452" s="320">
        <v>0.3</v>
      </c>
      <c r="W1452" s="320">
        <v>0.3</v>
      </c>
      <c r="X1452" s="320">
        <v>0.23333333333333334</v>
      </c>
      <c r="Y1452" s="320">
        <v>0.16666666666666666</v>
      </c>
      <c r="Z1452" s="317">
        <v>2.2666666666666666</v>
      </c>
      <c r="AA1452" s="319">
        <v>60</v>
      </c>
      <c r="AB1452" s="320">
        <v>0.28333333333333333</v>
      </c>
      <c r="AC1452" s="321">
        <v>0.31666666666666665</v>
      </c>
      <c r="AD1452" s="320">
        <v>0.21666666666666667</v>
      </c>
      <c r="AE1452" s="320">
        <v>0.18333333333333332</v>
      </c>
      <c r="AF1452" s="317">
        <v>2.2999999999999998</v>
      </c>
      <c r="AG1452" s="347">
        <v>60</v>
      </c>
      <c r="AH1452" s="348">
        <v>0.51666666666666672</v>
      </c>
      <c r="AI1452" s="346">
        <v>60</v>
      </c>
      <c r="AJ1452" s="320">
        <v>0.23333333333333334</v>
      </c>
      <c r="AK1452" s="324">
        <v>7403000</v>
      </c>
    </row>
    <row r="1453" spans="1:37" x14ac:dyDescent="0.2">
      <c r="A1453" s="303" t="s">
        <v>355</v>
      </c>
      <c r="B1453" s="304" t="s">
        <v>210</v>
      </c>
      <c r="C1453" s="305">
        <v>0.52185089974293053</v>
      </c>
      <c r="D1453" s="306">
        <v>0.82005141388174807</v>
      </c>
      <c r="E1453" s="306">
        <v>0.49871465295629819</v>
      </c>
      <c r="F1453" s="306">
        <v>0.48071979434447298</v>
      </c>
      <c r="G1453" s="365">
        <v>2.6735218508997427</v>
      </c>
      <c r="H1453" s="308">
        <v>2</v>
      </c>
      <c r="I1453" s="309">
        <v>389</v>
      </c>
      <c r="J1453" s="306">
        <v>0.15681233933161953</v>
      </c>
      <c r="K1453" s="306">
        <v>0.32133676092544988</v>
      </c>
      <c r="L1453" s="306">
        <v>0.35989717223650386</v>
      </c>
      <c r="M1453" s="306">
        <v>0.16195372750642673</v>
      </c>
      <c r="N1453" s="335">
        <v>2.5269922879177376</v>
      </c>
      <c r="O1453" s="309">
        <v>389</v>
      </c>
      <c r="P1453" s="310">
        <v>6.6838046272493568E-2</v>
      </c>
      <c r="Q1453" s="311">
        <v>0.11311053984575835</v>
      </c>
      <c r="R1453" s="310">
        <v>0.3059125964010283</v>
      </c>
      <c r="S1453" s="310">
        <v>0.51413881748071977</v>
      </c>
      <c r="T1453" s="335">
        <v>3.2673521850899743</v>
      </c>
      <c r="U1453" s="355">
        <v>389</v>
      </c>
      <c r="V1453" s="310">
        <v>0.23393316195372751</v>
      </c>
      <c r="W1453" s="310">
        <v>0.26735218508997427</v>
      </c>
      <c r="X1453" s="310">
        <v>0.27506426735218509</v>
      </c>
      <c r="Y1453" s="310">
        <v>0.2236503856041131</v>
      </c>
      <c r="Z1453" s="335">
        <v>2.4884318766066835</v>
      </c>
      <c r="AA1453" s="309">
        <v>389</v>
      </c>
      <c r="AB1453" s="310">
        <v>0.25449871465295631</v>
      </c>
      <c r="AC1453" s="311">
        <v>0.2647814910025707</v>
      </c>
      <c r="AD1453" s="310">
        <v>0.29562982005141386</v>
      </c>
      <c r="AE1453" s="310">
        <v>0.18508997429305912</v>
      </c>
      <c r="AF1453" s="335">
        <v>2.4113110539845759</v>
      </c>
      <c r="AG1453" s="362">
        <v>389</v>
      </c>
      <c r="AH1453" s="363">
        <v>0.54241645244215941</v>
      </c>
      <c r="AI1453" s="364">
        <v>389</v>
      </c>
      <c r="AJ1453" s="310">
        <v>0.15938303341902313</v>
      </c>
      <c r="AK1453" s="312">
        <v>7403000</v>
      </c>
    </row>
    <row r="1454" spans="1:37" x14ac:dyDescent="0.2">
      <c r="A1454" s="313">
        <v>3</v>
      </c>
      <c r="B1454" s="314" t="s">
        <v>314</v>
      </c>
      <c r="C1454" s="315">
        <v>0.47191011235955055</v>
      </c>
      <c r="D1454" s="316">
        <v>0.6741573033707865</v>
      </c>
      <c r="E1454" s="316">
        <v>0.2696629213483146</v>
      </c>
      <c r="F1454" s="316">
        <v>0.21348314606741572</v>
      </c>
      <c r="G1454" s="353">
        <v>1.9325842696629212</v>
      </c>
      <c r="H1454" s="318">
        <v>5</v>
      </c>
      <c r="I1454" s="319">
        <v>89</v>
      </c>
      <c r="J1454" s="316">
        <v>0.21348314606741572</v>
      </c>
      <c r="K1454" s="316">
        <v>0.3146067415730337</v>
      </c>
      <c r="L1454" s="316">
        <v>0.3595505617977528</v>
      </c>
      <c r="M1454" s="316">
        <v>0.11235955056179775</v>
      </c>
      <c r="N1454" s="317">
        <v>2.3707865168539328</v>
      </c>
      <c r="O1454" s="319">
        <v>89</v>
      </c>
      <c r="P1454" s="320">
        <v>6.741573033707865E-2</v>
      </c>
      <c r="Q1454" s="321">
        <v>0.25842696629213485</v>
      </c>
      <c r="R1454" s="320">
        <v>0.2808988764044944</v>
      </c>
      <c r="S1454" s="320">
        <v>0.39325842696629215</v>
      </c>
      <c r="T1454" s="317">
        <v>1.8202247191011236</v>
      </c>
      <c r="U1454" s="319">
        <v>89</v>
      </c>
      <c r="V1454" s="320">
        <v>0.5280898876404494</v>
      </c>
      <c r="W1454" s="320">
        <v>0.20224719101123595</v>
      </c>
      <c r="X1454" s="320">
        <v>0.19101123595505617</v>
      </c>
      <c r="Y1454" s="320">
        <v>7.8651685393258425E-2</v>
      </c>
      <c r="Z1454" s="317">
        <v>1.8202247191011236</v>
      </c>
      <c r="AA1454" s="319">
        <v>89</v>
      </c>
      <c r="AB1454" s="320">
        <v>0.5730337078651685</v>
      </c>
      <c r="AC1454" s="321">
        <v>0.21348314606741572</v>
      </c>
      <c r="AD1454" s="320">
        <v>0.1348314606741573</v>
      </c>
      <c r="AE1454" s="320">
        <v>7.8651685393258425E-2</v>
      </c>
      <c r="AF1454" s="317">
        <v>1.7191011235955056</v>
      </c>
      <c r="AG1454" s="347">
        <v>89</v>
      </c>
      <c r="AH1454" s="348">
        <v>0.25842696629213485</v>
      </c>
      <c r="AI1454" s="346">
        <v>89</v>
      </c>
      <c r="AJ1454" s="320">
        <v>5.6179775280898875E-2</v>
      </c>
      <c r="AK1454" s="324">
        <v>2105000</v>
      </c>
    </row>
    <row r="1455" spans="1:37" x14ac:dyDescent="0.2">
      <c r="A1455" s="313">
        <v>4</v>
      </c>
      <c r="B1455" s="314" t="s">
        <v>314</v>
      </c>
      <c r="C1455" s="315">
        <v>0.52631578947368418</v>
      </c>
      <c r="D1455" s="316">
        <v>0.67368421052631577</v>
      </c>
      <c r="E1455" s="316">
        <v>0.36842105263157893</v>
      </c>
      <c r="F1455" s="316">
        <v>0.23157894736842105</v>
      </c>
      <c r="G1455" s="353">
        <v>2.0973684210526313</v>
      </c>
      <c r="H1455" s="318">
        <v>5</v>
      </c>
      <c r="I1455" s="319">
        <v>95</v>
      </c>
      <c r="J1455" s="316">
        <v>0.14736842105263157</v>
      </c>
      <c r="K1455" s="316">
        <v>0.32631578947368423</v>
      </c>
      <c r="L1455" s="316">
        <v>0.44210526315789472</v>
      </c>
      <c r="M1455" s="316">
        <v>8.4210526315789472E-2</v>
      </c>
      <c r="N1455" s="317">
        <v>2.4631578947368422</v>
      </c>
      <c r="O1455" s="319">
        <v>95</v>
      </c>
      <c r="P1455" s="320">
        <v>0.10526315789473684</v>
      </c>
      <c r="Q1455" s="321">
        <v>0.22105263157894736</v>
      </c>
      <c r="R1455" s="320">
        <v>0.32631578947368423</v>
      </c>
      <c r="S1455" s="320">
        <v>0.3473684210526316</v>
      </c>
      <c r="T1455" s="317">
        <v>2.0631578947368423</v>
      </c>
      <c r="U1455" s="319">
        <v>95</v>
      </c>
      <c r="V1455" s="320">
        <v>0.41052631578947368</v>
      </c>
      <c r="W1455" s="320">
        <v>0.22105263157894736</v>
      </c>
      <c r="X1455" s="320">
        <v>0.26315789473684209</v>
      </c>
      <c r="Y1455" s="320">
        <v>0.10526315789473684</v>
      </c>
      <c r="Z1455" s="317">
        <v>2.0631578947368423</v>
      </c>
      <c r="AA1455" s="319">
        <v>95</v>
      </c>
      <c r="AB1455" s="320">
        <v>0.48421052631578948</v>
      </c>
      <c r="AC1455" s="321">
        <v>0.28421052631578947</v>
      </c>
      <c r="AD1455" s="320">
        <v>0.17894736842105263</v>
      </c>
      <c r="AE1455" s="320">
        <v>5.2631578947368418E-2</v>
      </c>
      <c r="AF1455" s="317">
        <v>1.8</v>
      </c>
      <c r="AG1455" s="347">
        <v>95</v>
      </c>
      <c r="AH1455" s="348">
        <v>0.3473684210526316</v>
      </c>
      <c r="AI1455" s="346">
        <v>95</v>
      </c>
      <c r="AJ1455" s="320">
        <v>9.4736842105263161E-2</v>
      </c>
      <c r="AK1455" s="324">
        <v>2105000</v>
      </c>
    </row>
    <row r="1456" spans="1:37" x14ac:dyDescent="0.2">
      <c r="A1456" s="313">
        <v>5</v>
      </c>
      <c r="B1456" s="314" t="s">
        <v>314</v>
      </c>
      <c r="C1456" s="315">
        <v>0.27350427350427353</v>
      </c>
      <c r="D1456" s="316">
        <v>0.58974358974358976</v>
      </c>
      <c r="E1456" s="316">
        <v>0.18803418803418803</v>
      </c>
      <c r="F1456" s="316">
        <v>0.23076923076923078</v>
      </c>
      <c r="G1456" s="353">
        <v>1.8205128205128205</v>
      </c>
      <c r="H1456" s="318">
        <v>5</v>
      </c>
      <c r="I1456" s="319">
        <v>117</v>
      </c>
      <c r="J1456" s="316">
        <v>0.12820512820512819</v>
      </c>
      <c r="K1456" s="316">
        <v>0.59829059829059827</v>
      </c>
      <c r="L1456" s="316">
        <v>0.24786324786324787</v>
      </c>
      <c r="M1456" s="316">
        <v>2.564102564102564E-2</v>
      </c>
      <c r="N1456" s="317">
        <v>2.1709401709401708</v>
      </c>
      <c r="O1456" s="319">
        <v>117</v>
      </c>
      <c r="P1456" s="320">
        <v>1.7094017094017096E-2</v>
      </c>
      <c r="Q1456" s="321">
        <v>0.39316239316239315</v>
      </c>
      <c r="R1456" s="320">
        <v>0.36752136752136755</v>
      </c>
      <c r="S1456" s="320">
        <v>0.22222222222222221</v>
      </c>
      <c r="T1456" s="317">
        <v>1.6495726495726497</v>
      </c>
      <c r="U1456" s="319">
        <v>117</v>
      </c>
      <c r="V1456" s="320">
        <v>0.5641025641025641</v>
      </c>
      <c r="W1456" s="320">
        <v>0.24786324786324787</v>
      </c>
      <c r="X1456" s="320">
        <v>0.1623931623931624</v>
      </c>
      <c r="Y1456" s="320">
        <v>2.564102564102564E-2</v>
      </c>
      <c r="Z1456" s="317">
        <v>1.6495726495726497</v>
      </c>
      <c r="AA1456" s="319">
        <v>117</v>
      </c>
      <c r="AB1456" s="320">
        <v>0.47863247863247865</v>
      </c>
      <c r="AC1456" s="321">
        <v>0.29059829059829062</v>
      </c>
      <c r="AD1456" s="320">
        <v>0.17094017094017094</v>
      </c>
      <c r="AE1456" s="320">
        <v>5.9829059829059832E-2</v>
      </c>
      <c r="AF1456" s="317">
        <v>1.811965811965812</v>
      </c>
      <c r="AG1456" s="347">
        <v>117</v>
      </c>
      <c r="AH1456" s="348">
        <v>0.17948717948717949</v>
      </c>
      <c r="AI1456" s="346">
        <v>117</v>
      </c>
      <c r="AJ1456" s="320">
        <v>5.128205128205128E-2</v>
      </c>
      <c r="AK1456" s="324">
        <v>2105000</v>
      </c>
    </row>
    <row r="1457" spans="1:37" x14ac:dyDescent="0.2">
      <c r="A1457" s="313">
        <v>6</v>
      </c>
      <c r="B1457" s="314" t="s">
        <v>314</v>
      </c>
      <c r="C1457" s="315">
        <v>0.22772277227722773</v>
      </c>
      <c r="D1457" s="316">
        <v>0.63366336633663367</v>
      </c>
      <c r="E1457" s="316">
        <v>0.26732673267326734</v>
      </c>
      <c r="F1457" s="316">
        <v>0.24752475247524752</v>
      </c>
      <c r="G1457" s="353">
        <v>1.8960396039603959</v>
      </c>
      <c r="H1457" s="318">
        <v>5</v>
      </c>
      <c r="I1457" s="319">
        <v>101</v>
      </c>
      <c r="J1457" s="316">
        <v>0.23762376237623761</v>
      </c>
      <c r="K1457" s="316">
        <v>0.53465346534653468</v>
      </c>
      <c r="L1457" s="316">
        <v>0.19801980198019803</v>
      </c>
      <c r="M1457" s="316">
        <v>2.9702970297029702E-2</v>
      </c>
      <c r="N1457" s="317">
        <v>2.0198019801980198</v>
      </c>
      <c r="O1457" s="319">
        <v>101</v>
      </c>
      <c r="P1457" s="320">
        <v>2.9702970297029702E-2</v>
      </c>
      <c r="Q1457" s="321">
        <v>0.33663366336633666</v>
      </c>
      <c r="R1457" s="320">
        <v>0.32673267326732675</v>
      </c>
      <c r="S1457" s="320">
        <v>0.30693069306930693</v>
      </c>
      <c r="T1457" s="317">
        <v>1.891089108910891</v>
      </c>
      <c r="U1457" s="319">
        <v>101</v>
      </c>
      <c r="V1457" s="320">
        <v>0.52475247524752477</v>
      </c>
      <c r="W1457" s="320">
        <v>0.20792079207920791</v>
      </c>
      <c r="X1457" s="320">
        <v>0.11881188118811881</v>
      </c>
      <c r="Y1457" s="320">
        <v>0.14851485148514851</v>
      </c>
      <c r="Z1457" s="317">
        <v>1.891089108910891</v>
      </c>
      <c r="AA1457" s="319">
        <v>101</v>
      </c>
      <c r="AB1457" s="320">
        <v>0.5544554455445545</v>
      </c>
      <c r="AC1457" s="321">
        <v>0.19801980198019803</v>
      </c>
      <c r="AD1457" s="320">
        <v>0.15841584158415842</v>
      </c>
      <c r="AE1457" s="320">
        <v>8.9108910891089105E-2</v>
      </c>
      <c r="AF1457" s="317">
        <v>1.782178217821782</v>
      </c>
      <c r="AG1457" s="347">
        <v>101</v>
      </c>
      <c r="AH1457" s="348">
        <v>0.24752475247524752</v>
      </c>
      <c r="AI1457" s="346">
        <v>101</v>
      </c>
      <c r="AJ1457" s="320">
        <v>2.9702970297029702E-2</v>
      </c>
      <c r="AK1457" s="324">
        <v>2105000</v>
      </c>
    </row>
    <row r="1458" spans="1:37" x14ac:dyDescent="0.2">
      <c r="A1458" s="313">
        <v>7</v>
      </c>
      <c r="B1458" s="314" t="s">
        <v>314</v>
      </c>
      <c r="C1458" s="315">
        <v>0.25531914893617019</v>
      </c>
      <c r="D1458" s="316">
        <v>0.77894736842105261</v>
      </c>
      <c r="E1458" s="316">
        <v>0.22105263157894736</v>
      </c>
      <c r="F1458" s="316">
        <v>0.21276595744680851</v>
      </c>
      <c r="G1458" s="353">
        <v>1.8624860022396414</v>
      </c>
      <c r="H1458" s="318">
        <v>5</v>
      </c>
      <c r="I1458" s="319">
        <v>94</v>
      </c>
      <c r="J1458" s="316">
        <v>0.30851063829787234</v>
      </c>
      <c r="K1458" s="316">
        <v>0.43617021276595747</v>
      </c>
      <c r="L1458" s="316">
        <v>0.22340425531914893</v>
      </c>
      <c r="M1458" s="316">
        <v>3.1914893617021274E-2</v>
      </c>
      <c r="N1458" s="317">
        <v>1.9787234042553192</v>
      </c>
      <c r="O1458" s="319">
        <v>95</v>
      </c>
      <c r="P1458" s="320">
        <v>1.0526315789473684E-2</v>
      </c>
      <c r="Q1458" s="321">
        <v>0.21052631578947367</v>
      </c>
      <c r="R1458" s="320">
        <v>0.44210526315789472</v>
      </c>
      <c r="S1458" s="320">
        <v>0.33684210526315789</v>
      </c>
      <c r="T1458" s="317">
        <v>1.8526315789473684</v>
      </c>
      <c r="U1458" s="319">
        <v>95</v>
      </c>
      <c r="V1458" s="320">
        <v>0.41052631578947368</v>
      </c>
      <c r="W1458" s="320">
        <v>0.36842105263157893</v>
      </c>
      <c r="X1458" s="320">
        <v>0.17894736842105263</v>
      </c>
      <c r="Y1458" s="320">
        <v>4.2105263157894736E-2</v>
      </c>
      <c r="Z1458" s="317">
        <v>1.8526315789473684</v>
      </c>
      <c r="AA1458" s="319">
        <v>94</v>
      </c>
      <c r="AB1458" s="320">
        <v>0.51063829787234039</v>
      </c>
      <c r="AC1458" s="321">
        <v>0.27659574468085107</v>
      </c>
      <c r="AD1458" s="320">
        <v>0.14893617021276595</v>
      </c>
      <c r="AE1458" s="320">
        <v>6.3829787234042548E-2</v>
      </c>
      <c r="AF1458" s="317">
        <v>1.7659574468085104</v>
      </c>
      <c r="AG1458" s="347">
        <v>94</v>
      </c>
      <c r="AH1458" s="348">
        <v>0.26595744680851063</v>
      </c>
      <c r="AI1458" s="346">
        <v>94</v>
      </c>
      <c r="AJ1458" s="320">
        <v>3.1914893617021274E-2</v>
      </c>
      <c r="AK1458" s="324">
        <v>2105000</v>
      </c>
    </row>
    <row r="1459" spans="1:37" x14ac:dyDescent="0.2">
      <c r="A1459" s="313">
        <v>8</v>
      </c>
      <c r="B1459" s="314" t="s">
        <v>314</v>
      </c>
      <c r="C1459" s="315">
        <v>0.20224719101123595</v>
      </c>
      <c r="D1459" s="316">
        <v>0.6179775280898876</v>
      </c>
      <c r="E1459" s="316">
        <v>0.2696629213483146</v>
      </c>
      <c r="F1459" s="316">
        <v>0.1797752808988764</v>
      </c>
      <c r="G1459" s="353">
        <v>1.8679775280898876</v>
      </c>
      <c r="H1459" s="318">
        <v>5</v>
      </c>
      <c r="I1459" s="319">
        <v>89</v>
      </c>
      <c r="J1459" s="316">
        <v>0.43820224719101125</v>
      </c>
      <c r="K1459" s="316">
        <v>0.3595505617977528</v>
      </c>
      <c r="L1459" s="316">
        <v>0.12359550561797752</v>
      </c>
      <c r="M1459" s="316">
        <v>7.8651685393258425E-2</v>
      </c>
      <c r="N1459" s="317">
        <v>1.8426966292134832</v>
      </c>
      <c r="O1459" s="319">
        <v>89</v>
      </c>
      <c r="P1459" s="320">
        <v>0.11235955056179775</v>
      </c>
      <c r="Q1459" s="321">
        <v>0.2696629213483146</v>
      </c>
      <c r="R1459" s="320">
        <v>0.3707865168539326</v>
      </c>
      <c r="S1459" s="320">
        <v>0.24719101123595505</v>
      </c>
      <c r="T1459" s="317">
        <v>1.9662921348314604</v>
      </c>
      <c r="U1459" s="319">
        <v>89</v>
      </c>
      <c r="V1459" s="320">
        <v>0.38202247191011235</v>
      </c>
      <c r="W1459" s="320">
        <v>0.34831460674157305</v>
      </c>
      <c r="X1459" s="320">
        <v>0.19101123595505617</v>
      </c>
      <c r="Y1459" s="320">
        <v>7.8651685393258425E-2</v>
      </c>
      <c r="Z1459" s="317">
        <v>1.9662921348314604</v>
      </c>
      <c r="AA1459" s="319">
        <v>89</v>
      </c>
      <c r="AB1459" s="320">
        <v>0.550561797752809</v>
      </c>
      <c r="AC1459" s="321">
        <v>0.2696629213483146</v>
      </c>
      <c r="AD1459" s="320">
        <v>0.11235955056179775</v>
      </c>
      <c r="AE1459" s="320">
        <v>6.741573033707865E-2</v>
      </c>
      <c r="AF1459" s="317">
        <v>1.696629213483146</v>
      </c>
      <c r="AG1459" s="347">
        <v>89</v>
      </c>
      <c r="AH1459" s="348">
        <v>0.1797752808988764</v>
      </c>
      <c r="AI1459" s="346">
        <v>89</v>
      </c>
      <c r="AJ1459" s="320">
        <v>3.3707865168539325E-2</v>
      </c>
      <c r="AK1459" s="324">
        <v>2105000</v>
      </c>
    </row>
    <row r="1460" spans="1:37" x14ac:dyDescent="0.2">
      <c r="A1460" s="313">
        <v>9</v>
      </c>
      <c r="B1460" s="314" t="s">
        <v>314</v>
      </c>
      <c r="C1460" s="315">
        <v>0.25274725274725274</v>
      </c>
      <c r="D1460" s="316">
        <v>0.38461538461538464</v>
      </c>
      <c r="E1460" s="316">
        <v>0.24175824175824176</v>
      </c>
      <c r="F1460" s="316">
        <v>0.10989010989010989</v>
      </c>
      <c r="G1460" s="353">
        <v>1.7032967032967035</v>
      </c>
      <c r="H1460" s="318">
        <v>5</v>
      </c>
      <c r="I1460" s="319">
        <v>91</v>
      </c>
      <c r="J1460" s="316">
        <v>0.56043956043956045</v>
      </c>
      <c r="K1460" s="316">
        <v>0.18681318681318682</v>
      </c>
      <c r="L1460" s="316">
        <v>0.19780219780219779</v>
      </c>
      <c r="M1460" s="316">
        <v>5.4945054945054944E-2</v>
      </c>
      <c r="N1460" s="317">
        <v>1.7472527472527473</v>
      </c>
      <c r="O1460" s="319">
        <v>91</v>
      </c>
      <c r="P1460" s="320">
        <v>0.32967032967032966</v>
      </c>
      <c r="Q1460" s="321">
        <v>0.2857142857142857</v>
      </c>
      <c r="R1460" s="320">
        <v>0.24175824175824176</v>
      </c>
      <c r="S1460" s="320">
        <v>0.14285714285714285</v>
      </c>
      <c r="T1460" s="317">
        <v>1.8241758241758244</v>
      </c>
      <c r="U1460" s="319">
        <v>91</v>
      </c>
      <c r="V1460" s="320">
        <v>0.50549450549450547</v>
      </c>
      <c r="W1460" s="320">
        <v>0.25274725274725274</v>
      </c>
      <c r="X1460" s="320">
        <v>0.15384615384615385</v>
      </c>
      <c r="Y1460" s="320">
        <v>8.7912087912087919E-2</v>
      </c>
      <c r="Z1460" s="317">
        <v>1.8241758241758244</v>
      </c>
      <c r="AA1460" s="319">
        <v>91</v>
      </c>
      <c r="AB1460" s="320">
        <v>0.70329670329670335</v>
      </c>
      <c r="AC1460" s="321">
        <v>0.18681318681318682</v>
      </c>
      <c r="AD1460" s="320">
        <v>9.8901098901098897E-2</v>
      </c>
      <c r="AE1460" s="320">
        <v>1.098901098901099E-2</v>
      </c>
      <c r="AF1460" s="317">
        <v>1.4175824175824179</v>
      </c>
      <c r="AG1460" s="347">
        <v>91</v>
      </c>
      <c r="AH1460" s="348">
        <v>0.19780219780219779</v>
      </c>
      <c r="AI1460" s="346">
        <v>91</v>
      </c>
      <c r="AJ1460" s="320">
        <v>3.2967032967032968E-2</v>
      </c>
      <c r="AK1460" s="324">
        <v>2105000</v>
      </c>
    </row>
    <row r="1461" spans="1:37" x14ac:dyDescent="0.2">
      <c r="A1461" s="313">
        <v>10</v>
      </c>
      <c r="B1461" s="314" t="s">
        <v>314</v>
      </c>
      <c r="C1461" s="315">
        <v>0.11428571428571428</v>
      </c>
      <c r="D1461" s="316">
        <v>0.47142857142857142</v>
      </c>
      <c r="E1461" s="316">
        <v>0.27142857142857141</v>
      </c>
      <c r="F1461" s="316">
        <v>0.14285714285714285</v>
      </c>
      <c r="G1461" s="353">
        <v>1.6535714285714285</v>
      </c>
      <c r="H1461" s="318">
        <v>5</v>
      </c>
      <c r="I1461" s="319">
        <v>70</v>
      </c>
      <c r="J1461" s="316">
        <v>0.7142857142857143</v>
      </c>
      <c r="K1461" s="316">
        <v>0.17142857142857143</v>
      </c>
      <c r="L1461" s="316">
        <v>0.1</v>
      </c>
      <c r="M1461" s="316">
        <v>1.4285714285714285E-2</v>
      </c>
      <c r="N1461" s="317">
        <v>1.4142857142857144</v>
      </c>
      <c r="O1461" s="319">
        <v>70</v>
      </c>
      <c r="P1461" s="320">
        <v>0.22857142857142856</v>
      </c>
      <c r="Q1461" s="321">
        <v>0.3</v>
      </c>
      <c r="R1461" s="320">
        <v>0.24285714285714285</v>
      </c>
      <c r="S1461" s="320">
        <v>0.22857142857142856</v>
      </c>
      <c r="T1461" s="317">
        <v>1.8571428571428572</v>
      </c>
      <c r="U1461" s="319">
        <v>70</v>
      </c>
      <c r="V1461" s="320">
        <v>0.47142857142857142</v>
      </c>
      <c r="W1461" s="320">
        <v>0.25714285714285712</v>
      </c>
      <c r="X1461" s="320">
        <v>0.21428571428571427</v>
      </c>
      <c r="Y1461" s="320">
        <v>5.7142857142857141E-2</v>
      </c>
      <c r="Z1461" s="317">
        <v>1.8571428571428572</v>
      </c>
      <c r="AA1461" s="319">
        <v>70</v>
      </c>
      <c r="AB1461" s="320">
        <v>0.68571428571428572</v>
      </c>
      <c r="AC1461" s="321">
        <v>0.17142857142857143</v>
      </c>
      <c r="AD1461" s="320">
        <v>0.11428571428571428</v>
      </c>
      <c r="AE1461" s="320">
        <v>2.8571428571428571E-2</v>
      </c>
      <c r="AF1461" s="317">
        <v>1.4857142857142858</v>
      </c>
      <c r="AG1461" s="347">
        <v>70</v>
      </c>
      <c r="AH1461" s="348">
        <v>0.24285714285714285</v>
      </c>
      <c r="AI1461" s="346">
        <v>70</v>
      </c>
      <c r="AJ1461" s="320">
        <v>1.4285714285714285E-2</v>
      </c>
      <c r="AK1461" s="324">
        <v>2105000</v>
      </c>
    </row>
    <row r="1462" spans="1:37" x14ac:dyDescent="0.2">
      <c r="A1462" s="303" t="s">
        <v>355</v>
      </c>
      <c r="B1462" s="304" t="s">
        <v>314</v>
      </c>
      <c r="C1462" s="305">
        <v>0.29490616621983912</v>
      </c>
      <c r="D1462" s="306">
        <v>0.60776439089692103</v>
      </c>
      <c r="E1462" s="306">
        <v>0.25970548862115128</v>
      </c>
      <c r="F1462" s="306">
        <v>0.19973190348525471</v>
      </c>
      <c r="G1462" s="356">
        <v>2.0909379250693569</v>
      </c>
      <c r="H1462" s="308">
        <v>5</v>
      </c>
      <c r="I1462" s="309">
        <v>746</v>
      </c>
      <c r="J1462" s="306">
        <v>0.32305630026809651</v>
      </c>
      <c r="K1462" s="306">
        <v>0.38203753351206432</v>
      </c>
      <c r="L1462" s="306">
        <v>0.24128686327077747</v>
      </c>
      <c r="M1462" s="306">
        <v>5.3619302949061663E-2</v>
      </c>
      <c r="N1462" s="307">
        <v>2.0254691689008042</v>
      </c>
      <c r="O1462" s="309">
        <v>747</v>
      </c>
      <c r="P1462" s="310">
        <v>0.10441767068273092</v>
      </c>
      <c r="Q1462" s="311">
        <v>0.28781793842034809</v>
      </c>
      <c r="R1462" s="310">
        <v>0.32931726907630521</v>
      </c>
      <c r="S1462" s="310">
        <v>0.27844712182061582</v>
      </c>
      <c r="T1462" s="307">
        <v>2.7817938420348058</v>
      </c>
      <c r="U1462" s="309">
        <v>747</v>
      </c>
      <c r="V1462" s="310">
        <v>0.47791164658634538</v>
      </c>
      <c r="W1462" s="310">
        <v>0.26238286479250333</v>
      </c>
      <c r="X1462" s="310">
        <v>0.18206157965194109</v>
      </c>
      <c r="Y1462" s="310">
        <v>7.7643908969210168E-2</v>
      </c>
      <c r="Z1462" s="307">
        <v>1.8594377510040161</v>
      </c>
      <c r="AA1462" s="309">
        <v>746</v>
      </c>
      <c r="AB1462" s="310">
        <v>0.56032171581769441</v>
      </c>
      <c r="AC1462" s="311">
        <v>0.23994638069705093</v>
      </c>
      <c r="AD1462" s="310">
        <v>0.14209115281501342</v>
      </c>
      <c r="AE1462" s="310">
        <v>5.7640750670241277E-2</v>
      </c>
      <c r="AF1462" s="307">
        <v>1.6970509383378016</v>
      </c>
      <c r="AG1462" s="362">
        <v>746</v>
      </c>
      <c r="AH1462" s="363">
        <v>0.23860589812332439</v>
      </c>
      <c r="AI1462" s="364">
        <v>746</v>
      </c>
      <c r="AJ1462" s="310">
        <v>4.4235924932975873E-2</v>
      </c>
      <c r="AK1462" s="312">
        <v>2105000</v>
      </c>
    </row>
    <row r="1463" spans="1:37" x14ac:dyDescent="0.2">
      <c r="A1463" s="313">
        <v>3</v>
      </c>
      <c r="B1463" s="314" t="s">
        <v>175</v>
      </c>
      <c r="C1463" s="315">
        <v>0.85245901639344257</v>
      </c>
      <c r="D1463" s="316">
        <v>0.86885245901639341</v>
      </c>
      <c r="E1463" s="316">
        <v>0.57377049180327866</v>
      </c>
      <c r="F1463" s="316">
        <v>0.65573770491803274</v>
      </c>
      <c r="G1463" s="353">
        <v>2.8729508196721314</v>
      </c>
      <c r="H1463" s="318">
        <v>2</v>
      </c>
      <c r="I1463" s="319">
        <v>61</v>
      </c>
      <c r="J1463" s="316">
        <v>3.2786885245901641E-2</v>
      </c>
      <c r="K1463" s="316">
        <v>0.11475409836065574</v>
      </c>
      <c r="L1463" s="316">
        <v>0.36065573770491804</v>
      </c>
      <c r="M1463" s="316">
        <v>0.49180327868852458</v>
      </c>
      <c r="N1463" s="317">
        <v>3.3114754098360657</v>
      </c>
      <c r="O1463" s="319">
        <v>61</v>
      </c>
      <c r="P1463" s="320">
        <v>0</v>
      </c>
      <c r="Q1463" s="321">
        <v>0.13114754098360656</v>
      </c>
      <c r="R1463" s="320">
        <v>0.18032786885245902</v>
      </c>
      <c r="S1463" s="320">
        <v>0.68852459016393441</v>
      </c>
      <c r="T1463" s="317">
        <v>2.6721311475409832</v>
      </c>
      <c r="U1463" s="319">
        <v>61</v>
      </c>
      <c r="V1463" s="320">
        <v>0.24590163934426229</v>
      </c>
      <c r="W1463" s="320">
        <v>0.18032786885245902</v>
      </c>
      <c r="X1463" s="320">
        <v>0.22950819672131148</v>
      </c>
      <c r="Y1463" s="320">
        <v>0.34426229508196721</v>
      </c>
      <c r="Z1463" s="317">
        <v>2.6721311475409832</v>
      </c>
      <c r="AA1463" s="319">
        <v>61</v>
      </c>
      <c r="AB1463" s="320">
        <v>0.26229508196721313</v>
      </c>
      <c r="AC1463" s="321">
        <v>8.1967213114754092E-2</v>
      </c>
      <c r="AD1463" s="320">
        <v>0.21311475409836064</v>
      </c>
      <c r="AE1463" s="320">
        <v>0.44262295081967212</v>
      </c>
      <c r="AF1463" s="317">
        <v>2.8360655737704921</v>
      </c>
      <c r="AG1463" s="347">
        <v>61</v>
      </c>
      <c r="AH1463" s="348">
        <v>0.68852459016393441</v>
      </c>
      <c r="AI1463" s="346">
        <v>61</v>
      </c>
      <c r="AJ1463" s="320">
        <v>0.49180327868852458</v>
      </c>
      <c r="AK1463" s="324">
        <v>3302000</v>
      </c>
    </row>
    <row r="1464" spans="1:37" x14ac:dyDescent="0.2">
      <c r="A1464" s="313">
        <v>4</v>
      </c>
      <c r="B1464" s="314" t="s">
        <v>175</v>
      </c>
      <c r="C1464" s="315">
        <v>0.80281690140845074</v>
      </c>
      <c r="D1464" s="316">
        <v>0.88732394366197187</v>
      </c>
      <c r="E1464" s="316">
        <v>0.6619718309859155</v>
      </c>
      <c r="F1464" s="316">
        <v>0.6619718309859155</v>
      </c>
      <c r="G1464" s="353">
        <v>2.926056338028169</v>
      </c>
      <c r="H1464" s="318">
        <v>2</v>
      </c>
      <c r="I1464" s="319">
        <v>71</v>
      </c>
      <c r="J1464" s="316">
        <v>0</v>
      </c>
      <c r="K1464" s="316">
        <v>0.19718309859154928</v>
      </c>
      <c r="L1464" s="316">
        <v>0.42253521126760563</v>
      </c>
      <c r="M1464" s="316">
        <v>0.38028169014084506</v>
      </c>
      <c r="N1464" s="317">
        <v>3.183098591549296</v>
      </c>
      <c r="O1464" s="319">
        <v>71</v>
      </c>
      <c r="P1464" s="320">
        <v>5.6338028169014086E-2</v>
      </c>
      <c r="Q1464" s="321">
        <v>5.6338028169014086E-2</v>
      </c>
      <c r="R1464" s="320">
        <v>0.22535211267605634</v>
      </c>
      <c r="S1464" s="320">
        <v>0.6619718309859155</v>
      </c>
      <c r="T1464" s="317">
        <v>2.816901408450704</v>
      </c>
      <c r="U1464" s="319">
        <v>71</v>
      </c>
      <c r="V1464" s="320">
        <v>0.16901408450704225</v>
      </c>
      <c r="W1464" s="320">
        <v>0.16901408450704225</v>
      </c>
      <c r="X1464" s="320">
        <v>0.3380281690140845</v>
      </c>
      <c r="Y1464" s="320">
        <v>0.323943661971831</v>
      </c>
      <c r="Z1464" s="317">
        <v>2.816901408450704</v>
      </c>
      <c r="AA1464" s="319">
        <v>71</v>
      </c>
      <c r="AB1464" s="320">
        <v>0.14084507042253522</v>
      </c>
      <c r="AC1464" s="321">
        <v>0.19718309859154928</v>
      </c>
      <c r="AD1464" s="320">
        <v>0.29577464788732394</v>
      </c>
      <c r="AE1464" s="320">
        <v>0.36619718309859156</v>
      </c>
      <c r="AF1464" s="317">
        <v>2.887323943661972</v>
      </c>
      <c r="AG1464" s="347">
        <v>71</v>
      </c>
      <c r="AH1464" s="348">
        <v>0.70422535211267601</v>
      </c>
      <c r="AI1464" s="346">
        <v>71</v>
      </c>
      <c r="AJ1464" s="320">
        <v>0.42253521126760563</v>
      </c>
      <c r="AK1464" s="324">
        <v>3302000</v>
      </c>
    </row>
    <row r="1465" spans="1:37" x14ac:dyDescent="0.2">
      <c r="A1465" s="313">
        <v>5</v>
      </c>
      <c r="B1465" s="314" t="s">
        <v>175</v>
      </c>
      <c r="C1465" s="315">
        <v>0.67123287671232879</v>
      </c>
      <c r="D1465" s="316">
        <v>0.82191780821917804</v>
      </c>
      <c r="E1465" s="316">
        <v>0.39726027397260272</v>
      </c>
      <c r="F1465" s="316">
        <v>0.54794520547945202</v>
      </c>
      <c r="G1465" s="353">
        <v>2.5445205479452051</v>
      </c>
      <c r="H1465" s="318">
        <v>2</v>
      </c>
      <c r="I1465" s="319">
        <v>73</v>
      </c>
      <c r="J1465" s="316">
        <v>2.7397260273972601E-2</v>
      </c>
      <c r="K1465" s="316">
        <v>0.30136986301369861</v>
      </c>
      <c r="L1465" s="316">
        <v>0.39726027397260272</v>
      </c>
      <c r="M1465" s="316">
        <v>0.27397260273972601</v>
      </c>
      <c r="N1465" s="317">
        <v>2.9178082191780819</v>
      </c>
      <c r="O1465" s="319">
        <v>73</v>
      </c>
      <c r="P1465" s="320">
        <v>1.3698630136986301E-2</v>
      </c>
      <c r="Q1465" s="321">
        <v>0.16438356164383561</v>
      </c>
      <c r="R1465" s="320">
        <v>0.35616438356164382</v>
      </c>
      <c r="S1465" s="320">
        <v>0.46575342465753422</v>
      </c>
      <c r="T1465" s="317">
        <v>2.3013698630136985</v>
      </c>
      <c r="U1465" s="319">
        <v>73</v>
      </c>
      <c r="V1465" s="320">
        <v>0.27397260273972601</v>
      </c>
      <c r="W1465" s="320">
        <v>0.32876712328767121</v>
      </c>
      <c r="X1465" s="320">
        <v>0.21917808219178081</v>
      </c>
      <c r="Y1465" s="320">
        <v>0.17808219178082191</v>
      </c>
      <c r="Z1465" s="317">
        <v>2.3013698630136985</v>
      </c>
      <c r="AA1465" s="319">
        <v>73</v>
      </c>
      <c r="AB1465" s="320">
        <v>0.15068493150684931</v>
      </c>
      <c r="AC1465" s="321">
        <v>0.30136986301369861</v>
      </c>
      <c r="AD1465" s="320">
        <v>0.28767123287671231</v>
      </c>
      <c r="AE1465" s="320">
        <v>0.26027397260273971</v>
      </c>
      <c r="AF1465" s="317">
        <v>2.6575342465753424</v>
      </c>
      <c r="AG1465" s="347">
        <v>73</v>
      </c>
      <c r="AH1465" s="348">
        <v>0.36986301369863012</v>
      </c>
      <c r="AI1465" s="346">
        <v>73</v>
      </c>
      <c r="AJ1465" s="320">
        <v>0.31506849315068491</v>
      </c>
      <c r="AK1465" s="324">
        <v>3302000</v>
      </c>
    </row>
    <row r="1466" spans="1:37" x14ac:dyDescent="0.2">
      <c r="A1466" s="313">
        <v>6</v>
      </c>
      <c r="B1466" s="314" t="s">
        <v>175</v>
      </c>
      <c r="C1466" s="315">
        <v>0.73015873015873012</v>
      </c>
      <c r="D1466" s="316">
        <v>0.80952380952380953</v>
      </c>
      <c r="E1466" s="316">
        <v>0.5714285714285714</v>
      </c>
      <c r="F1466" s="316">
        <v>0.64516129032258063</v>
      </c>
      <c r="G1466" s="353">
        <v>2.7848182283666154</v>
      </c>
      <c r="H1466" s="318">
        <v>2</v>
      </c>
      <c r="I1466" s="319">
        <v>63</v>
      </c>
      <c r="J1466" s="316">
        <v>3.1746031746031744E-2</v>
      </c>
      <c r="K1466" s="316">
        <v>0.23809523809523808</v>
      </c>
      <c r="L1466" s="316">
        <v>0.3968253968253968</v>
      </c>
      <c r="M1466" s="316">
        <v>0.33333333333333331</v>
      </c>
      <c r="N1466" s="317">
        <v>3.0317460317460316</v>
      </c>
      <c r="O1466" s="319">
        <v>63</v>
      </c>
      <c r="P1466" s="320">
        <v>0</v>
      </c>
      <c r="Q1466" s="321">
        <v>0.19047619047619047</v>
      </c>
      <c r="R1466" s="320">
        <v>0.23809523809523808</v>
      </c>
      <c r="S1466" s="320">
        <v>0.5714285714285714</v>
      </c>
      <c r="T1466" s="317">
        <v>2.6666666666666665</v>
      </c>
      <c r="U1466" s="319">
        <v>63</v>
      </c>
      <c r="V1466" s="320">
        <v>0.19047619047619047</v>
      </c>
      <c r="W1466" s="320">
        <v>0.23809523809523808</v>
      </c>
      <c r="X1466" s="320">
        <v>0.2857142857142857</v>
      </c>
      <c r="Y1466" s="320">
        <v>0.2857142857142857</v>
      </c>
      <c r="Z1466" s="317">
        <v>2.6666666666666665</v>
      </c>
      <c r="AA1466" s="319">
        <v>62</v>
      </c>
      <c r="AB1466" s="320">
        <v>0.17741935483870969</v>
      </c>
      <c r="AC1466" s="321">
        <v>0.17741935483870969</v>
      </c>
      <c r="AD1466" s="320">
        <v>0.33870967741935482</v>
      </c>
      <c r="AE1466" s="320">
        <v>0.30645161290322581</v>
      </c>
      <c r="AF1466" s="317">
        <v>2.774193548387097</v>
      </c>
      <c r="AG1466" s="347">
        <v>63</v>
      </c>
      <c r="AH1466" s="348">
        <v>0.63492063492063489</v>
      </c>
      <c r="AI1466" s="346">
        <v>62</v>
      </c>
      <c r="AJ1466" s="320">
        <v>0.29032258064516131</v>
      </c>
      <c r="AK1466" s="324">
        <v>3302000</v>
      </c>
    </row>
    <row r="1467" spans="1:37" x14ac:dyDescent="0.2">
      <c r="A1467" s="313">
        <v>7</v>
      </c>
      <c r="B1467" s="314" t="s">
        <v>175</v>
      </c>
      <c r="C1467" s="315">
        <v>0.70833333333333337</v>
      </c>
      <c r="D1467" s="316">
        <v>0.81944444444444442</v>
      </c>
      <c r="E1467" s="316">
        <v>0.4861111111111111</v>
      </c>
      <c r="F1467" s="316">
        <v>0.51388888888888884</v>
      </c>
      <c r="G1467" s="353">
        <v>2.5590277777777777</v>
      </c>
      <c r="H1467" s="318">
        <v>2</v>
      </c>
      <c r="I1467" s="319">
        <v>72</v>
      </c>
      <c r="J1467" s="316">
        <v>9.7222222222222224E-2</v>
      </c>
      <c r="K1467" s="316">
        <v>0.19444444444444445</v>
      </c>
      <c r="L1467" s="316">
        <v>0.30555555555555558</v>
      </c>
      <c r="M1467" s="316">
        <v>0.40277777777777779</v>
      </c>
      <c r="N1467" s="317">
        <v>3.0138888888888893</v>
      </c>
      <c r="O1467" s="319">
        <v>72</v>
      </c>
      <c r="P1467" s="320">
        <v>6.9444444444444448E-2</v>
      </c>
      <c r="Q1467" s="321">
        <v>0.1111111111111111</v>
      </c>
      <c r="R1467" s="320">
        <v>0.27777777777777779</v>
      </c>
      <c r="S1467" s="320">
        <v>0.54166666666666663</v>
      </c>
      <c r="T1467" s="317">
        <v>2.3472222222222223</v>
      </c>
      <c r="U1467" s="319">
        <v>72</v>
      </c>
      <c r="V1467" s="320">
        <v>0.25</v>
      </c>
      <c r="W1467" s="320">
        <v>0.2638888888888889</v>
      </c>
      <c r="X1467" s="320">
        <v>0.375</v>
      </c>
      <c r="Y1467" s="320">
        <v>0.1111111111111111</v>
      </c>
      <c r="Z1467" s="317">
        <v>2.3472222222222223</v>
      </c>
      <c r="AA1467" s="319">
        <v>72</v>
      </c>
      <c r="AB1467" s="320">
        <v>0.27777777777777779</v>
      </c>
      <c r="AC1467" s="321">
        <v>0.20833333333333334</v>
      </c>
      <c r="AD1467" s="320">
        <v>0.22222222222222221</v>
      </c>
      <c r="AE1467" s="320">
        <v>0.29166666666666669</v>
      </c>
      <c r="AF1467" s="317">
        <v>2.5277777777777777</v>
      </c>
      <c r="AG1467" s="347">
        <v>72</v>
      </c>
      <c r="AH1467" s="348">
        <v>0.51388888888888884</v>
      </c>
      <c r="AI1467" s="346">
        <v>72</v>
      </c>
      <c r="AJ1467" s="320">
        <v>0.31944444444444442</v>
      </c>
      <c r="AK1467" s="324">
        <v>3302000</v>
      </c>
    </row>
    <row r="1468" spans="1:37" x14ac:dyDescent="0.2">
      <c r="A1468" s="313">
        <v>8</v>
      </c>
      <c r="B1468" s="314" t="s">
        <v>175</v>
      </c>
      <c r="C1468" s="315">
        <v>0.5714285714285714</v>
      </c>
      <c r="D1468" s="316">
        <v>0.80952380952380953</v>
      </c>
      <c r="E1468" s="316">
        <v>0.55952380952380953</v>
      </c>
      <c r="F1468" s="316">
        <v>0.44047619047619047</v>
      </c>
      <c r="G1468" s="353">
        <v>2.5238095238095237</v>
      </c>
      <c r="H1468" s="318">
        <v>2</v>
      </c>
      <c r="I1468" s="319">
        <v>84</v>
      </c>
      <c r="J1468" s="316">
        <v>0.14285714285714285</v>
      </c>
      <c r="K1468" s="316">
        <v>0.2857142857142857</v>
      </c>
      <c r="L1468" s="316">
        <v>0.29761904761904762</v>
      </c>
      <c r="M1468" s="316">
        <v>0.27380952380952384</v>
      </c>
      <c r="N1468" s="317">
        <v>2.7023809523809526</v>
      </c>
      <c r="O1468" s="319">
        <v>84</v>
      </c>
      <c r="P1468" s="320">
        <v>7.1428571428571425E-2</v>
      </c>
      <c r="Q1468" s="321">
        <v>0.11904761904761904</v>
      </c>
      <c r="R1468" s="320">
        <v>0.25</v>
      </c>
      <c r="S1468" s="320">
        <v>0.55952380952380953</v>
      </c>
      <c r="T1468" s="317">
        <v>2.5595238095238093</v>
      </c>
      <c r="U1468" s="319">
        <v>84</v>
      </c>
      <c r="V1468" s="320">
        <v>0.19047619047619047</v>
      </c>
      <c r="W1468" s="320">
        <v>0.25</v>
      </c>
      <c r="X1468" s="320">
        <v>0.36904761904761907</v>
      </c>
      <c r="Y1468" s="320">
        <v>0.19047619047619047</v>
      </c>
      <c r="Z1468" s="317">
        <v>2.5595238095238093</v>
      </c>
      <c r="AA1468" s="319">
        <v>84</v>
      </c>
      <c r="AB1468" s="320">
        <v>0.38095238095238093</v>
      </c>
      <c r="AC1468" s="321">
        <v>0.17857142857142858</v>
      </c>
      <c r="AD1468" s="320">
        <v>0.22619047619047619</v>
      </c>
      <c r="AE1468" s="320">
        <v>0.21428571428571427</v>
      </c>
      <c r="AF1468" s="317">
        <v>2.2738095238095237</v>
      </c>
      <c r="AG1468" s="347">
        <v>84</v>
      </c>
      <c r="AH1468" s="348">
        <v>0.5357142857142857</v>
      </c>
      <c r="AI1468" s="346">
        <v>84</v>
      </c>
      <c r="AJ1468" s="320">
        <v>0.16666666666666666</v>
      </c>
      <c r="AK1468" s="324">
        <v>3302000</v>
      </c>
    </row>
    <row r="1469" spans="1:37" x14ac:dyDescent="0.2">
      <c r="A1469" s="313">
        <v>9</v>
      </c>
      <c r="B1469" s="314" t="s">
        <v>175</v>
      </c>
      <c r="C1469" s="315">
        <v>0.42253521126760563</v>
      </c>
      <c r="D1469" s="316">
        <v>0.80281690140845074</v>
      </c>
      <c r="E1469" s="316">
        <v>0.46478873239436619</v>
      </c>
      <c r="F1469" s="316">
        <v>0.42253521126760563</v>
      </c>
      <c r="G1469" s="353">
        <v>2.373239436619718</v>
      </c>
      <c r="H1469" s="318">
        <v>2</v>
      </c>
      <c r="I1469" s="319">
        <v>71</v>
      </c>
      <c r="J1469" s="316">
        <v>0.26760563380281688</v>
      </c>
      <c r="K1469" s="316">
        <v>0.30985915492957744</v>
      </c>
      <c r="L1469" s="316">
        <v>0.30985915492957744</v>
      </c>
      <c r="M1469" s="316">
        <v>0.11267605633802817</v>
      </c>
      <c r="N1469" s="317">
        <v>2.2676056338028165</v>
      </c>
      <c r="O1469" s="319">
        <v>71</v>
      </c>
      <c r="P1469" s="320">
        <v>8.4507042253521125E-2</v>
      </c>
      <c r="Q1469" s="321">
        <v>0.11267605633802817</v>
      </c>
      <c r="R1469" s="320">
        <v>0.40845070422535212</v>
      </c>
      <c r="S1469" s="320">
        <v>0.39436619718309857</v>
      </c>
      <c r="T1469" s="317">
        <v>2.436619718309859</v>
      </c>
      <c r="U1469" s="319">
        <v>71</v>
      </c>
      <c r="V1469" s="320">
        <v>0.23943661971830985</v>
      </c>
      <c r="W1469" s="320">
        <v>0.29577464788732394</v>
      </c>
      <c r="X1469" s="320">
        <v>0.25352112676056338</v>
      </c>
      <c r="Y1469" s="320">
        <v>0.21126760563380281</v>
      </c>
      <c r="Z1469" s="317">
        <v>2.436619718309859</v>
      </c>
      <c r="AA1469" s="319">
        <v>71</v>
      </c>
      <c r="AB1469" s="320">
        <v>0.23943661971830985</v>
      </c>
      <c r="AC1469" s="321">
        <v>0.3380281690140845</v>
      </c>
      <c r="AD1469" s="320">
        <v>0.25352112676056338</v>
      </c>
      <c r="AE1469" s="320">
        <v>0.16901408450704225</v>
      </c>
      <c r="AF1469" s="317">
        <v>2.352112676056338</v>
      </c>
      <c r="AG1469" s="347">
        <v>71</v>
      </c>
      <c r="AH1469" s="348">
        <v>0.57746478873239437</v>
      </c>
      <c r="AI1469" s="346">
        <v>71</v>
      </c>
      <c r="AJ1469" s="320">
        <v>0.14084507042253522</v>
      </c>
      <c r="AK1469" s="324">
        <v>3302000</v>
      </c>
    </row>
    <row r="1470" spans="1:37" x14ac:dyDescent="0.2">
      <c r="A1470" s="313">
        <v>10</v>
      </c>
      <c r="B1470" s="314" t="s">
        <v>175</v>
      </c>
      <c r="C1470" s="315">
        <v>0.24193548387096775</v>
      </c>
      <c r="D1470" s="316">
        <v>0.69354838709677424</v>
      </c>
      <c r="E1470" s="316">
        <v>0.27419354838709675</v>
      </c>
      <c r="F1470" s="316">
        <v>0.37096774193548387</v>
      </c>
      <c r="G1470" s="353">
        <v>1.9193548387096773</v>
      </c>
      <c r="H1470" s="318">
        <v>2</v>
      </c>
      <c r="I1470" s="319">
        <v>62</v>
      </c>
      <c r="J1470" s="316">
        <v>0.46774193548387094</v>
      </c>
      <c r="K1470" s="316">
        <v>0.29032258064516131</v>
      </c>
      <c r="L1470" s="316">
        <v>0.14516129032258066</v>
      </c>
      <c r="M1470" s="316">
        <v>9.6774193548387094E-2</v>
      </c>
      <c r="N1470" s="317">
        <v>1.870967741935484</v>
      </c>
      <c r="O1470" s="319">
        <v>62</v>
      </c>
      <c r="P1470" s="320">
        <v>0.16129032258064516</v>
      </c>
      <c r="Q1470" s="321">
        <v>0.14516129032258066</v>
      </c>
      <c r="R1470" s="320">
        <v>0.20967741935483872</v>
      </c>
      <c r="S1470" s="320">
        <v>0.4838709677419355</v>
      </c>
      <c r="T1470" s="317">
        <v>1.8870967741935483</v>
      </c>
      <c r="U1470" s="319">
        <v>62</v>
      </c>
      <c r="V1470" s="320">
        <v>0.43548387096774194</v>
      </c>
      <c r="W1470" s="320">
        <v>0.29032258064516131</v>
      </c>
      <c r="X1470" s="320">
        <v>0.22580645161290322</v>
      </c>
      <c r="Y1470" s="320">
        <v>4.8387096774193547E-2</v>
      </c>
      <c r="Z1470" s="317">
        <v>1.8870967741935483</v>
      </c>
      <c r="AA1470" s="319">
        <v>62</v>
      </c>
      <c r="AB1470" s="320">
        <v>0.45161290322580644</v>
      </c>
      <c r="AC1470" s="321">
        <v>0.17741935483870969</v>
      </c>
      <c r="AD1470" s="320">
        <v>0.25806451612903225</v>
      </c>
      <c r="AE1470" s="320">
        <v>0.11290322580645161</v>
      </c>
      <c r="AF1470" s="317">
        <v>2.032258064516129</v>
      </c>
      <c r="AG1470" s="347">
        <v>62</v>
      </c>
      <c r="AH1470" s="348">
        <v>0.46774193548387094</v>
      </c>
      <c r="AI1470" s="346">
        <v>62</v>
      </c>
      <c r="AJ1470" s="320">
        <v>9.6774193548387094E-2</v>
      </c>
      <c r="AK1470" s="324">
        <v>3302000</v>
      </c>
    </row>
    <row r="1471" spans="1:37" x14ac:dyDescent="0.2">
      <c r="A1471" s="303" t="s">
        <v>355</v>
      </c>
      <c r="B1471" s="304" t="s">
        <v>175</v>
      </c>
      <c r="C1471" s="305">
        <v>0.62477558348294437</v>
      </c>
      <c r="D1471" s="306">
        <v>0.81508078994613997</v>
      </c>
      <c r="E1471" s="306">
        <v>0.50089766606822261</v>
      </c>
      <c r="F1471" s="306">
        <v>0.52877697841726623</v>
      </c>
      <c r="G1471" s="356">
        <v>2.7726822132957905</v>
      </c>
      <c r="H1471" s="308">
        <v>2</v>
      </c>
      <c r="I1471" s="309">
        <v>557</v>
      </c>
      <c r="J1471" s="306">
        <v>0.1310592459605027</v>
      </c>
      <c r="K1471" s="306">
        <v>0.24416517055655296</v>
      </c>
      <c r="L1471" s="306">
        <v>0.33034111310592462</v>
      </c>
      <c r="M1471" s="306">
        <v>0.29443447037701975</v>
      </c>
      <c r="N1471" s="307">
        <v>2.7881508078994615</v>
      </c>
      <c r="O1471" s="309">
        <v>557</v>
      </c>
      <c r="P1471" s="310">
        <v>5.7450628366247758E-2</v>
      </c>
      <c r="Q1471" s="311">
        <v>0.12746858168761221</v>
      </c>
      <c r="R1471" s="310">
        <v>0.27109515260323158</v>
      </c>
      <c r="S1471" s="310">
        <v>0.54398563734290839</v>
      </c>
      <c r="T1471" s="307">
        <v>3.3016157989228008</v>
      </c>
      <c r="U1471" s="309">
        <v>557</v>
      </c>
      <c r="V1471" s="310">
        <v>0.24596050269299821</v>
      </c>
      <c r="W1471" s="310">
        <v>0.25314183123877915</v>
      </c>
      <c r="X1471" s="310">
        <v>0.29084380610412924</v>
      </c>
      <c r="Y1471" s="310">
        <v>0.21005385996409337</v>
      </c>
      <c r="Z1471" s="307">
        <v>2.4649910233393175</v>
      </c>
      <c r="AA1471" s="309">
        <v>556</v>
      </c>
      <c r="AB1471" s="310">
        <v>0.26079136690647481</v>
      </c>
      <c r="AC1471" s="311">
        <v>0.21043165467625899</v>
      </c>
      <c r="AD1471" s="310">
        <v>0.26079136690647481</v>
      </c>
      <c r="AE1471" s="310">
        <v>0.26798561151079137</v>
      </c>
      <c r="AF1471" s="307">
        <v>2.5359712230215825</v>
      </c>
      <c r="AG1471" s="362">
        <v>557</v>
      </c>
      <c r="AH1471" s="363">
        <v>0.55834829443447043</v>
      </c>
      <c r="AI1471" s="364">
        <v>556</v>
      </c>
      <c r="AJ1471" s="310">
        <v>0.27697841726618705</v>
      </c>
      <c r="AK1471" s="312">
        <v>3302000</v>
      </c>
    </row>
    <row r="1472" spans="1:37" x14ac:dyDescent="0.2">
      <c r="A1472" s="313">
        <v>3</v>
      </c>
      <c r="B1472" s="314" t="s">
        <v>293</v>
      </c>
      <c r="C1472" s="315">
        <v>0.68032786885245899</v>
      </c>
      <c r="D1472" s="316">
        <v>0.81147540983606559</v>
      </c>
      <c r="E1472" s="316">
        <v>0.45901639344262296</v>
      </c>
      <c r="F1472" s="316">
        <v>0.45901639344262296</v>
      </c>
      <c r="G1472" s="353">
        <v>2.4836065573770494</v>
      </c>
      <c r="H1472" s="318">
        <v>4</v>
      </c>
      <c r="I1472" s="319">
        <v>122</v>
      </c>
      <c r="J1472" s="316">
        <v>0.11475409836065574</v>
      </c>
      <c r="K1472" s="316">
        <v>0.20491803278688525</v>
      </c>
      <c r="L1472" s="316">
        <v>0.47540983606557374</v>
      </c>
      <c r="M1472" s="316">
        <v>0.20491803278688525</v>
      </c>
      <c r="N1472" s="317">
        <v>2.7704918032786887</v>
      </c>
      <c r="O1472" s="319">
        <v>122</v>
      </c>
      <c r="P1472" s="320">
        <v>2.4590163934426229E-2</v>
      </c>
      <c r="Q1472" s="321">
        <v>0.16393442622950818</v>
      </c>
      <c r="R1472" s="320">
        <v>0.1721311475409836</v>
      </c>
      <c r="S1472" s="320">
        <v>0.63934426229508201</v>
      </c>
      <c r="T1472" s="317">
        <v>2.3524590163934427</v>
      </c>
      <c r="U1472" s="319">
        <v>122</v>
      </c>
      <c r="V1472" s="320">
        <v>0.26229508196721313</v>
      </c>
      <c r="W1472" s="320">
        <v>0.27868852459016391</v>
      </c>
      <c r="X1472" s="320">
        <v>0.30327868852459017</v>
      </c>
      <c r="Y1472" s="320">
        <v>0.15573770491803279</v>
      </c>
      <c r="Z1472" s="317">
        <v>2.3524590163934427</v>
      </c>
      <c r="AA1472" s="319">
        <v>122</v>
      </c>
      <c r="AB1472" s="320">
        <v>0.26229508196721313</v>
      </c>
      <c r="AC1472" s="321">
        <v>0.27868852459016391</v>
      </c>
      <c r="AD1472" s="320">
        <v>0.19672131147540983</v>
      </c>
      <c r="AE1472" s="320">
        <v>0.26229508196721313</v>
      </c>
      <c r="AF1472" s="317">
        <v>2.459016393442623</v>
      </c>
      <c r="AG1472" s="347">
        <v>122</v>
      </c>
      <c r="AH1472" s="348">
        <v>0.45901639344262296</v>
      </c>
      <c r="AI1472" s="346">
        <v>122</v>
      </c>
      <c r="AJ1472" s="320">
        <v>0.22131147540983606</v>
      </c>
      <c r="AK1472" s="324">
        <v>5703000</v>
      </c>
    </row>
    <row r="1473" spans="1:37" x14ac:dyDescent="0.2">
      <c r="A1473" s="313">
        <v>4</v>
      </c>
      <c r="B1473" s="314" t="s">
        <v>293</v>
      </c>
      <c r="C1473" s="315">
        <v>0.6074074074074074</v>
      </c>
      <c r="D1473" s="316">
        <v>0.77037037037037037</v>
      </c>
      <c r="E1473" s="316">
        <v>0.54074074074074074</v>
      </c>
      <c r="F1473" s="316">
        <v>0.50370370370370365</v>
      </c>
      <c r="G1473" s="353">
        <v>2.5685185185185189</v>
      </c>
      <c r="H1473" s="318">
        <v>4</v>
      </c>
      <c r="I1473" s="319">
        <v>135</v>
      </c>
      <c r="J1473" s="316">
        <v>5.9259259259259262E-2</v>
      </c>
      <c r="K1473" s="316">
        <v>0.33333333333333331</v>
      </c>
      <c r="L1473" s="316">
        <v>0.4148148148148148</v>
      </c>
      <c r="M1473" s="316">
        <v>0.19259259259259259</v>
      </c>
      <c r="N1473" s="317">
        <v>2.7407407407407405</v>
      </c>
      <c r="O1473" s="319">
        <v>135</v>
      </c>
      <c r="P1473" s="320">
        <v>2.2222222222222223E-2</v>
      </c>
      <c r="Q1473" s="321">
        <v>0.2074074074074074</v>
      </c>
      <c r="R1473" s="320">
        <v>0.22222222222222221</v>
      </c>
      <c r="S1473" s="320">
        <v>0.54814814814814816</v>
      </c>
      <c r="T1473" s="317">
        <v>2.5259259259259261</v>
      </c>
      <c r="U1473" s="319">
        <v>135</v>
      </c>
      <c r="V1473" s="320">
        <v>0.22962962962962963</v>
      </c>
      <c r="W1473" s="320">
        <v>0.22962962962962963</v>
      </c>
      <c r="X1473" s="320">
        <v>0.32592592592592595</v>
      </c>
      <c r="Y1473" s="320">
        <v>0.21481481481481482</v>
      </c>
      <c r="Z1473" s="317">
        <v>2.5259259259259261</v>
      </c>
      <c r="AA1473" s="319">
        <v>135</v>
      </c>
      <c r="AB1473" s="320">
        <v>0.2</v>
      </c>
      <c r="AC1473" s="321">
        <v>0.29629629629629628</v>
      </c>
      <c r="AD1473" s="320">
        <v>0.32592592592592595</v>
      </c>
      <c r="AE1473" s="320">
        <v>0.17777777777777778</v>
      </c>
      <c r="AF1473" s="317">
        <v>2.4814814814814814</v>
      </c>
      <c r="AG1473" s="347">
        <v>135</v>
      </c>
      <c r="AH1473" s="348">
        <v>0.49629629629629629</v>
      </c>
      <c r="AI1473" s="346">
        <v>135</v>
      </c>
      <c r="AJ1473" s="320">
        <v>0.24444444444444444</v>
      </c>
      <c r="AK1473" s="324">
        <v>5703000</v>
      </c>
    </row>
    <row r="1474" spans="1:37" x14ac:dyDescent="0.2">
      <c r="A1474" s="313">
        <v>5</v>
      </c>
      <c r="B1474" s="314" t="s">
        <v>293</v>
      </c>
      <c r="C1474" s="315">
        <v>0.5572519083969466</v>
      </c>
      <c r="D1474" s="316">
        <v>0.83969465648854957</v>
      </c>
      <c r="E1474" s="316">
        <v>0.38931297709923662</v>
      </c>
      <c r="F1474" s="316">
        <v>0.47328244274809161</v>
      </c>
      <c r="G1474" s="353">
        <v>2.4103053435114505</v>
      </c>
      <c r="H1474" s="318">
        <v>4</v>
      </c>
      <c r="I1474" s="319">
        <v>131</v>
      </c>
      <c r="J1474" s="316">
        <v>3.8167938931297711E-2</v>
      </c>
      <c r="K1474" s="316">
        <v>0.40458015267175573</v>
      </c>
      <c r="L1474" s="316">
        <v>0.48854961832061067</v>
      </c>
      <c r="M1474" s="316">
        <v>6.8702290076335881E-2</v>
      </c>
      <c r="N1474" s="317">
        <v>2.5877862595419847</v>
      </c>
      <c r="O1474" s="319">
        <v>131</v>
      </c>
      <c r="P1474" s="320">
        <v>2.2900763358778626E-2</v>
      </c>
      <c r="Q1474" s="321">
        <v>0.13740458015267176</v>
      </c>
      <c r="R1474" s="320">
        <v>0.41221374045801529</v>
      </c>
      <c r="S1474" s="320">
        <v>0.42748091603053434</v>
      </c>
      <c r="T1474" s="317">
        <v>2.3053435114503817</v>
      </c>
      <c r="U1474" s="319">
        <v>131</v>
      </c>
      <c r="V1474" s="320">
        <v>0.26717557251908397</v>
      </c>
      <c r="W1474" s="320">
        <v>0.34351145038167941</v>
      </c>
      <c r="X1474" s="320">
        <v>0.20610687022900764</v>
      </c>
      <c r="Y1474" s="320">
        <v>0.18320610687022901</v>
      </c>
      <c r="Z1474" s="317">
        <v>2.3053435114503817</v>
      </c>
      <c r="AA1474" s="319">
        <v>131</v>
      </c>
      <c r="AB1474" s="320">
        <v>0.19847328244274809</v>
      </c>
      <c r="AC1474" s="321">
        <v>0.3282442748091603</v>
      </c>
      <c r="AD1474" s="320">
        <v>0.30534351145038169</v>
      </c>
      <c r="AE1474" s="320">
        <v>0.16793893129770993</v>
      </c>
      <c r="AF1474" s="317">
        <v>2.4427480916030531</v>
      </c>
      <c r="AG1474" s="347">
        <v>131</v>
      </c>
      <c r="AH1474" s="348">
        <v>0.4351145038167939</v>
      </c>
      <c r="AI1474" s="346">
        <v>131</v>
      </c>
      <c r="AJ1474" s="320">
        <v>0.15267175572519084</v>
      </c>
      <c r="AK1474" s="324">
        <v>5703000</v>
      </c>
    </row>
    <row r="1475" spans="1:37" x14ac:dyDescent="0.2">
      <c r="A1475" s="313">
        <v>6</v>
      </c>
      <c r="B1475" s="314" t="s">
        <v>293</v>
      </c>
      <c r="C1475" s="315">
        <v>0.54477611940298509</v>
      </c>
      <c r="D1475" s="316">
        <v>0.73134328358208955</v>
      </c>
      <c r="E1475" s="316">
        <v>0.35074626865671643</v>
      </c>
      <c r="F1475" s="316">
        <v>0.43283582089552236</v>
      </c>
      <c r="G1475" s="353">
        <v>2.2649253731343282</v>
      </c>
      <c r="H1475" s="318">
        <v>4</v>
      </c>
      <c r="I1475" s="319">
        <v>134</v>
      </c>
      <c r="J1475" s="316">
        <v>0.11194029850746269</v>
      </c>
      <c r="K1475" s="316">
        <v>0.34328358208955223</v>
      </c>
      <c r="L1475" s="316">
        <v>0.43283582089552236</v>
      </c>
      <c r="M1475" s="316">
        <v>0.11194029850746269</v>
      </c>
      <c r="N1475" s="317">
        <v>2.544776119402985</v>
      </c>
      <c r="O1475" s="319">
        <v>134</v>
      </c>
      <c r="P1475" s="320">
        <v>5.2238805970149252E-2</v>
      </c>
      <c r="Q1475" s="321">
        <v>0.21641791044776118</v>
      </c>
      <c r="R1475" s="320">
        <v>0.26119402985074625</v>
      </c>
      <c r="S1475" s="320">
        <v>0.47014925373134331</v>
      </c>
      <c r="T1475" s="317">
        <v>2.1417910447761193</v>
      </c>
      <c r="U1475" s="319">
        <v>134</v>
      </c>
      <c r="V1475" s="320">
        <v>0.35074626865671643</v>
      </c>
      <c r="W1475" s="320">
        <v>0.29850746268656714</v>
      </c>
      <c r="X1475" s="320">
        <v>0.20895522388059701</v>
      </c>
      <c r="Y1475" s="320">
        <v>0.1417910447761194</v>
      </c>
      <c r="Z1475" s="317">
        <v>2.1417910447761193</v>
      </c>
      <c r="AA1475" s="319">
        <v>134</v>
      </c>
      <c r="AB1475" s="320">
        <v>0.32835820895522388</v>
      </c>
      <c r="AC1475" s="321">
        <v>0.23880597014925373</v>
      </c>
      <c r="AD1475" s="320">
        <v>0.30597014925373134</v>
      </c>
      <c r="AE1475" s="320">
        <v>0.12686567164179105</v>
      </c>
      <c r="AF1475" s="317">
        <v>2.2313432835820897</v>
      </c>
      <c r="AG1475" s="347">
        <v>134</v>
      </c>
      <c r="AH1475" s="348">
        <v>0.40298507462686567</v>
      </c>
      <c r="AI1475" s="346">
        <v>134</v>
      </c>
      <c r="AJ1475" s="320">
        <v>0.11940298507462686</v>
      </c>
      <c r="AK1475" s="324">
        <v>5703000</v>
      </c>
    </row>
    <row r="1476" spans="1:37" x14ac:dyDescent="0.2">
      <c r="A1476" s="313">
        <v>7</v>
      </c>
      <c r="B1476" s="314" t="s">
        <v>293</v>
      </c>
      <c r="C1476" s="315">
        <v>0.56028368794326244</v>
      </c>
      <c r="D1476" s="316">
        <v>0.8936170212765957</v>
      </c>
      <c r="E1476" s="316">
        <v>0.37588652482269502</v>
      </c>
      <c r="F1476" s="316">
        <v>0.54609929078014185</v>
      </c>
      <c r="G1476" s="353">
        <v>2.4148936170212765</v>
      </c>
      <c r="H1476" s="318">
        <v>4</v>
      </c>
      <c r="I1476" s="319">
        <v>141</v>
      </c>
      <c r="J1476" s="316">
        <v>0.10638297872340426</v>
      </c>
      <c r="K1476" s="316">
        <v>0.33333333333333331</v>
      </c>
      <c r="L1476" s="316">
        <v>0.33333333333333331</v>
      </c>
      <c r="M1476" s="316">
        <v>0.22695035460992907</v>
      </c>
      <c r="N1476" s="317">
        <v>2.6808510638297873</v>
      </c>
      <c r="O1476" s="319">
        <v>141</v>
      </c>
      <c r="P1476" s="320">
        <v>7.0921985815602835E-3</v>
      </c>
      <c r="Q1476" s="321">
        <v>9.9290780141843976E-2</v>
      </c>
      <c r="R1476" s="320">
        <v>0.27659574468085107</v>
      </c>
      <c r="S1476" s="320">
        <v>0.61702127659574468</v>
      </c>
      <c r="T1476" s="317">
        <v>2.2127659574468086</v>
      </c>
      <c r="U1476" s="319">
        <v>141</v>
      </c>
      <c r="V1476" s="320">
        <v>0.23404255319148937</v>
      </c>
      <c r="W1476" s="320">
        <v>0.39007092198581561</v>
      </c>
      <c r="X1476" s="320">
        <v>0.30496453900709219</v>
      </c>
      <c r="Y1476" s="320">
        <v>7.0921985815602842E-2</v>
      </c>
      <c r="Z1476" s="317">
        <v>2.2127659574468086</v>
      </c>
      <c r="AA1476" s="319">
        <v>141</v>
      </c>
      <c r="AB1476" s="320">
        <v>0.26241134751773049</v>
      </c>
      <c r="AC1476" s="321">
        <v>0.19148936170212766</v>
      </c>
      <c r="AD1476" s="320">
        <v>0.27659574468085107</v>
      </c>
      <c r="AE1476" s="320">
        <v>0.26950354609929078</v>
      </c>
      <c r="AF1476" s="317">
        <v>2.5531914893617023</v>
      </c>
      <c r="AG1476" s="347">
        <v>141</v>
      </c>
      <c r="AH1476" s="348">
        <v>0.54609929078014185</v>
      </c>
      <c r="AI1476" s="346">
        <v>141</v>
      </c>
      <c r="AJ1476" s="320">
        <v>0.21985815602836881</v>
      </c>
      <c r="AK1476" s="324">
        <v>5703000</v>
      </c>
    </row>
    <row r="1477" spans="1:37" x14ac:dyDescent="0.2">
      <c r="A1477" s="313">
        <v>8</v>
      </c>
      <c r="B1477" s="314" t="s">
        <v>293</v>
      </c>
      <c r="C1477" s="315">
        <v>0.51260504201680668</v>
      </c>
      <c r="D1477" s="316">
        <v>0.83193277310924374</v>
      </c>
      <c r="E1477" s="316">
        <v>0.56302521008403361</v>
      </c>
      <c r="F1477" s="316">
        <v>0.44537815126050423</v>
      </c>
      <c r="G1477" s="353">
        <v>2.5084033613445378</v>
      </c>
      <c r="H1477" s="318">
        <v>4</v>
      </c>
      <c r="I1477" s="319">
        <v>119</v>
      </c>
      <c r="J1477" s="316">
        <v>0.18487394957983194</v>
      </c>
      <c r="K1477" s="316">
        <v>0.30252100840336132</v>
      </c>
      <c r="L1477" s="316">
        <v>0.30252100840336132</v>
      </c>
      <c r="M1477" s="316">
        <v>0.21008403361344538</v>
      </c>
      <c r="N1477" s="317">
        <v>2.53781512605042</v>
      </c>
      <c r="O1477" s="319">
        <v>119</v>
      </c>
      <c r="P1477" s="320">
        <v>5.0420168067226892E-2</v>
      </c>
      <c r="Q1477" s="321">
        <v>0.11764705882352941</v>
      </c>
      <c r="R1477" s="320">
        <v>0.36134453781512604</v>
      </c>
      <c r="S1477" s="320">
        <v>0.47058823529411764</v>
      </c>
      <c r="T1477" s="317">
        <v>2.5798319327731094</v>
      </c>
      <c r="U1477" s="319">
        <v>119</v>
      </c>
      <c r="V1477" s="320">
        <v>0.19327731092436976</v>
      </c>
      <c r="W1477" s="320">
        <v>0.24369747899159663</v>
      </c>
      <c r="X1477" s="320">
        <v>0.35294117647058826</v>
      </c>
      <c r="Y1477" s="320">
        <v>0.21008403361344538</v>
      </c>
      <c r="Z1477" s="317">
        <v>2.5798319327731094</v>
      </c>
      <c r="AA1477" s="319">
        <v>119</v>
      </c>
      <c r="AB1477" s="320">
        <v>0.30252100840336132</v>
      </c>
      <c r="AC1477" s="321">
        <v>0.25210084033613445</v>
      </c>
      <c r="AD1477" s="320">
        <v>0.25210084033613445</v>
      </c>
      <c r="AE1477" s="320">
        <v>0.19327731092436976</v>
      </c>
      <c r="AF1477" s="317">
        <v>2.3361344537815127</v>
      </c>
      <c r="AG1477" s="347">
        <v>119</v>
      </c>
      <c r="AH1477" s="348">
        <v>0.51260504201680668</v>
      </c>
      <c r="AI1477" s="346">
        <v>119</v>
      </c>
      <c r="AJ1477" s="320">
        <v>0.12605042016806722</v>
      </c>
      <c r="AK1477" s="324">
        <v>5703000</v>
      </c>
    </row>
    <row r="1478" spans="1:37" x14ac:dyDescent="0.2">
      <c r="A1478" s="313">
        <v>9</v>
      </c>
      <c r="B1478" s="314" t="s">
        <v>293</v>
      </c>
      <c r="C1478" s="315">
        <v>0.44137931034482758</v>
      </c>
      <c r="D1478" s="316">
        <v>0.64137931034482754</v>
      </c>
      <c r="E1478" s="316">
        <v>0.33793103448275863</v>
      </c>
      <c r="F1478" s="316">
        <v>0.30344827586206896</v>
      </c>
      <c r="G1478" s="353">
        <v>2.13448275862069</v>
      </c>
      <c r="H1478" s="318">
        <v>4</v>
      </c>
      <c r="I1478" s="319">
        <v>145</v>
      </c>
      <c r="J1478" s="316">
        <v>0.31034482758620691</v>
      </c>
      <c r="K1478" s="316">
        <v>0.24827586206896551</v>
      </c>
      <c r="L1478" s="316">
        <v>0.31724137931034485</v>
      </c>
      <c r="M1478" s="316">
        <v>0.12413793103448276</v>
      </c>
      <c r="N1478" s="317">
        <v>2.2551724137931037</v>
      </c>
      <c r="O1478" s="319">
        <v>145</v>
      </c>
      <c r="P1478" s="320">
        <v>0.1310344827586207</v>
      </c>
      <c r="Q1478" s="321">
        <v>0.22758620689655173</v>
      </c>
      <c r="R1478" s="320">
        <v>0.31724137931034485</v>
      </c>
      <c r="S1478" s="320">
        <v>0.32413793103448274</v>
      </c>
      <c r="T1478" s="317">
        <v>2.1655172413793107</v>
      </c>
      <c r="U1478" s="319">
        <v>145</v>
      </c>
      <c r="V1478" s="320">
        <v>0.34482758620689657</v>
      </c>
      <c r="W1478" s="320">
        <v>0.31724137931034485</v>
      </c>
      <c r="X1478" s="320">
        <v>0.16551724137931034</v>
      </c>
      <c r="Y1478" s="320">
        <v>0.17241379310344829</v>
      </c>
      <c r="Z1478" s="317">
        <v>2.1655172413793107</v>
      </c>
      <c r="AA1478" s="319">
        <v>145</v>
      </c>
      <c r="AB1478" s="320">
        <v>0.44137931034482758</v>
      </c>
      <c r="AC1478" s="321">
        <v>0.25517241379310346</v>
      </c>
      <c r="AD1478" s="320">
        <v>0.21379310344827587</v>
      </c>
      <c r="AE1478" s="320">
        <v>8.9655172413793102E-2</v>
      </c>
      <c r="AF1478" s="317">
        <v>1.9517241379310346</v>
      </c>
      <c r="AG1478" s="347">
        <v>145</v>
      </c>
      <c r="AH1478" s="348">
        <v>0.37931034482758619</v>
      </c>
      <c r="AI1478" s="346">
        <v>145</v>
      </c>
      <c r="AJ1478" s="320">
        <v>9.6551724137931033E-2</v>
      </c>
      <c r="AK1478" s="324">
        <v>5703000</v>
      </c>
    </row>
    <row r="1479" spans="1:37" x14ac:dyDescent="0.2">
      <c r="A1479" s="313">
        <v>10</v>
      </c>
      <c r="B1479" s="314" t="s">
        <v>293</v>
      </c>
      <c r="C1479" s="315">
        <v>0.34782608695652173</v>
      </c>
      <c r="D1479" s="316">
        <v>0.73043478260869565</v>
      </c>
      <c r="E1479" s="316">
        <v>0.40869565217391307</v>
      </c>
      <c r="F1479" s="316">
        <v>0.4</v>
      </c>
      <c r="G1479" s="353">
        <v>2.2021739130434783</v>
      </c>
      <c r="H1479" s="318">
        <v>4</v>
      </c>
      <c r="I1479" s="319">
        <v>115</v>
      </c>
      <c r="J1479" s="316">
        <v>0.31304347826086959</v>
      </c>
      <c r="K1479" s="316">
        <v>0.33913043478260868</v>
      </c>
      <c r="L1479" s="316">
        <v>0.20869565217391303</v>
      </c>
      <c r="M1479" s="316">
        <v>0.1391304347826087</v>
      </c>
      <c r="N1479" s="317">
        <v>2.1739130434782608</v>
      </c>
      <c r="O1479" s="319">
        <v>115</v>
      </c>
      <c r="P1479" s="320">
        <v>7.8260869565217397E-2</v>
      </c>
      <c r="Q1479" s="321">
        <v>0.19130434782608696</v>
      </c>
      <c r="R1479" s="320">
        <v>0.23478260869565218</v>
      </c>
      <c r="S1479" s="320">
        <v>0.4956521739130435</v>
      </c>
      <c r="T1479" s="317">
        <v>2.2608695652173911</v>
      </c>
      <c r="U1479" s="319">
        <v>115</v>
      </c>
      <c r="V1479" s="320">
        <v>0.25217391304347825</v>
      </c>
      <c r="W1479" s="320">
        <v>0.33913043478260868</v>
      </c>
      <c r="X1479" s="320">
        <v>0.30434782608695654</v>
      </c>
      <c r="Y1479" s="320">
        <v>0.10434782608695652</v>
      </c>
      <c r="Z1479" s="317">
        <v>2.2608695652173911</v>
      </c>
      <c r="AA1479" s="319">
        <v>115</v>
      </c>
      <c r="AB1479" s="320">
        <v>0.40869565217391307</v>
      </c>
      <c r="AC1479" s="321">
        <v>0.19130434782608696</v>
      </c>
      <c r="AD1479" s="320">
        <v>0.27826086956521739</v>
      </c>
      <c r="AE1479" s="320">
        <v>0.12173913043478261</v>
      </c>
      <c r="AF1479" s="317">
        <v>2.1130434782608698</v>
      </c>
      <c r="AG1479" s="347">
        <v>115</v>
      </c>
      <c r="AH1479" s="348">
        <v>0.5043478260869565</v>
      </c>
      <c r="AI1479" s="346">
        <v>115</v>
      </c>
      <c r="AJ1479" s="320">
        <v>0.12173913043478261</v>
      </c>
      <c r="AK1479" s="324">
        <v>5703000</v>
      </c>
    </row>
    <row r="1480" spans="1:37" x14ac:dyDescent="0.2">
      <c r="A1480" s="303" t="s">
        <v>355</v>
      </c>
      <c r="B1480" s="304" t="s">
        <v>293</v>
      </c>
      <c r="C1480" s="305">
        <v>0.53262955854126681</v>
      </c>
      <c r="D1480" s="306">
        <v>0.78023032629558542</v>
      </c>
      <c r="E1480" s="306">
        <v>0.42514395393474091</v>
      </c>
      <c r="F1480" s="306">
        <v>0.44529750479846447</v>
      </c>
      <c r="G1480" s="356">
        <v>2.6000479846449132</v>
      </c>
      <c r="H1480" s="308">
        <v>4</v>
      </c>
      <c r="I1480" s="309">
        <v>1042</v>
      </c>
      <c r="J1480" s="306">
        <v>0.15355086372360843</v>
      </c>
      <c r="K1480" s="306">
        <v>0.31381957773512476</v>
      </c>
      <c r="L1480" s="306">
        <v>0.37332053742802301</v>
      </c>
      <c r="M1480" s="306">
        <v>0.15930902111324377</v>
      </c>
      <c r="N1480" s="307">
        <v>2.5383877159309018</v>
      </c>
      <c r="O1480" s="309">
        <v>1042</v>
      </c>
      <c r="P1480" s="310">
        <v>4.894433781190019E-2</v>
      </c>
      <c r="Q1480" s="311">
        <v>0.17082533589251439</v>
      </c>
      <c r="R1480" s="310">
        <v>0.28310940499040305</v>
      </c>
      <c r="S1480" s="310">
        <v>0.49712092130518232</v>
      </c>
      <c r="T1480" s="307">
        <v>3.228406909788867</v>
      </c>
      <c r="U1480" s="309">
        <v>1042</v>
      </c>
      <c r="V1480" s="310">
        <v>0.2687140115163148</v>
      </c>
      <c r="W1480" s="310">
        <v>0.30614203454894434</v>
      </c>
      <c r="X1480" s="310">
        <v>0.2687140115163148</v>
      </c>
      <c r="Y1480" s="310">
        <v>0.15642994241842612</v>
      </c>
      <c r="Z1480" s="307">
        <v>2.3128598848368522</v>
      </c>
      <c r="AA1480" s="309">
        <v>1042</v>
      </c>
      <c r="AB1480" s="310">
        <v>0.30038387715930903</v>
      </c>
      <c r="AC1480" s="311">
        <v>0.2543186180422265</v>
      </c>
      <c r="AD1480" s="310">
        <v>0.26967370441458732</v>
      </c>
      <c r="AE1480" s="310">
        <v>0.17562380038387715</v>
      </c>
      <c r="AF1480" s="307">
        <v>2.3205374280230324</v>
      </c>
      <c r="AG1480" s="362">
        <v>1042</v>
      </c>
      <c r="AH1480" s="363">
        <v>0.46545105566218808</v>
      </c>
      <c r="AI1480" s="364">
        <v>1042</v>
      </c>
      <c r="AJ1480" s="310">
        <v>0.16314779270633398</v>
      </c>
      <c r="AK1480" s="312">
        <v>5703000</v>
      </c>
    </row>
    <row r="1481" spans="1:37" x14ac:dyDescent="0.2">
      <c r="A1481" s="313">
        <v>3</v>
      </c>
      <c r="B1481" s="314" t="s">
        <v>172</v>
      </c>
      <c r="C1481" s="315">
        <v>0.30555555555555558</v>
      </c>
      <c r="D1481" s="316">
        <v>0.61111111111111116</v>
      </c>
      <c r="E1481" s="316">
        <v>0.19444444444444445</v>
      </c>
      <c r="F1481" s="316">
        <v>0.1388888888888889</v>
      </c>
      <c r="G1481" s="353">
        <v>1.7847222222222223</v>
      </c>
      <c r="H1481" s="318">
        <v>2</v>
      </c>
      <c r="I1481" s="319">
        <v>36</v>
      </c>
      <c r="J1481" s="316">
        <v>0.30555555555555558</v>
      </c>
      <c r="K1481" s="316">
        <v>0.3888888888888889</v>
      </c>
      <c r="L1481" s="316">
        <v>0.27777777777777779</v>
      </c>
      <c r="M1481" s="316">
        <v>2.7777777777777776E-2</v>
      </c>
      <c r="N1481" s="317">
        <v>2.0277777777777781</v>
      </c>
      <c r="O1481" s="319">
        <v>36</v>
      </c>
      <c r="P1481" s="320">
        <v>8.3333333333333329E-2</v>
      </c>
      <c r="Q1481" s="321">
        <v>0.30555555555555558</v>
      </c>
      <c r="R1481" s="320">
        <v>0.33333333333333331</v>
      </c>
      <c r="S1481" s="320">
        <v>0.27777777777777779</v>
      </c>
      <c r="T1481" s="317">
        <v>1.8055555555555556</v>
      </c>
      <c r="U1481" s="319">
        <v>36</v>
      </c>
      <c r="V1481" s="320">
        <v>0.5</v>
      </c>
      <c r="W1481" s="320">
        <v>0.30555555555555558</v>
      </c>
      <c r="X1481" s="320">
        <v>8.3333333333333329E-2</v>
      </c>
      <c r="Y1481" s="320">
        <v>0.1111111111111111</v>
      </c>
      <c r="Z1481" s="317">
        <v>1.8055555555555556</v>
      </c>
      <c r="AA1481" s="319">
        <v>36</v>
      </c>
      <c r="AB1481" s="320">
        <v>0.66666666666666663</v>
      </c>
      <c r="AC1481" s="321">
        <v>0.19444444444444445</v>
      </c>
      <c r="AD1481" s="320">
        <v>0.1111111111111111</v>
      </c>
      <c r="AE1481" s="320">
        <v>2.7777777777777776E-2</v>
      </c>
      <c r="AF1481" s="317">
        <v>1.5</v>
      </c>
      <c r="AG1481" s="347">
        <v>36</v>
      </c>
      <c r="AH1481" s="348">
        <v>0.25</v>
      </c>
      <c r="AI1481" s="346">
        <v>36</v>
      </c>
      <c r="AJ1481" s="320">
        <v>2.7777777777777776E-2</v>
      </c>
      <c r="AK1481" s="324">
        <v>3211000</v>
      </c>
    </row>
    <row r="1482" spans="1:37" x14ac:dyDescent="0.2">
      <c r="A1482" s="313">
        <v>4</v>
      </c>
      <c r="B1482" s="314" t="s">
        <v>172</v>
      </c>
      <c r="C1482" s="315">
        <v>0.20930232558139536</v>
      </c>
      <c r="D1482" s="316">
        <v>0.60465116279069764</v>
      </c>
      <c r="E1482" s="316">
        <v>0.32558139534883723</v>
      </c>
      <c r="F1482" s="316">
        <v>0.23255813953488372</v>
      </c>
      <c r="G1482" s="353">
        <v>1.9593023255813953</v>
      </c>
      <c r="H1482" s="318">
        <v>2</v>
      </c>
      <c r="I1482" s="319">
        <v>43</v>
      </c>
      <c r="J1482" s="316">
        <v>0.20930232558139536</v>
      </c>
      <c r="K1482" s="316">
        <v>0.58139534883720934</v>
      </c>
      <c r="L1482" s="316">
        <v>0.16279069767441862</v>
      </c>
      <c r="M1482" s="316">
        <v>4.6511627906976744E-2</v>
      </c>
      <c r="N1482" s="317">
        <v>2.0465116279069768</v>
      </c>
      <c r="O1482" s="319">
        <v>43</v>
      </c>
      <c r="P1482" s="320">
        <v>9.3023255813953487E-2</v>
      </c>
      <c r="Q1482" s="321">
        <v>0.30232558139534882</v>
      </c>
      <c r="R1482" s="320">
        <v>0.37209302325581395</v>
      </c>
      <c r="S1482" s="320">
        <v>0.23255813953488372</v>
      </c>
      <c r="T1482" s="317">
        <v>1.9767441860465118</v>
      </c>
      <c r="U1482" s="319">
        <v>43</v>
      </c>
      <c r="V1482" s="320">
        <v>0.51162790697674421</v>
      </c>
      <c r="W1482" s="320">
        <v>0.16279069767441862</v>
      </c>
      <c r="X1482" s="320">
        <v>0.16279069767441862</v>
      </c>
      <c r="Y1482" s="320">
        <v>0.16279069767441862</v>
      </c>
      <c r="Z1482" s="317">
        <v>1.9767441860465118</v>
      </c>
      <c r="AA1482" s="319">
        <v>43</v>
      </c>
      <c r="AB1482" s="320">
        <v>0.51162790697674421</v>
      </c>
      <c r="AC1482" s="321">
        <v>0.2558139534883721</v>
      </c>
      <c r="AD1482" s="320">
        <v>0.11627906976744186</v>
      </c>
      <c r="AE1482" s="320">
        <v>0.11627906976744186</v>
      </c>
      <c r="AF1482" s="317">
        <v>1.8372093023255813</v>
      </c>
      <c r="AG1482" s="347">
        <v>43</v>
      </c>
      <c r="AH1482" s="348">
        <v>0.37209302325581395</v>
      </c>
      <c r="AI1482" s="346">
        <v>43</v>
      </c>
      <c r="AJ1482" s="320">
        <v>0.11627906976744186</v>
      </c>
      <c r="AK1482" s="324">
        <v>3211000</v>
      </c>
    </row>
    <row r="1483" spans="1:37" x14ac:dyDescent="0.2">
      <c r="A1483" s="313">
        <v>5</v>
      </c>
      <c r="B1483" s="314" t="s">
        <v>172</v>
      </c>
      <c r="C1483" s="315">
        <v>0.31707317073170732</v>
      </c>
      <c r="D1483" s="316">
        <v>0.73170731707317072</v>
      </c>
      <c r="E1483" s="316">
        <v>0.21951219512195122</v>
      </c>
      <c r="F1483" s="316">
        <v>0.34146341463414637</v>
      </c>
      <c r="G1483" s="353">
        <v>1.9634146341463414</v>
      </c>
      <c r="H1483" s="318">
        <v>2</v>
      </c>
      <c r="I1483" s="319">
        <v>41</v>
      </c>
      <c r="J1483" s="316">
        <v>0.21951219512195122</v>
      </c>
      <c r="K1483" s="316">
        <v>0.46341463414634149</v>
      </c>
      <c r="L1483" s="316">
        <v>0.24390243902439024</v>
      </c>
      <c r="M1483" s="316">
        <v>7.3170731707317069E-2</v>
      </c>
      <c r="N1483" s="317">
        <v>2.1707317073170733</v>
      </c>
      <c r="O1483" s="319">
        <v>41</v>
      </c>
      <c r="P1483" s="320">
        <v>9.7560975609756101E-2</v>
      </c>
      <c r="Q1483" s="321">
        <v>0.17073170731707318</v>
      </c>
      <c r="R1483" s="320">
        <v>0.58536585365853655</v>
      </c>
      <c r="S1483" s="320">
        <v>0.14634146341463414</v>
      </c>
      <c r="T1483" s="317">
        <v>1.8292682926829269</v>
      </c>
      <c r="U1483" s="319">
        <v>41</v>
      </c>
      <c r="V1483" s="320">
        <v>0.46341463414634149</v>
      </c>
      <c r="W1483" s="320">
        <v>0.31707317073170732</v>
      </c>
      <c r="X1483" s="320">
        <v>0.14634146341463414</v>
      </c>
      <c r="Y1483" s="320">
        <v>7.3170731707317069E-2</v>
      </c>
      <c r="Z1483" s="317">
        <v>1.8292682926829269</v>
      </c>
      <c r="AA1483" s="319">
        <v>41</v>
      </c>
      <c r="AB1483" s="320">
        <v>0.36585365853658536</v>
      </c>
      <c r="AC1483" s="321">
        <v>0.29268292682926828</v>
      </c>
      <c r="AD1483" s="320">
        <v>0.29268292682926828</v>
      </c>
      <c r="AE1483" s="320">
        <v>4.878048780487805E-2</v>
      </c>
      <c r="AF1483" s="317">
        <v>2.024390243902439</v>
      </c>
      <c r="AG1483" s="347">
        <v>41</v>
      </c>
      <c r="AH1483" s="348">
        <v>0.29268292682926828</v>
      </c>
      <c r="AI1483" s="346">
        <v>41</v>
      </c>
      <c r="AJ1483" s="320">
        <v>4.878048780487805E-2</v>
      </c>
      <c r="AK1483" s="324">
        <v>3211000</v>
      </c>
    </row>
    <row r="1484" spans="1:37" x14ac:dyDescent="0.2">
      <c r="A1484" s="313">
        <v>6</v>
      </c>
      <c r="B1484" s="314" t="s">
        <v>172</v>
      </c>
      <c r="C1484" s="315">
        <v>0.4</v>
      </c>
      <c r="D1484" s="316">
        <v>0.68571428571428572</v>
      </c>
      <c r="E1484" s="316">
        <v>0.51428571428571423</v>
      </c>
      <c r="F1484" s="316">
        <v>0.51428571428571423</v>
      </c>
      <c r="G1484" s="353">
        <v>2.3785714285714286</v>
      </c>
      <c r="H1484" s="318">
        <v>2</v>
      </c>
      <c r="I1484" s="319">
        <v>35</v>
      </c>
      <c r="J1484" s="316">
        <v>0.11428571428571428</v>
      </c>
      <c r="K1484" s="316">
        <v>0.48571428571428571</v>
      </c>
      <c r="L1484" s="316">
        <v>0.2857142857142857</v>
      </c>
      <c r="M1484" s="316">
        <v>0.11428571428571428</v>
      </c>
      <c r="N1484" s="317">
        <v>2.4</v>
      </c>
      <c r="O1484" s="319">
        <v>35</v>
      </c>
      <c r="P1484" s="320">
        <v>5.7142857142857141E-2</v>
      </c>
      <c r="Q1484" s="321">
        <v>0.25714285714285712</v>
      </c>
      <c r="R1484" s="320">
        <v>0.2</v>
      </c>
      <c r="S1484" s="320">
        <v>0.48571428571428571</v>
      </c>
      <c r="T1484" s="317">
        <v>2.3714285714285714</v>
      </c>
      <c r="U1484" s="319">
        <v>35</v>
      </c>
      <c r="V1484" s="320">
        <v>0.25714285714285712</v>
      </c>
      <c r="W1484" s="320">
        <v>0.22857142857142856</v>
      </c>
      <c r="X1484" s="320">
        <v>0.4</v>
      </c>
      <c r="Y1484" s="320">
        <v>0.11428571428571428</v>
      </c>
      <c r="Z1484" s="317">
        <v>2.3714285714285714</v>
      </c>
      <c r="AA1484" s="319">
        <v>35</v>
      </c>
      <c r="AB1484" s="320">
        <v>0.31428571428571428</v>
      </c>
      <c r="AC1484" s="321">
        <v>0.17142857142857143</v>
      </c>
      <c r="AD1484" s="320">
        <v>0.34285714285714286</v>
      </c>
      <c r="AE1484" s="320">
        <v>0.17142857142857143</v>
      </c>
      <c r="AF1484" s="317">
        <v>2.371428571428571</v>
      </c>
      <c r="AG1484" s="347">
        <v>35</v>
      </c>
      <c r="AH1484" s="348">
        <v>0.51428571428571423</v>
      </c>
      <c r="AI1484" s="346">
        <v>35</v>
      </c>
      <c r="AJ1484" s="320">
        <v>8.5714285714285715E-2</v>
      </c>
      <c r="AK1484" s="324">
        <v>3211000</v>
      </c>
    </row>
    <row r="1485" spans="1:37" x14ac:dyDescent="0.2">
      <c r="A1485" s="313">
        <v>7</v>
      </c>
      <c r="B1485" s="314" t="s">
        <v>172</v>
      </c>
      <c r="C1485" s="315">
        <v>0.21212121212121213</v>
      </c>
      <c r="D1485" s="316">
        <v>0.66666666666666663</v>
      </c>
      <c r="E1485" s="316">
        <v>0.27272727272727271</v>
      </c>
      <c r="F1485" s="316">
        <v>0.21212121212121213</v>
      </c>
      <c r="G1485" s="353">
        <v>1.7954545454545454</v>
      </c>
      <c r="H1485" s="318">
        <v>2</v>
      </c>
      <c r="I1485" s="319">
        <v>33</v>
      </c>
      <c r="J1485" s="316">
        <v>0.30303030303030304</v>
      </c>
      <c r="K1485" s="316">
        <v>0.48484848484848486</v>
      </c>
      <c r="L1485" s="316">
        <v>0.18181818181818182</v>
      </c>
      <c r="M1485" s="316">
        <v>3.0303030303030304E-2</v>
      </c>
      <c r="N1485" s="317">
        <v>1.9393939393939394</v>
      </c>
      <c r="O1485" s="319">
        <v>33</v>
      </c>
      <c r="P1485" s="320">
        <v>0</v>
      </c>
      <c r="Q1485" s="321">
        <v>0.33333333333333331</v>
      </c>
      <c r="R1485" s="320">
        <v>0.27272727272727271</v>
      </c>
      <c r="S1485" s="320">
        <v>0.39393939393939392</v>
      </c>
      <c r="T1485" s="317">
        <v>1.7575757575757573</v>
      </c>
      <c r="U1485" s="319">
        <v>33</v>
      </c>
      <c r="V1485" s="320">
        <v>0.54545454545454541</v>
      </c>
      <c r="W1485" s="320">
        <v>0.18181818181818182</v>
      </c>
      <c r="X1485" s="320">
        <v>0.24242424242424243</v>
      </c>
      <c r="Y1485" s="320">
        <v>3.0303030303030304E-2</v>
      </c>
      <c r="Z1485" s="317">
        <v>1.7575757575757573</v>
      </c>
      <c r="AA1485" s="319">
        <v>33</v>
      </c>
      <c r="AB1485" s="320">
        <v>0.5757575757575758</v>
      </c>
      <c r="AC1485" s="321">
        <v>0.21212121212121213</v>
      </c>
      <c r="AD1485" s="320">
        <v>0.12121212121212122</v>
      </c>
      <c r="AE1485" s="320">
        <v>9.0909090909090912E-2</v>
      </c>
      <c r="AF1485" s="317">
        <v>1.7272727272727275</v>
      </c>
      <c r="AG1485" s="347">
        <v>33</v>
      </c>
      <c r="AH1485" s="348">
        <v>0.30303030303030304</v>
      </c>
      <c r="AI1485" s="346">
        <v>33</v>
      </c>
      <c r="AJ1485" s="320">
        <v>6.0606060606060608E-2</v>
      </c>
      <c r="AK1485" s="324">
        <v>3211000</v>
      </c>
    </row>
    <row r="1486" spans="1:37" x14ac:dyDescent="0.2">
      <c r="A1486" s="313">
        <v>8</v>
      </c>
      <c r="B1486" s="314" t="s">
        <v>172</v>
      </c>
      <c r="C1486" s="315">
        <v>0.20588235294117646</v>
      </c>
      <c r="D1486" s="316">
        <v>0.73529411764705888</v>
      </c>
      <c r="E1486" s="316">
        <v>0.38235294117647056</v>
      </c>
      <c r="F1486" s="316">
        <v>0.3235294117647059</v>
      </c>
      <c r="G1486" s="353">
        <v>2.1250000000000004</v>
      </c>
      <c r="H1486" s="318">
        <v>2</v>
      </c>
      <c r="I1486" s="319">
        <v>34</v>
      </c>
      <c r="J1486" s="316">
        <v>0.38235294117647056</v>
      </c>
      <c r="K1486" s="316">
        <v>0.41176470588235292</v>
      </c>
      <c r="L1486" s="316">
        <v>0.17647058823529413</v>
      </c>
      <c r="M1486" s="316">
        <v>2.9411764705882353E-2</v>
      </c>
      <c r="N1486" s="317">
        <v>1.8529411764705883</v>
      </c>
      <c r="O1486" s="319">
        <v>34</v>
      </c>
      <c r="P1486" s="320">
        <v>5.8823529411764705E-2</v>
      </c>
      <c r="Q1486" s="321">
        <v>0.20588235294117646</v>
      </c>
      <c r="R1486" s="320">
        <v>0.35294117647058826</v>
      </c>
      <c r="S1486" s="320">
        <v>0.38235294117647056</v>
      </c>
      <c r="T1486" s="317">
        <v>2.2941176470588238</v>
      </c>
      <c r="U1486" s="319">
        <v>34</v>
      </c>
      <c r="V1486" s="320">
        <v>0.26470588235294118</v>
      </c>
      <c r="W1486" s="320">
        <v>0.35294117647058826</v>
      </c>
      <c r="X1486" s="320">
        <v>0.20588235294117646</v>
      </c>
      <c r="Y1486" s="320">
        <v>0.17647058823529413</v>
      </c>
      <c r="Z1486" s="317">
        <v>2.2941176470588238</v>
      </c>
      <c r="AA1486" s="319">
        <v>34</v>
      </c>
      <c r="AB1486" s="320">
        <v>0.38235294117647056</v>
      </c>
      <c r="AC1486" s="321">
        <v>0.29411764705882354</v>
      </c>
      <c r="AD1486" s="320">
        <v>0.20588235294117646</v>
      </c>
      <c r="AE1486" s="320">
        <v>0.11764705882352941</v>
      </c>
      <c r="AF1486" s="317">
        <v>2.0588235294117649</v>
      </c>
      <c r="AG1486" s="347">
        <v>34</v>
      </c>
      <c r="AH1486" s="348">
        <v>0.26470588235294118</v>
      </c>
      <c r="AI1486" s="346">
        <v>34</v>
      </c>
      <c r="AJ1486" s="320">
        <v>0</v>
      </c>
      <c r="AK1486" s="324">
        <v>3211000</v>
      </c>
    </row>
    <row r="1487" spans="1:37" x14ac:dyDescent="0.2">
      <c r="A1487" s="313">
        <v>9</v>
      </c>
      <c r="B1487" s="314" t="s">
        <v>172</v>
      </c>
      <c r="C1487" s="315">
        <v>0.13461538461538461</v>
      </c>
      <c r="D1487" s="316">
        <v>0.40384615384615385</v>
      </c>
      <c r="E1487" s="316">
        <v>0.23076923076923078</v>
      </c>
      <c r="F1487" s="316">
        <v>7.6923076923076927E-2</v>
      </c>
      <c r="G1487" s="353">
        <v>1.6490384615384617</v>
      </c>
      <c r="H1487" s="318">
        <v>2</v>
      </c>
      <c r="I1487" s="319">
        <v>52</v>
      </c>
      <c r="J1487" s="316">
        <v>0.71153846153846156</v>
      </c>
      <c r="K1487" s="316">
        <v>0.15384615384615385</v>
      </c>
      <c r="L1487" s="316">
        <v>9.6153846153846159E-2</v>
      </c>
      <c r="M1487" s="316">
        <v>3.8461538461538464E-2</v>
      </c>
      <c r="N1487" s="317">
        <v>1.4615384615384617</v>
      </c>
      <c r="O1487" s="319">
        <v>52</v>
      </c>
      <c r="P1487" s="320">
        <v>0.32692307692307693</v>
      </c>
      <c r="Q1487" s="321">
        <v>0.26923076923076922</v>
      </c>
      <c r="R1487" s="320">
        <v>0.17307692307692307</v>
      </c>
      <c r="S1487" s="320">
        <v>0.23076923076923078</v>
      </c>
      <c r="T1487" s="317">
        <v>1.8846153846153846</v>
      </c>
      <c r="U1487" s="319">
        <v>52</v>
      </c>
      <c r="V1487" s="320">
        <v>0.44230769230769229</v>
      </c>
      <c r="W1487" s="320">
        <v>0.32692307692307693</v>
      </c>
      <c r="X1487" s="320">
        <v>0.13461538461538461</v>
      </c>
      <c r="Y1487" s="320">
        <v>9.6153846153846159E-2</v>
      </c>
      <c r="Z1487" s="317">
        <v>1.8846153846153846</v>
      </c>
      <c r="AA1487" s="319">
        <v>52</v>
      </c>
      <c r="AB1487" s="320">
        <v>0.75</v>
      </c>
      <c r="AC1487" s="321">
        <v>0.17307692307692307</v>
      </c>
      <c r="AD1487" s="320">
        <v>3.8461538461538464E-2</v>
      </c>
      <c r="AE1487" s="320">
        <v>3.8461538461538464E-2</v>
      </c>
      <c r="AF1487" s="317">
        <v>1.3653846153846154</v>
      </c>
      <c r="AG1487" s="347">
        <v>52</v>
      </c>
      <c r="AH1487" s="348">
        <v>0.28846153846153844</v>
      </c>
      <c r="AI1487" s="346">
        <v>52</v>
      </c>
      <c r="AJ1487" s="320">
        <v>3.8461538461538464E-2</v>
      </c>
      <c r="AK1487" s="324">
        <v>3211000</v>
      </c>
    </row>
    <row r="1488" spans="1:37" x14ac:dyDescent="0.2">
      <c r="A1488" s="313">
        <v>10</v>
      </c>
      <c r="B1488" s="314" t="s">
        <v>172</v>
      </c>
      <c r="C1488" s="315">
        <v>0.08</v>
      </c>
      <c r="D1488" s="316">
        <v>0.5</v>
      </c>
      <c r="E1488" s="316">
        <v>0.22</v>
      </c>
      <c r="F1488" s="316">
        <v>0.1</v>
      </c>
      <c r="G1488" s="353">
        <v>1.55</v>
      </c>
      <c r="H1488" s="318">
        <v>2</v>
      </c>
      <c r="I1488" s="319">
        <v>50</v>
      </c>
      <c r="J1488" s="316">
        <v>0.78</v>
      </c>
      <c r="K1488" s="316">
        <v>0.14000000000000001</v>
      </c>
      <c r="L1488" s="316">
        <v>0.08</v>
      </c>
      <c r="M1488" s="316">
        <v>0</v>
      </c>
      <c r="N1488" s="317">
        <v>1.3</v>
      </c>
      <c r="O1488" s="319">
        <v>50</v>
      </c>
      <c r="P1488" s="320">
        <v>0.28000000000000003</v>
      </c>
      <c r="Q1488" s="321">
        <v>0.22</v>
      </c>
      <c r="R1488" s="320">
        <v>0.26</v>
      </c>
      <c r="S1488" s="320">
        <v>0.24</v>
      </c>
      <c r="T1488" s="317">
        <v>1.7000000000000002</v>
      </c>
      <c r="U1488" s="319">
        <v>50</v>
      </c>
      <c r="V1488" s="320">
        <v>0.52</v>
      </c>
      <c r="W1488" s="320">
        <v>0.26</v>
      </c>
      <c r="X1488" s="320">
        <v>0.22</v>
      </c>
      <c r="Y1488" s="320">
        <v>0</v>
      </c>
      <c r="Z1488" s="317">
        <v>1.7000000000000002</v>
      </c>
      <c r="AA1488" s="319">
        <v>50</v>
      </c>
      <c r="AB1488" s="320">
        <v>0.64</v>
      </c>
      <c r="AC1488" s="321">
        <v>0.26</v>
      </c>
      <c r="AD1488" s="320">
        <v>0.06</v>
      </c>
      <c r="AE1488" s="320">
        <v>0.04</v>
      </c>
      <c r="AF1488" s="317">
        <v>1.5</v>
      </c>
      <c r="AG1488" s="347">
        <v>50</v>
      </c>
      <c r="AH1488" s="348">
        <v>0.28000000000000003</v>
      </c>
      <c r="AI1488" s="346">
        <v>50</v>
      </c>
      <c r="AJ1488" s="320">
        <v>0.02</v>
      </c>
      <c r="AK1488" s="324">
        <v>3211000</v>
      </c>
    </row>
    <row r="1489" spans="1:37" x14ac:dyDescent="0.2">
      <c r="A1489" s="303" t="s">
        <v>355</v>
      </c>
      <c r="B1489" s="304" t="s">
        <v>172</v>
      </c>
      <c r="C1489" s="305">
        <v>0.22222222222222221</v>
      </c>
      <c r="D1489" s="306">
        <v>0.60185185185185186</v>
      </c>
      <c r="E1489" s="306">
        <v>0.28703703703703703</v>
      </c>
      <c r="F1489" s="306">
        <v>0.22839506172839508</v>
      </c>
      <c r="G1489" s="356">
        <v>2.0763888888888888</v>
      </c>
      <c r="H1489" s="308">
        <v>2</v>
      </c>
      <c r="I1489" s="309">
        <v>324</v>
      </c>
      <c r="J1489" s="306">
        <v>0.40740740740740738</v>
      </c>
      <c r="K1489" s="306">
        <v>0.37037037037037035</v>
      </c>
      <c r="L1489" s="306">
        <v>0.17901234567901234</v>
      </c>
      <c r="M1489" s="306">
        <v>4.3209876543209867E-2</v>
      </c>
      <c r="N1489" s="307">
        <v>1.8580246913580245</v>
      </c>
      <c r="O1489" s="309">
        <v>324</v>
      </c>
      <c r="P1489" s="310">
        <v>0.1419753086419753</v>
      </c>
      <c r="Q1489" s="311">
        <v>0.25617283950617287</v>
      </c>
      <c r="R1489" s="310">
        <v>0.31481481481481483</v>
      </c>
      <c r="S1489" s="310">
        <v>0.28703703703703703</v>
      </c>
      <c r="T1489" s="307">
        <v>2.7469135802469138</v>
      </c>
      <c r="U1489" s="309">
        <v>324</v>
      </c>
      <c r="V1489" s="310">
        <v>0.44444444444444442</v>
      </c>
      <c r="W1489" s="310">
        <v>0.26851851851851855</v>
      </c>
      <c r="X1489" s="310">
        <v>0.19444444444444445</v>
      </c>
      <c r="Y1489" s="310">
        <v>9.2592592592592587E-2</v>
      </c>
      <c r="Z1489" s="307">
        <v>1.9351851851851851</v>
      </c>
      <c r="AA1489" s="309">
        <v>324</v>
      </c>
      <c r="AB1489" s="310">
        <v>0.54012345679012341</v>
      </c>
      <c r="AC1489" s="311">
        <v>0.23148148148148148</v>
      </c>
      <c r="AD1489" s="310">
        <v>0.15123456790123457</v>
      </c>
      <c r="AE1489" s="310">
        <v>7.716049382716049E-2</v>
      </c>
      <c r="AF1489" s="307">
        <v>1.7654320987654322</v>
      </c>
      <c r="AG1489" s="362">
        <v>324</v>
      </c>
      <c r="AH1489" s="363">
        <v>0.31790123456790126</v>
      </c>
      <c r="AI1489" s="364">
        <v>324</v>
      </c>
      <c r="AJ1489" s="310">
        <v>4.9382716049382713E-2</v>
      </c>
      <c r="AK1489" s="312">
        <v>3211000</v>
      </c>
    </row>
    <row r="1490" spans="1:37" x14ac:dyDescent="0.2">
      <c r="A1490" s="313">
        <v>3</v>
      </c>
      <c r="B1490" s="314" t="s">
        <v>275</v>
      </c>
      <c r="C1490" s="315">
        <v>0.27272727272727271</v>
      </c>
      <c r="D1490" s="316">
        <v>0.63636363636363635</v>
      </c>
      <c r="E1490" s="316">
        <v>0.18181818181818182</v>
      </c>
      <c r="F1490" s="316">
        <v>0.12121212121212122</v>
      </c>
      <c r="G1490" s="353">
        <v>1.7045454545454546</v>
      </c>
      <c r="H1490" s="318">
        <v>4</v>
      </c>
      <c r="I1490" s="319">
        <v>33</v>
      </c>
      <c r="J1490" s="316">
        <v>0.27272727272727271</v>
      </c>
      <c r="K1490" s="316">
        <v>0.45454545454545453</v>
      </c>
      <c r="L1490" s="316">
        <v>0.24242424242424243</v>
      </c>
      <c r="M1490" s="316">
        <v>3.0303030303030304E-2</v>
      </c>
      <c r="N1490" s="317">
        <v>2.0303030303030303</v>
      </c>
      <c r="O1490" s="319">
        <v>33</v>
      </c>
      <c r="P1490" s="320">
        <v>9.0909090909090912E-2</v>
      </c>
      <c r="Q1490" s="321">
        <v>0.27272727272727271</v>
      </c>
      <c r="R1490" s="320">
        <v>0.36363636363636365</v>
      </c>
      <c r="S1490" s="320">
        <v>0.27272727272727271</v>
      </c>
      <c r="T1490" s="317">
        <v>1.6363636363636365</v>
      </c>
      <c r="U1490" s="319">
        <v>33</v>
      </c>
      <c r="V1490" s="320">
        <v>0.60606060606060608</v>
      </c>
      <c r="W1490" s="320">
        <v>0.21212121212121213</v>
      </c>
      <c r="X1490" s="320">
        <v>0.12121212121212122</v>
      </c>
      <c r="Y1490" s="320">
        <v>6.0606060606060608E-2</v>
      </c>
      <c r="Z1490" s="317">
        <v>1.6363636363636365</v>
      </c>
      <c r="AA1490" s="319">
        <v>33</v>
      </c>
      <c r="AB1490" s="320">
        <v>0.66666666666666663</v>
      </c>
      <c r="AC1490" s="321">
        <v>0.21212121212121213</v>
      </c>
      <c r="AD1490" s="320">
        <v>6.0606060606060608E-2</v>
      </c>
      <c r="AE1490" s="320">
        <v>6.0606060606060608E-2</v>
      </c>
      <c r="AF1490" s="317">
        <v>1.5151515151515151</v>
      </c>
      <c r="AG1490" s="347">
        <v>33</v>
      </c>
      <c r="AH1490" s="348">
        <v>0.15151515151515152</v>
      </c>
      <c r="AI1490" s="346">
        <v>33</v>
      </c>
      <c r="AJ1490" s="320">
        <v>6.0606060606060608E-2</v>
      </c>
      <c r="AK1490" s="324">
        <v>3104000</v>
      </c>
    </row>
    <row r="1491" spans="1:37" x14ac:dyDescent="0.2">
      <c r="A1491" s="313">
        <v>4</v>
      </c>
      <c r="B1491" s="314" t="s">
        <v>275</v>
      </c>
      <c r="C1491" s="315">
        <v>0.45161290322580644</v>
      </c>
      <c r="D1491" s="316">
        <v>0.58064516129032262</v>
      </c>
      <c r="E1491" s="316">
        <v>0.38709677419354838</v>
      </c>
      <c r="F1491" s="316">
        <v>0.22580645161290322</v>
      </c>
      <c r="G1491" s="353">
        <v>2.1451612903225805</v>
      </c>
      <c r="H1491" s="318">
        <v>4</v>
      </c>
      <c r="I1491" s="319">
        <v>31</v>
      </c>
      <c r="J1491" s="316">
        <v>0.16129032258064516</v>
      </c>
      <c r="K1491" s="316">
        <v>0.38709677419354838</v>
      </c>
      <c r="L1491" s="316">
        <v>0.41935483870967744</v>
      </c>
      <c r="M1491" s="316">
        <v>3.2258064516129031E-2</v>
      </c>
      <c r="N1491" s="317">
        <v>2.32258064516129</v>
      </c>
      <c r="O1491" s="319">
        <v>31</v>
      </c>
      <c r="P1491" s="320">
        <v>6.4516129032258063E-2</v>
      </c>
      <c r="Q1491" s="321">
        <v>0.35483870967741937</v>
      </c>
      <c r="R1491" s="320">
        <v>0.25806451612903225</v>
      </c>
      <c r="S1491" s="320">
        <v>0.32258064516129031</v>
      </c>
      <c r="T1491" s="317">
        <v>2.161290322580645</v>
      </c>
      <c r="U1491" s="319">
        <v>31</v>
      </c>
      <c r="V1491" s="320">
        <v>0.35483870967741937</v>
      </c>
      <c r="W1491" s="320">
        <v>0.25806451612903225</v>
      </c>
      <c r="X1491" s="320">
        <v>0.25806451612903225</v>
      </c>
      <c r="Y1491" s="320">
        <v>0.12903225806451613</v>
      </c>
      <c r="Z1491" s="317">
        <v>2.161290322580645</v>
      </c>
      <c r="AA1491" s="319">
        <v>31</v>
      </c>
      <c r="AB1491" s="320">
        <v>0.32258064516129031</v>
      </c>
      <c r="AC1491" s="321">
        <v>0.45161290322580644</v>
      </c>
      <c r="AD1491" s="320">
        <v>0.19354838709677419</v>
      </c>
      <c r="AE1491" s="320">
        <v>3.2258064516129031E-2</v>
      </c>
      <c r="AF1491" s="317">
        <v>1.935483870967742</v>
      </c>
      <c r="AG1491" s="347">
        <v>31</v>
      </c>
      <c r="AH1491" s="348">
        <v>0.29032258064516131</v>
      </c>
      <c r="AI1491" s="346">
        <v>31</v>
      </c>
      <c r="AJ1491" s="320">
        <v>3.2258064516129031E-2</v>
      </c>
      <c r="AK1491" s="324">
        <v>3104000</v>
      </c>
    </row>
    <row r="1492" spans="1:37" x14ac:dyDescent="0.2">
      <c r="A1492" s="313">
        <v>5</v>
      </c>
      <c r="B1492" s="314" t="s">
        <v>275</v>
      </c>
      <c r="C1492" s="315">
        <v>0.25</v>
      </c>
      <c r="D1492" s="316">
        <v>0.375</v>
      </c>
      <c r="E1492" s="316">
        <v>0.15625</v>
      </c>
      <c r="F1492" s="316">
        <v>0.1875</v>
      </c>
      <c r="G1492" s="353">
        <v>1.6640625</v>
      </c>
      <c r="H1492" s="318">
        <v>4</v>
      </c>
      <c r="I1492" s="319">
        <v>32</v>
      </c>
      <c r="J1492" s="316">
        <v>0.25</v>
      </c>
      <c r="K1492" s="316">
        <v>0.5</v>
      </c>
      <c r="L1492" s="316">
        <v>0.25</v>
      </c>
      <c r="M1492" s="316">
        <v>0</v>
      </c>
      <c r="N1492" s="317">
        <v>2</v>
      </c>
      <c r="O1492" s="319">
        <v>32</v>
      </c>
      <c r="P1492" s="320">
        <v>6.25E-2</v>
      </c>
      <c r="Q1492" s="321">
        <v>0.5625</v>
      </c>
      <c r="R1492" s="320">
        <v>0.1875</v>
      </c>
      <c r="S1492" s="320">
        <v>0.1875</v>
      </c>
      <c r="T1492" s="317">
        <v>1.53125</v>
      </c>
      <c r="U1492" s="319">
        <v>32</v>
      </c>
      <c r="V1492" s="320">
        <v>0.625</v>
      </c>
      <c r="W1492" s="320">
        <v>0.21875</v>
      </c>
      <c r="X1492" s="320">
        <v>0.15625</v>
      </c>
      <c r="Y1492" s="320">
        <v>0</v>
      </c>
      <c r="Z1492" s="317">
        <v>1.53125</v>
      </c>
      <c r="AA1492" s="319">
        <v>32</v>
      </c>
      <c r="AB1492" s="320">
        <v>0.625</v>
      </c>
      <c r="AC1492" s="321">
        <v>0.1875</v>
      </c>
      <c r="AD1492" s="320">
        <v>0.15625</v>
      </c>
      <c r="AE1492" s="320">
        <v>3.125E-2</v>
      </c>
      <c r="AF1492" s="317">
        <v>1.59375</v>
      </c>
      <c r="AG1492" s="347">
        <v>32</v>
      </c>
      <c r="AH1492" s="348">
        <v>0.21875</v>
      </c>
      <c r="AI1492" s="346">
        <v>32</v>
      </c>
      <c r="AJ1492" s="320">
        <v>3.125E-2</v>
      </c>
      <c r="AK1492" s="324">
        <v>3104000</v>
      </c>
    </row>
    <row r="1493" spans="1:37" x14ac:dyDescent="0.2">
      <c r="A1493" s="313">
        <v>6</v>
      </c>
      <c r="B1493" s="314" t="s">
        <v>275</v>
      </c>
      <c r="C1493" s="315">
        <v>0.51724137931034486</v>
      </c>
      <c r="D1493" s="316">
        <v>0.44827586206896552</v>
      </c>
      <c r="E1493" s="316">
        <v>0.31034482758620691</v>
      </c>
      <c r="F1493" s="316">
        <v>0.20689655172413793</v>
      </c>
      <c r="G1493" s="353">
        <v>1.9827586206896552</v>
      </c>
      <c r="H1493" s="318">
        <v>4</v>
      </c>
      <c r="I1493" s="319">
        <v>29</v>
      </c>
      <c r="J1493" s="316">
        <v>0.17241379310344829</v>
      </c>
      <c r="K1493" s="316">
        <v>0.31034482758620691</v>
      </c>
      <c r="L1493" s="316">
        <v>0.48275862068965519</v>
      </c>
      <c r="M1493" s="316">
        <v>3.4482758620689655E-2</v>
      </c>
      <c r="N1493" s="317">
        <v>2.3793103448275859</v>
      </c>
      <c r="O1493" s="319">
        <v>29</v>
      </c>
      <c r="P1493" s="320">
        <v>0.2413793103448276</v>
      </c>
      <c r="Q1493" s="321">
        <v>0.31034482758620691</v>
      </c>
      <c r="R1493" s="320">
        <v>0.27586206896551724</v>
      </c>
      <c r="S1493" s="320">
        <v>0.17241379310344829</v>
      </c>
      <c r="T1493" s="317">
        <v>1.9310344827586208</v>
      </c>
      <c r="U1493" s="319">
        <v>29</v>
      </c>
      <c r="V1493" s="320">
        <v>0.51724137931034486</v>
      </c>
      <c r="W1493" s="320">
        <v>0.17241379310344829</v>
      </c>
      <c r="X1493" s="320">
        <v>0.17241379310344829</v>
      </c>
      <c r="Y1493" s="320">
        <v>0.13793103448275862</v>
      </c>
      <c r="Z1493" s="317">
        <v>1.9310344827586208</v>
      </c>
      <c r="AA1493" s="319">
        <v>29</v>
      </c>
      <c r="AB1493" s="320">
        <v>0.55172413793103448</v>
      </c>
      <c r="AC1493" s="321">
        <v>0.2413793103448276</v>
      </c>
      <c r="AD1493" s="320">
        <v>0.17241379310344829</v>
      </c>
      <c r="AE1493" s="320">
        <v>3.4482758620689655E-2</v>
      </c>
      <c r="AF1493" s="317">
        <v>1.6896551724137934</v>
      </c>
      <c r="AG1493" s="347">
        <v>29</v>
      </c>
      <c r="AH1493" s="348">
        <v>0.20689655172413793</v>
      </c>
      <c r="AI1493" s="346">
        <v>29</v>
      </c>
      <c r="AJ1493" s="320">
        <v>3.4482758620689655E-2</v>
      </c>
      <c r="AK1493" s="324">
        <v>3104000</v>
      </c>
    </row>
    <row r="1494" spans="1:37" x14ac:dyDescent="0.2">
      <c r="A1494" s="313">
        <v>7</v>
      </c>
      <c r="B1494" s="314" t="s">
        <v>275</v>
      </c>
      <c r="C1494" s="315">
        <v>0.14285714285714285</v>
      </c>
      <c r="D1494" s="316">
        <v>0.5714285714285714</v>
      </c>
      <c r="E1494" s="316">
        <v>0.10714285714285714</v>
      </c>
      <c r="F1494" s="316">
        <v>7.1428571428571425E-2</v>
      </c>
      <c r="G1494" s="353">
        <v>1.6517857142857144</v>
      </c>
      <c r="H1494" s="318">
        <v>4</v>
      </c>
      <c r="I1494" s="319">
        <v>28</v>
      </c>
      <c r="J1494" s="316">
        <v>0.39285714285714285</v>
      </c>
      <c r="K1494" s="316">
        <v>0.4642857142857143</v>
      </c>
      <c r="L1494" s="316">
        <v>0.10714285714285714</v>
      </c>
      <c r="M1494" s="316">
        <v>3.5714285714285712E-2</v>
      </c>
      <c r="N1494" s="317">
        <v>1.7857142857142856</v>
      </c>
      <c r="O1494" s="319">
        <v>28</v>
      </c>
      <c r="P1494" s="320">
        <v>0.14285714285714285</v>
      </c>
      <c r="Q1494" s="321">
        <v>0.2857142857142857</v>
      </c>
      <c r="R1494" s="320">
        <v>0.5</v>
      </c>
      <c r="S1494" s="320">
        <v>7.1428571428571425E-2</v>
      </c>
      <c r="T1494" s="317">
        <v>1.6785714285714284</v>
      </c>
      <c r="U1494" s="319">
        <v>28</v>
      </c>
      <c r="V1494" s="320">
        <v>0.5</v>
      </c>
      <c r="W1494" s="320">
        <v>0.39285714285714285</v>
      </c>
      <c r="X1494" s="320">
        <v>3.5714285714285712E-2</v>
      </c>
      <c r="Y1494" s="320">
        <v>7.1428571428571425E-2</v>
      </c>
      <c r="Z1494" s="317">
        <v>1.6785714285714284</v>
      </c>
      <c r="AA1494" s="319">
        <v>28</v>
      </c>
      <c r="AB1494" s="320">
        <v>0.6428571428571429</v>
      </c>
      <c r="AC1494" s="321">
        <v>0.2857142857142857</v>
      </c>
      <c r="AD1494" s="320">
        <v>3.5714285714285712E-2</v>
      </c>
      <c r="AE1494" s="320">
        <v>3.5714285714285712E-2</v>
      </c>
      <c r="AF1494" s="317">
        <v>1.4642857142857144</v>
      </c>
      <c r="AG1494" s="347">
        <v>28</v>
      </c>
      <c r="AH1494" s="348">
        <v>0.10714285714285714</v>
      </c>
      <c r="AI1494" s="346">
        <v>28</v>
      </c>
      <c r="AJ1494" s="320">
        <v>3.5714285714285712E-2</v>
      </c>
      <c r="AK1494" s="324">
        <v>3104000</v>
      </c>
    </row>
    <row r="1495" spans="1:37" x14ac:dyDescent="0.2">
      <c r="A1495" s="313">
        <v>8</v>
      </c>
      <c r="B1495" s="314" t="s">
        <v>275</v>
      </c>
      <c r="C1495" s="315">
        <v>0.1111111111111111</v>
      </c>
      <c r="D1495" s="316">
        <v>0.55555555555555558</v>
      </c>
      <c r="E1495" s="316">
        <v>0.22222222222222221</v>
      </c>
      <c r="F1495" s="316">
        <v>0.16666666666666666</v>
      </c>
      <c r="G1495" s="353">
        <v>1.7222222222222223</v>
      </c>
      <c r="H1495" s="318">
        <v>4</v>
      </c>
      <c r="I1495" s="319">
        <v>18</v>
      </c>
      <c r="J1495" s="316">
        <v>0.72222222222222221</v>
      </c>
      <c r="K1495" s="316">
        <v>0.16666666666666666</v>
      </c>
      <c r="L1495" s="316">
        <v>5.5555555555555552E-2</v>
      </c>
      <c r="M1495" s="316">
        <v>5.5555555555555552E-2</v>
      </c>
      <c r="N1495" s="317">
        <v>1.4444444444444446</v>
      </c>
      <c r="O1495" s="319">
        <v>18</v>
      </c>
      <c r="P1495" s="320">
        <v>0.16666666666666666</v>
      </c>
      <c r="Q1495" s="321">
        <v>0.27777777777777779</v>
      </c>
      <c r="R1495" s="320">
        <v>0.44444444444444442</v>
      </c>
      <c r="S1495" s="320">
        <v>0.1111111111111111</v>
      </c>
      <c r="T1495" s="317">
        <v>1.8888888888888888</v>
      </c>
      <c r="U1495" s="319">
        <v>18</v>
      </c>
      <c r="V1495" s="320">
        <v>0.3888888888888889</v>
      </c>
      <c r="W1495" s="320">
        <v>0.3888888888888889</v>
      </c>
      <c r="X1495" s="320">
        <v>0.16666666666666666</v>
      </c>
      <c r="Y1495" s="320">
        <v>5.5555555555555552E-2</v>
      </c>
      <c r="Z1495" s="317">
        <v>1.8888888888888888</v>
      </c>
      <c r="AA1495" s="319">
        <v>18</v>
      </c>
      <c r="AB1495" s="320">
        <v>0.61111111111111116</v>
      </c>
      <c r="AC1495" s="321">
        <v>0.22222222222222221</v>
      </c>
      <c r="AD1495" s="320">
        <v>5.5555555555555552E-2</v>
      </c>
      <c r="AE1495" s="320">
        <v>0.1111111111111111</v>
      </c>
      <c r="AF1495" s="317">
        <v>1.6666666666666667</v>
      </c>
      <c r="AG1495" s="347">
        <v>18</v>
      </c>
      <c r="AH1495" s="348">
        <v>0.1111111111111111</v>
      </c>
      <c r="AI1495" s="346">
        <v>18</v>
      </c>
      <c r="AJ1495" s="320">
        <v>5.5555555555555552E-2</v>
      </c>
      <c r="AK1495" s="324">
        <v>3104000</v>
      </c>
    </row>
    <row r="1496" spans="1:37" x14ac:dyDescent="0.2">
      <c r="A1496" s="313">
        <v>9</v>
      </c>
      <c r="B1496" s="314" t="s">
        <v>275</v>
      </c>
      <c r="C1496" s="315">
        <v>0.18181818181818182</v>
      </c>
      <c r="D1496" s="316">
        <v>0.36363636363636365</v>
      </c>
      <c r="E1496" s="316">
        <v>0.18181818181818182</v>
      </c>
      <c r="F1496" s="316">
        <v>0.15151515151515152</v>
      </c>
      <c r="G1496" s="353">
        <v>1.7348484848484849</v>
      </c>
      <c r="H1496" s="318">
        <v>4</v>
      </c>
      <c r="I1496" s="319">
        <v>33</v>
      </c>
      <c r="J1496" s="316">
        <v>0.63636363636363635</v>
      </c>
      <c r="K1496" s="316">
        <v>0.18181818181818182</v>
      </c>
      <c r="L1496" s="316">
        <v>0.12121212121212122</v>
      </c>
      <c r="M1496" s="316">
        <v>6.0606060606060608E-2</v>
      </c>
      <c r="N1496" s="317">
        <v>1.6060606060606062</v>
      </c>
      <c r="O1496" s="319">
        <v>33</v>
      </c>
      <c r="P1496" s="320">
        <v>0.24242424242424243</v>
      </c>
      <c r="Q1496" s="321">
        <v>0.39393939393939392</v>
      </c>
      <c r="R1496" s="320">
        <v>0.18181818181818182</v>
      </c>
      <c r="S1496" s="320">
        <v>0.18181818181818182</v>
      </c>
      <c r="T1496" s="317">
        <v>1.8484848484848484</v>
      </c>
      <c r="U1496" s="319">
        <v>33</v>
      </c>
      <c r="V1496" s="320">
        <v>0.39393939393939392</v>
      </c>
      <c r="W1496" s="320">
        <v>0.42424242424242425</v>
      </c>
      <c r="X1496" s="320">
        <v>0.12121212121212122</v>
      </c>
      <c r="Y1496" s="320">
        <v>6.0606060606060608E-2</v>
      </c>
      <c r="Z1496" s="317">
        <v>1.8484848484848484</v>
      </c>
      <c r="AA1496" s="319">
        <v>33</v>
      </c>
      <c r="AB1496" s="320">
        <v>0.60606060606060608</v>
      </c>
      <c r="AC1496" s="321">
        <v>0.24242424242424243</v>
      </c>
      <c r="AD1496" s="320">
        <v>6.0606060606060608E-2</v>
      </c>
      <c r="AE1496" s="320">
        <v>9.0909090909090912E-2</v>
      </c>
      <c r="AF1496" s="317">
        <v>1.6363636363636362</v>
      </c>
      <c r="AG1496" s="347">
        <v>33</v>
      </c>
      <c r="AH1496" s="348">
        <v>0.18181818181818182</v>
      </c>
      <c r="AI1496" s="346">
        <v>33</v>
      </c>
      <c r="AJ1496" s="320">
        <v>6.0606060606060608E-2</v>
      </c>
      <c r="AK1496" s="324">
        <v>3104000</v>
      </c>
    </row>
    <row r="1497" spans="1:37" x14ac:dyDescent="0.2">
      <c r="A1497" s="313">
        <v>10</v>
      </c>
      <c r="B1497" s="314" t="s">
        <v>275</v>
      </c>
      <c r="C1497" s="315">
        <v>0.12</v>
      </c>
      <c r="D1497" s="316">
        <v>0.52</v>
      </c>
      <c r="E1497" s="316">
        <v>0.24</v>
      </c>
      <c r="F1497" s="316">
        <v>0.24</v>
      </c>
      <c r="G1497" s="353">
        <v>1.69</v>
      </c>
      <c r="H1497" s="318">
        <v>4</v>
      </c>
      <c r="I1497" s="319">
        <v>25</v>
      </c>
      <c r="J1497" s="316">
        <v>0.64</v>
      </c>
      <c r="K1497" s="316">
        <v>0.24</v>
      </c>
      <c r="L1497" s="316">
        <v>0.12</v>
      </c>
      <c r="M1497" s="316">
        <v>0</v>
      </c>
      <c r="N1497" s="317">
        <v>1.48</v>
      </c>
      <c r="O1497" s="319">
        <v>25</v>
      </c>
      <c r="P1497" s="320">
        <v>0.28000000000000003</v>
      </c>
      <c r="Q1497" s="321">
        <v>0.2</v>
      </c>
      <c r="R1497" s="320">
        <v>0.24</v>
      </c>
      <c r="S1497" s="320">
        <v>0.28000000000000003</v>
      </c>
      <c r="T1497" s="317">
        <v>1.72</v>
      </c>
      <c r="U1497" s="319">
        <v>25</v>
      </c>
      <c r="V1497" s="320">
        <v>0.56000000000000005</v>
      </c>
      <c r="W1497" s="320">
        <v>0.2</v>
      </c>
      <c r="X1497" s="320">
        <v>0.2</v>
      </c>
      <c r="Y1497" s="320">
        <v>0.04</v>
      </c>
      <c r="Z1497" s="317">
        <v>1.72</v>
      </c>
      <c r="AA1497" s="319">
        <v>25</v>
      </c>
      <c r="AB1497" s="320">
        <v>0.48</v>
      </c>
      <c r="AC1497" s="321">
        <v>0.28000000000000003</v>
      </c>
      <c r="AD1497" s="320">
        <v>0.16</v>
      </c>
      <c r="AE1497" s="320">
        <v>0.08</v>
      </c>
      <c r="AF1497" s="317">
        <v>1.84</v>
      </c>
      <c r="AG1497" s="347">
        <v>25</v>
      </c>
      <c r="AH1497" s="348">
        <v>0.28000000000000003</v>
      </c>
      <c r="AI1497" s="346">
        <v>25</v>
      </c>
      <c r="AJ1497" s="320">
        <v>0</v>
      </c>
      <c r="AK1497" s="324">
        <v>3104000</v>
      </c>
    </row>
    <row r="1498" spans="1:37" x14ac:dyDescent="0.2">
      <c r="A1498" s="303" t="s">
        <v>355</v>
      </c>
      <c r="B1498" s="304" t="s">
        <v>275</v>
      </c>
      <c r="C1498" s="305">
        <v>0.26637554585152839</v>
      </c>
      <c r="D1498" s="306">
        <v>0.50218340611353718</v>
      </c>
      <c r="E1498" s="306">
        <v>0.22270742358078602</v>
      </c>
      <c r="F1498" s="306">
        <v>0.1703056768558952</v>
      </c>
      <c r="G1498" s="356">
        <v>1.9803493449781659</v>
      </c>
      <c r="H1498" s="308">
        <v>4</v>
      </c>
      <c r="I1498" s="309">
        <v>229</v>
      </c>
      <c r="J1498" s="306">
        <v>0.38427947598253276</v>
      </c>
      <c r="K1498" s="306">
        <v>0.34934497816593885</v>
      </c>
      <c r="L1498" s="306">
        <v>0.23580786026200873</v>
      </c>
      <c r="M1498" s="306">
        <v>3.0567685589519649E-2</v>
      </c>
      <c r="N1498" s="307">
        <v>1.9126637554585153</v>
      </c>
      <c r="O1498" s="309">
        <v>229</v>
      </c>
      <c r="P1498" s="310">
        <v>0.15720524017467249</v>
      </c>
      <c r="Q1498" s="311">
        <v>0.34061135371179041</v>
      </c>
      <c r="R1498" s="310">
        <v>0.29694323144104806</v>
      </c>
      <c r="S1498" s="310">
        <v>0.20524017467248909</v>
      </c>
      <c r="T1498" s="307">
        <v>2.5502183406113539</v>
      </c>
      <c r="U1498" s="309">
        <v>229</v>
      </c>
      <c r="V1498" s="310">
        <v>0.49781659388646288</v>
      </c>
      <c r="W1498" s="310">
        <v>0.27947598253275108</v>
      </c>
      <c r="X1498" s="310">
        <v>0.15283842794759825</v>
      </c>
      <c r="Y1498" s="310">
        <v>6.9868995633187769E-2</v>
      </c>
      <c r="Z1498" s="307">
        <v>1.794759825327511</v>
      </c>
      <c r="AA1498" s="309">
        <v>229</v>
      </c>
      <c r="AB1498" s="310">
        <v>0.5633187772925764</v>
      </c>
      <c r="AC1498" s="311">
        <v>0.26637554585152839</v>
      </c>
      <c r="AD1498" s="310">
        <v>0.11353711790393013</v>
      </c>
      <c r="AE1498" s="310">
        <v>5.6768558951965073E-2</v>
      </c>
      <c r="AF1498" s="307">
        <v>1.6637554585152841</v>
      </c>
      <c r="AG1498" s="362">
        <v>229</v>
      </c>
      <c r="AH1498" s="363">
        <v>0.1965065502183406</v>
      </c>
      <c r="AI1498" s="364">
        <v>229</v>
      </c>
      <c r="AJ1498" s="310">
        <v>3.9301310043668117E-2</v>
      </c>
      <c r="AK1498" s="312">
        <v>3104000</v>
      </c>
    </row>
    <row r="1499" spans="1:37" x14ac:dyDescent="0.2">
      <c r="A1499" s="313">
        <v>3</v>
      </c>
      <c r="B1499" s="314" t="s">
        <v>316</v>
      </c>
      <c r="C1499" s="315">
        <v>0.56756756756756754</v>
      </c>
      <c r="D1499" s="316">
        <v>0.53378378378378377</v>
      </c>
      <c r="E1499" s="316">
        <v>0.28378378378378377</v>
      </c>
      <c r="F1499" s="316">
        <v>0.28378378378378377</v>
      </c>
      <c r="G1499" s="353">
        <v>2.0371621621621618</v>
      </c>
      <c r="H1499" s="318">
        <v>5</v>
      </c>
      <c r="I1499" s="319">
        <v>148</v>
      </c>
      <c r="J1499" s="316">
        <v>0.11486486486486487</v>
      </c>
      <c r="K1499" s="316">
        <v>0.31756756756756754</v>
      </c>
      <c r="L1499" s="316">
        <v>0.41216216216216217</v>
      </c>
      <c r="M1499" s="316">
        <v>0.1554054054054054</v>
      </c>
      <c r="N1499" s="317">
        <v>2.6081081081081079</v>
      </c>
      <c r="O1499" s="319">
        <v>148</v>
      </c>
      <c r="P1499" s="320">
        <v>8.7837837837837843E-2</v>
      </c>
      <c r="Q1499" s="321">
        <v>0.3783783783783784</v>
      </c>
      <c r="R1499" s="320">
        <v>0.27702702702702703</v>
      </c>
      <c r="S1499" s="320">
        <v>0.25675675675675674</v>
      </c>
      <c r="T1499" s="317">
        <v>1.8513513513513513</v>
      </c>
      <c r="U1499" s="319">
        <v>148</v>
      </c>
      <c r="V1499" s="320">
        <v>0.52027027027027029</v>
      </c>
      <c r="W1499" s="320">
        <v>0.19594594594594594</v>
      </c>
      <c r="X1499" s="320">
        <v>0.19594594594594594</v>
      </c>
      <c r="Y1499" s="320">
        <v>8.7837837837837843E-2</v>
      </c>
      <c r="Z1499" s="317">
        <v>1.8513513513513513</v>
      </c>
      <c r="AA1499" s="319">
        <v>148</v>
      </c>
      <c r="AB1499" s="320">
        <v>0.56756756756756754</v>
      </c>
      <c r="AC1499" s="321">
        <v>0.14864864864864866</v>
      </c>
      <c r="AD1499" s="320">
        <v>0.16216216216216217</v>
      </c>
      <c r="AE1499" s="320">
        <v>0.12162162162162163</v>
      </c>
      <c r="AF1499" s="317">
        <v>1.8378378378378377</v>
      </c>
      <c r="AG1499" s="347">
        <v>148</v>
      </c>
      <c r="AH1499" s="348">
        <v>0.21621621621621623</v>
      </c>
      <c r="AI1499" s="346">
        <v>148</v>
      </c>
      <c r="AJ1499" s="320">
        <v>0.12837837837837837</v>
      </c>
      <c r="AK1499" s="324">
        <v>2203000</v>
      </c>
    </row>
    <row r="1500" spans="1:37" x14ac:dyDescent="0.2">
      <c r="A1500" s="313">
        <v>4</v>
      </c>
      <c r="B1500" s="314" t="s">
        <v>316</v>
      </c>
      <c r="C1500" s="315">
        <v>0.42857142857142855</v>
      </c>
      <c r="D1500" s="316">
        <v>0.58385093167701863</v>
      </c>
      <c r="E1500" s="316">
        <v>0.34161490683229812</v>
      </c>
      <c r="F1500" s="316">
        <v>0.36645962732919257</v>
      </c>
      <c r="G1500" s="353">
        <v>2.1645962732919255</v>
      </c>
      <c r="H1500" s="318">
        <v>5</v>
      </c>
      <c r="I1500" s="319">
        <v>161</v>
      </c>
      <c r="J1500" s="316">
        <v>9.9378881987577633E-2</v>
      </c>
      <c r="K1500" s="316">
        <v>0.47204968944099379</v>
      </c>
      <c r="L1500" s="316">
        <v>0.37888198757763975</v>
      </c>
      <c r="M1500" s="316">
        <v>4.9689440993788817E-2</v>
      </c>
      <c r="N1500" s="317">
        <v>2.3788819875776395</v>
      </c>
      <c r="O1500" s="319">
        <v>161</v>
      </c>
      <c r="P1500" s="320">
        <v>0.13043478260869565</v>
      </c>
      <c r="Q1500" s="321">
        <v>0.2857142857142857</v>
      </c>
      <c r="R1500" s="320">
        <v>0.30434782608695654</v>
      </c>
      <c r="S1500" s="320">
        <v>0.27950310559006208</v>
      </c>
      <c r="T1500" s="317">
        <v>2.0745341614906834</v>
      </c>
      <c r="U1500" s="319">
        <v>161</v>
      </c>
      <c r="V1500" s="320">
        <v>0.36645962732919257</v>
      </c>
      <c r="W1500" s="320">
        <v>0.29192546583850931</v>
      </c>
      <c r="X1500" s="320">
        <v>0.24223602484472051</v>
      </c>
      <c r="Y1500" s="320">
        <v>9.9378881987577633E-2</v>
      </c>
      <c r="Z1500" s="317">
        <v>2.0745341614906834</v>
      </c>
      <c r="AA1500" s="319">
        <v>161</v>
      </c>
      <c r="AB1500" s="320">
        <v>0.36024844720496896</v>
      </c>
      <c r="AC1500" s="321">
        <v>0.27329192546583853</v>
      </c>
      <c r="AD1500" s="320">
        <v>0.24223602484472051</v>
      </c>
      <c r="AE1500" s="320">
        <v>0.12422360248447205</v>
      </c>
      <c r="AF1500" s="317">
        <v>2.1304347826086958</v>
      </c>
      <c r="AG1500" s="347">
        <v>161</v>
      </c>
      <c r="AH1500" s="348">
        <v>0.27329192546583853</v>
      </c>
      <c r="AI1500" s="346">
        <v>161</v>
      </c>
      <c r="AJ1500" s="320">
        <v>0.14285714285714285</v>
      </c>
      <c r="AK1500" s="324">
        <v>2203000</v>
      </c>
    </row>
    <row r="1501" spans="1:37" x14ac:dyDescent="0.2">
      <c r="A1501" s="313">
        <v>5</v>
      </c>
      <c r="B1501" s="314" t="s">
        <v>316</v>
      </c>
      <c r="C1501" s="315">
        <v>0.42857142857142855</v>
      </c>
      <c r="D1501" s="316">
        <v>0.60119047619047616</v>
      </c>
      <c r="E1501" s="316">
        <v>0.27380952380952384</v>
      </c>
      <c r="F1501" s="316">
        <v>0.27976190476190477</v>
      </c>
      <c r="G1501" s="353">
        <v>2.0386904761904763</v>
      </c>
      <c r="H1501" s="318">
        <v>5</v>
      </c>
      <c r="I1501" s="319">
        <v>168</v>
      </c>
      <c r="J1501" s="316">
        <v>9.5238095238095233E-2</v>
      </c>
      <c r="K1501" s="316">
        <v>0.47619047619047616</v>
      </c>
      <c r="L1501" s="316">
        <v>0.38095238095238093</v>
      </c>
      <c r="M1501" s="316">
        <v>4.7619047619047616E-2</v>
      </c>
      <c r="N1501" s="317">
        <v>2.3809523809523805</v>
      </c>
      <c r="O1501" s="319">
        <v>168</v>
      </c>
      <c r="P1501" s="320">
        <v>4.1666666666666664E-2</v>
      </c>
      <c r="Q1501" s="321">
        <v>0.35714285714285715</v>
      </c>
      <c r="R1501" s="320">
        <v>0.36309523809523808</v>
      </c>
      <c r="S1501" s="320">
        <v>0.23809523809523808</v>
      </c>
      <c r="T1501" s="317">
        <v>1.9047619047619049</v>
      </c>
      <c r="U1501" s="319">
        <v>168</v>
      </c>
      <c r="V1501" s="320">
        <v>0.47619047619047616</v>
      </c>
      <c r="W1501" s="320">
        <v>0.25</v>
      </c>
      <c r="X1501" s="320">
        <v>0.16666666666666666</v>
      </c>
      <c r="Y1501" s="320">
        <v>0.10714285714285714</v>
      </c>
      <c r="Z1501" s="317">
        <v>1.9047619047619049</v>
      </c>
      <c r="AA1501" s="319">
        <v>168</v>
      </c>
      <c r="AB1501" s="320">
        <v>0.4107142857142857</v>
      </c>
      <c r="AC1501" s="321">
        <v>0.30952380952380953</v>
      </c>
      <c r="AD1501" s="320">
        <v>0.18452380952380953</v>
      </c>
      <c r="AE1501" s="320">
        <v>9.5238095238095233E-2</v>
      </c>
      <c r="AF1501" s="317">
        <v>1.9642857142857142</v>
      </c>
      <c r="AG1501" s="347">
        <v>168</v>
      </c>
      <c r="AH1501" s="348">
        <v>0.27976190476190477</v>
      </c>
      <c r="AI1501" s="346">
        <v>168</v>
      </c>
      <c r="AJ1501" s="320">
        <v>8.3333333333333329E-2</v>
      </c>
      <c r="AK1501" s="324">
        <v>2203000</v>
      </c>
    </row>
    <row r="1502" spans="1:37" x14ac:dyDescent="0.2">
      <c r="A1502" s="313">
        <v>6</v>
      </c>
      <c r="B1502" s="314" t="s">
        <v>316</v>
      </c>
      <c r="C1502" s="315">
        <v>0.55633802816901412</v>
      </c>
      <c r="D1502" s="316">
        <v>0.80281690140845074</v>
      </c>
      <c r="E1502" s="316">
        <v>0.52112676056338025</v>
      </c>
      <c r="F1502" s="316">
        <v>0.5</v>
      </c>
      <c r="G1502" s="353">
        <v>2.498239436619718</v>
      </c>
      <c r="H1502" s="318">
        <v>5</v>
      </c>
      <c r="I1502" s="319">
        <v>142</v>
      </c>
      <c r="J1502" s="316">
        <v>9.8591549295774641E-2</v>
      </c>
      <c r="K1502" s="316">
        <v>0.34507042253521125</v>
      </c>
      <c r="L1502" s="316">
        <v>0.4859154929577465</v>
      </c>
      <c r="M1502" s="316">
        <v>7.0422535211267609E-2</v>
      </c>
      <c r="N1502" s="317">
        <v>2.528169014084507</v>
      </c>
      <c r="O1502" s="319">
        <v>142</v>
      </c>
      <c r="P1502" s="320">
        <v>2.1126760563380281E-2</v>
      </c>
      <c r="Q1502" s="321">
        <v>0.176056338028169</v>
      </c>
      <c r="R1502" s="320">
        <v>0.3380281690140845</v>
      </c>
      <c r="S1502" s="320">
        <v>0.46478873239436619</v>
      </c>
      <c r="T1502" s="317">
        <v>2.535211267605634</v>
      </c>
      <c r="U1502" s="319">
        <v>142</v>
      </c>
      <c r="V1502" s="320">
        <v>0.28873239436619719</v>
      </c>
      <c r="W1502" s="320">
        <v>0.19014084507042253</v>
      </c>
      <c r="X1502" s="320">
        <v>0.21830985915492956</v>
      </c>
      <c r="Y1502" s="320">
        <v>0.30281690140845069</v>
      </c>
      <c r="Z1502" s="317">
        <v>2.535211267605634</v>
      </c>
      <c r="AA1502" s="319">
        <v>142</v>
      </c>
      <c r="AB1502" s="320">
        <v>0.33098591549295775</v>
      </c>
      <c r="AC1502" s="321">
        <v>0.16901408450704225</v>
      </c>
      <c r="AD1502" s="320">
        <v>0.27464788732394368</v>
      </c>
      <c r="AE1502" s="320">
        <v>0.22535211267605634</v>
      </c>
      <c r="AF1502" s="317">
        <v>2.3943661971830985</v>
      </c>
      <c r="AG1502" s="347">
        <v>142</v>
      </c>
      <c r="AH1502" s="348">
        <v>0.5140845070422535</v>
      </c>
      <c r="AI1502" s="346">
        <v>142</v>
      </c>
      <c r="AJ1502" s="320">
        <v>9.154929577464789E-2</v>
      </c>
      <c r="AK1502" s="324">
        <v>2203000</v>
      </c>
    </row>
    <row r="1503" spans="1:37" x14ac:dyDescent="0.2">
      <c r="A1503" s="313">
        <v>7</v>
      </c>
      <c r="B1503" s="314" t="s">
        <v>316</v>
      </c>
      <c r="C1503" s="315">
        <v>0.515625</v>
      </c>
      <c r="D1503" s="316">
        <v>0.84375</v>
      </c>
      <c r="E1503" s="316">
        <v>0.40625</v>
      </c>
      <c r="F1503" s="316">
        <v>0.4609375</v>
      </c>
      <c r="G1503" s="353">
        <v>2.341796875</v>
      </c>
      <c r="H1503" s="318">
        <v>5</v>
      </c>
      <c r="I1503" s="319">
        <v>128</v>
      </c>
      <c r="J1503" s="316">
        <v>0.171875</v>
      </c>
      <c r="K1503" s="316">
        <v>0.3125</v>
      </c>
      <c r="L1503" s="316">
        <v>0.34375</v>
      </c>
      <c r="M1503" s="316">
        <v>0.171875</v>
      </c>
      <c r="N1503" s="317">
        <v>2.515625</v>
      </c>
      <c r="O1503" s="319">
        <v>128</v>
      </c>
      <c r="P1503" s="320">
        <v>2.34375E-2</v>
      </c>
      <c r="Q1503" s="321">
        <v>0.1328125</v>
      </c>
      <c r="R1503" s="320">
        <v>0.3515625</v>
      </c>
      <c r="S1503" s="320">
        <v>0.4921875</v>
      </c>
      <c r="T1503" s="317">
        <v>2.2265625</v>
      </c>
      <c r="U1503" s="319">
        <v>128</v>
      </c>
      <c r="V1503" s="320">
        <v>0.25</v>
      </c>
      <c r="W1503" s="320">
        <v>0.34375</v>
      </c>
      <c r="X1503" s="320">
        <v>0.3359375</v>
      </c>
      <c r="Y1503" s="320">
        <v>7.03125E-2</v>
      </c>
      <c r="Z1503" s="317">
        <v>2.2265625</v>
      </c>
      <c r="AA1503" s="319">
        <v>128</v>
      </c>
      <c r="AB1503" s="320">
        <v>0.2890625</v>
      </c>
      <c r="AC1503" s="321">
        <v>0.25</v>
      </c>
      <c r="AD1503" s="320">
        <v>0.234375</v>
      </c>
      <c r="AE1503" s="320">
        <v>0.2265625</v>
      </c>
      <c r="AF1503" s="317">
        <v>2.3984375</v>
      </c>
      <c r="AG1503" s="347">
        <v>128</v>
      </c>
      <c r="AH1503" s="348">
        <v>0.515625</v>
      </c>
      <c r="AI1503" s="346">
        <v>128</v>
      </c>
      <c r="AJ1503" s="320">
        <v>0.15625</v>
      </c>
      <c r="AK1503" s="324">
        <v>2203000</v>
      </c>
    </row>
    <row r="1504" spans="1:37" x14ac:dyDescent="0.2">
      <c r="A1504" s="313">
        <v>8</v>
      </c>
      <c r="B1504" s="314" t="s">
        <v>316</v>
      </c>
      <c r="C1504" s="315">
        <v>0.48837209302325579</v>
      </c>
      <c r="D1504" s="316">
        <v>0.7734375</v>
      </c>
      <c r="E1504" s="316">
        <v>0.54263565891472865</v>
      </c>
      <c r="F1504" s="316">
        <v>0.47286821705426357</v>
      </c>
      <c r="G1504" s="353">
        <v>2.4612403100775193</v>
      </c>
      <c r="H1504" s="318">
        <v>5</v>
      </c>
      <c r="I1504" s="319">
        <v>129</v>
      </c>
      <c r="J1504" s="316">
        <v>0.22480620155038761</v>
      </c>
      <c r="K1504" s="316">
        <v>0.2868217054263566</v>
      </c>
      <c r="L1504" s="316">
        <v>0.2868217054263566</v>
      </c>
      <c r="M1504" s="316">
        <v>0.20155038759689922</v>
      </c>
      <c r="N1504" s="317">
        <v>2.4651162790697674</v>
      </c>
      <c r="O1504" s="319">
        <v>128</v>
      </c>
      <c r="P1504" s="320">
        <v>7.8125E-2</v>
      </c>
      <c r="Q1504" s="321">
        <v>0.1484375</v>
      </c>
      <c r="R1504" s="320">
        <v>0.265625</v>
      </c>
      <c r="S1504" s="320">
        <v>0.5078125</v>
      </c>
      <c r="T1504" s="317">
        <v>2.5116279069767442</v>
      </c>
      <c r="U1504" s="319">
        <v>129</v>
      </c>
      <c r="V1504" s="320">
        <v>0.24806201550387597</v>
      </c>
      <c r="W1504" s="320">
        <v>0.20930232558139536</v>
      </c>
      <c r="X1504" s="320">
        <v>0.32558139534883723</v>
      </c>
      <c r="Y1504" s="320">
        <v>0.21705426356589147</v>
      </c>
      <c r="Z1504" s="317">
        <v>2.5116279069767442</v>
      </c>
      <c r="AA1504" s="319">
        <v>129</v>
      </c>
      <c r="AB1504" s="320">
        <v>0.31782945736434109</v>
      </c>
      <c r="AC1504" s="321">
        <v>0.20930232558139536</v>
      </c>
      <c r="AD1504" s="320">
        <v>0.27131782945736432</v>
      </c>
      <c r="AE1504" s="320">
        <v>0.20155038759689922</v>
      </c>
      <c r="AF1504" s="317">
        <v>2.3565891472868215</v>
      </c>
      <c r="AG1504" s="347">
        <v>128</v>
      </c>
      <c r="AH1504" s="348">
        <v>0.5546875</v>
      </c>
      <c r="AI1504" s="346">
        <v>129</v>
      </c>
      <c r="AJ1504" s="320">
        <v>0.16279069767441862</v>
      </c>
      <c r="AK1504" s="324">
        <v>2203000</v>
      </c>
    </row>
    <row r="1505" spans="1:37" x14ac:dyDescent="0.2">
      <c r="A1505" s="313">
        <v>9</v>
      </c>
      <c r="B1505" s="314" t="s">
        <v>316</v>
      </c>
      <c r="C1505" s="315">
        <v>0.21052631578947367</v>
      </c>
      <c r="D1505" s="316">
        <v>0.39473684210526316</v>
      </c>
      <c r="E1505" s="316">
        <v>0.18421052631578946</v>
      </c>
      <c r="F1505" s="316">
        <v>0.13157894736842105</v>
      </c>
      <c r="G1505" s="353">
        <v>1.6315789473684208</v>
      </c>
      <c r="H1505" s="318">
        <v>5</v>
      </c>
      <c r="I1505" s="319">
        <v>114</v>
      </c>
      <c r="J1505" s="316">
        <v>0.6228070175438597</v>
      </c>
      <c r="K1505" s="316">
        <v>0.16666666666666666</v>
      </c>
      <c r="L1505" s="316">
        <v>0.11403508771929824</v>
      </c>
      <c r="M1505" s="316">
        <v>9.6491228070175433E-2</v>
      </c>
      <c r="N1505" s="317">
        <v>1.6842105263157894</v>
      </c>
      <c r="O1505" s="319">
        <v>114</v>
      </c>
      <c r="P1505" s="320">
        <v>0.33333333333333331</v>
      </c>
      <c r="Q1505" s="321">
        <v>0.27192982456140352</v>
      </c>
      <c r="R1505" s="320">
        <v>0.25438596491228072</v>
      </c>
      <c r="S1505" s="320">
        <v>0.14035087719298245</v>
      </c>
      <c r="T1505" s="317">
        <v>1.6929824561403506</v>
      </c>
      <c r="U1505" s="319">
        <v>114</v>
      </c>
      <c r="V1505" s="320">
        <v>0.58771929824561409</v>
      </c>
      <c r="W1505" s="320">
        <v>0.22807017543859648</v>
      </c>
      <c r="X1505" s="320">
        <v>8.771929824561403E-2</v>
      </c>
      <c r="Y1505" s="320">
        <v>9.6491228070175433E-2</v>
      </c>
      <c r="Z1505" s="317">
        <v>1.6929824561403506</v>
      </c>
      <c r="AA1505" s="319">
        <v>114</v>
      </c>
      <c r="AB1505" s="320">
        <v>0.7192982456140351</v>
      </c>
      <c r="AC1505" s="321">
        <v>0.14912280701754385</v>
      </c>
      <c r="AD1505" s="320">
        <v>8.771929824561403E-2</v>
      </c>
      <c r="AE1505" s="320">
        <v>4.3859649122807015E-2</v>
      </c>
      <c r="AF1505" s="317">
        <v>1.4561403508771931</v>
      </c>
      <c r="AG1505" s="347">
        <v>114</v>
      </c>
      <c r="AH1505" s="348">
        <v>0.26315789473684209</v>
      </c>
      <c r="AI1505" s="346">
        <v>114</v>
      </c>
      <c r="AJ1505" s="320">
        <v>7.0175438596491224E-2</v>
      </c>
      <c r="AK1505" s="324">
        <v>2203000</v>
      </c>
    </row>
    <row r="1506" spans="1:37" x14ac:dyDescent="0.2">
      <c r="A1506" s="313">
        <v>10</v>
      </c>
      <c r="B1506" s="314" t="s">
        <v>316</v>
      </c>
      <c r="C1506" s="315">
        <v>0.23571428571428571</v>
      </c>
      <c r="D1506" s="316">
        <v>0.5714285714285714</v>
      </c>
      <c r="E1506" s="316">
        <v>0.31205673758865249</v>
      </c>
      <c r="F1506" s="316">
        <v>0.27659574468085107</v>
      </c>
      <c r="G1506" s="353">
        <v>1.9357522796352584</v>
      </c>
      <c r="H1506" s="318">
        <v>5</v>
      </c>
      <c r="I1506" s="319">
        <v>140</v>
      </c>
      <c r="J1506" s="316">
        <v>0.55714285714285716</v>
      </c>
      <c r="K1506" s="316">
        <v>0.20714285714285716</v>
      </c>
      <c r="L1506" s="316">
        <v>0.15</v>
      </c>
      <c r="M1506" s="316">
        <v>8.5714285714285715E-2</v>
      </c>
      <c r="N1506" s="317">
        <v>1.7642857142857142</v>
      </c>
      <c r="O1506" s="319">
        <v>140</v>
      </c>
      <c r="P1506" s="320">
        <v>0.2</v>
      </c>
      <c r="Q1506" s="321">
        <v>0.22857142857142856</v>
      </c>
      <c r="R1506" s="320">
        <v>0.26428571428571429</v>
      </c>
      <c r="S1506" s="320">
        <v>0.30714285714285716</v>
      </c>
      <c r="T1506" s="317">
        <v>2.0354609929078014</v>
      </c>
      <c r="U1506" s="319">
        <v>141</v>
      </c>
      <c r="V1506" s="320">
        <v>0.36170212765957449</v>
      </c>
      <c r="W1506" s="320">
        <v>0.32624113475177308</v>
      </c>
      <c r="X1506" s="320">
        <v>0.22695035460992907</v>
      </c>
      <c r="Y1506" s="320">
        <v>8.5106382978723402E-2</v>
      </c>
      <c r="Z1506" s="317">
        <v>2.0354609929078014</v>
      </c>
      <c r="AA1506" s="319">
        <v>141</v>
      </c>
      <c r="AB1506" s="320">
        <v>0.44680851063829785</v>
      </c>
      <c r="AC1506" s="321">
        <v>0.27659574468085107</v>
      </c>
      <c r="AD1506" s="320">
        <v>0.19858156028368795</v>
      </c>
      <c r="AE1506" s="320">
        <v>7.8014184397163122E-2</v>
      </c>
      <c r="AF1506" s="317">
        <v>1.9078014184397163</v>
      </c>
      <c r="AG1506" s="347">
        <v>140</v>
      </c>
      <c r="AH1506" s="348">
        <v>0.37857142857142856</v>
      </c>
      <c r="AI1506" s="346">
        <v>140</v>
      </c>
      <c r="AJ1506" s="320">
        <v>7.857142857142857E-2</v>
      </c>
      <c r="AK1506" s="324">
        <v>2203000</v>
      </c>
    </row>
    <row r="1507" spans="1:37" x14ac:dyDescent="0.2">
      <c r="A1507" s="303" t="s">
        <v>355</v>
      </c>
      <c r="B1507" s="304" t="s">
        <v>316</v>
      </c>
      <c r="C1507" s="305">
        <v>0.4336283185840708</v>
      </c>
      <c r="D1507" s="306">
        <v>0.63773250664304704</v>
      </c>
      <c r="E1507" s="306">
        <v>0.3572060123784262</v>
      </c>
      <c r="F1507" s="306">
        <v>0.34748010610079572</v>
      </c>
      <c r="G1507" s="356">
        <v>2.3328980391010474</v>
      </c>
      <c r="H1507" s="308">
        <v>5</v>
      </c>
      <c r="I1507" s="309">
        <v>1130</v>
      </c>
      <c r="J1507" s="306">
        <v>0.2327433628318584</v>
      </c>
      <c r="K1507" s="306">
        <v>0.33362831858407077</v>
      </c>
      <c r="L1507" s="306">
        <v>0.32743362831858408</v>
      </c>
      <c r="M1507" s="306">
        <v>0.10619469026548672</v>
      </c>
      <c r="N1507" s="307">
        <v>2.3070796460176988</v>
      </c>
      <c r="O1507" s="309">
        <v>1129</v>
      </c>
      <c r="P1507" s="310">
        <v>0.10894596988485385</v>
      </c>
      <c r="Q1507" s="311">
        <v>0.25332152347209919</v>
      </c>
      <c r="R1507" s="310">
        <v>0.30469441984056689</v>
      </c>
      <c r="S1507" s="310">
        <v>0.33303808680248009</v>
      </c>
      <c r="T1507" s="307">
        <v>2.8618246235606732</v>
      </c>
      <c r="U1507" s="309">
        <v>1131</v>
      </c>
      <c r="V1507" s="310">
        <v>0.3881520778072502</v>
      </c>
      <c r="W1507" s="310">
        <v>0.25464190981432361</v>
      </c>
      <c r="X1507" s="310">
        <v>0.22458001768346597</v>
      </c>
      <c r="Y1507" s="310">
        <v>0.13262599469496023</v>
      </c>
      <c r="Z1507" s="307">
        <v>2.1016799292661359</v>
      </c>
      <c r="AA1507" s="309">
        <v>1131</v>
      </c>
      <c r="AB1507" s="310">
        <v>0.42528735632183906</v>
      </c>
      <c r="AC1507" s="311">
        <v>0.22723253757736517</v>
      </c>
      <c r="AD1507" s="310">
        <v>0.20866489832007074</v>
      </c>
      <c r="AE1507" s="310">
        <v>0.13881520778072501</v>
      </c>
      <c r="AF1507" s="307">
        <v>2.0610079575596818</v>
      </c>
      <c r="AG1507" s="362">
        <v>1129</v>
      </c>
      <c r="AH1507" s="363">
        <v>0.36846767050487156</v>
      </c>
      <c r="AI1507" s="364">
        <v>1130</v>
      </c>
      <c r="AJ1507" s="310">
        <v>0.11415929203539824</v>
      </c>
      <c r="AK1507" s="312">
        <v>2203000</v>
      </c>
    </row>
    <row r="1508" spans="1:37" x14ac:dyDescent="0.2">
      <c r="A1508" s="313">
        <v>3</v>
      </c>
      <c r="B1508" s="314" t="s">
        <v>284</v>
      </c>
      <c r="C1508" s="315">
        <v>0.65625</v>
      </c>
      <c r="D1508" s="316">
        <v>0.84375</v>
      </c>
      <c r="E1508" s="316">
        <v>0.40625</v>
      </c>
      <c r="F1508" s="316">
        <v>0.40625</v>
      </c>
      <c r="G1508" s="353">
        <v>2.4609375</v>
      </c>
      <c r="H1508" s="318">
        <v>4</v>
      </c>
      <c r="I1508" s="319">
        <v>32</v>
      </c>
      <c r="J1508" s="316">
        <v>0.125</v>
      </c>
      <c r="K1508" s="316">
        <v>0.21875</v>
      </c>
      <c r="L1508" s="316">
        <v>0.34375</v>
      </c>
      <c r="M1508" s="316">
        <v>0.3125</v>
      </c>
      <c r="N1508" s="317">
        <v>2.84375</v>
      </c>
      <c r="O1508" s="319">
        <v>32</v>
      </c>
      <c r="P1508" s="320">
        <v>3.125E-2</v>
      </c>
      <c r="Q1508" s="321">
        <v>0.125</v>
      </c>
      <c r="R1508" s="320">
        <v>0.28125</v>
      </c>
      <c r="S1508" s="320">
        <v>0.5625</v>
      </c>
      <c r="T1508" s="317">
        <v>2.3125</v>
      </c>
      <c r="U1508" s="319">
        <v>32</v>
      </c>
      <c r="V1508" s="320">
        <v>0.3125</v>
      </c>
      <c r="W1508" s="320">
        <v>0.28125</v>
      </c>
      <c r="X1508" s="320">
        <v>0.1875</v>
      </c>
      <c r="Y1508" s="320">
        <v>0.21875</v>
      </c>
      <c r="Z1508" s="317">
        <v>2.3125</v>
      </c>
      <c r="AA1508" s="319">
        <v>32</v>
      </c>
      <c r="AB1508" s="320">
        <v>0.21875</v>
      </c>
      <c r="AC1508" s="321">
        <v>0.375</v>
      </c>
      <c r="AD1508" s="320">
        <v>0.21875</v>
      </c>
      <c r="AE1508" s="320">
        <v>0.1875</v>
      </c>
      <c r="AF1508" s="317">
        <v>2.375</v>
      </c>
      <c r="AG1508" s="347">
        <v>32</v>
      </c>
      <c r="AH1508" s="348">
        <v>0.4375</v>
      </c>
      <c r="AI1508" s="346">
        <v>32</v>
      </c>
      <c r="AJ1508" s="320">
        <v>0.21875</v>
      </c>
      <c r="AK1508" s="324">
        <v>4902000</v>
      </c>
    </row>
    <row r="1509" spans="1:37" x14ac:dyDescent="0.2">
      <c r="A1509" s="313">
        <v>4</v>
      </c>
      <c r="B1509" s="314" t="s">
        <v>284</v>
      </c>
      <c r="C1509" s="315">
        <v>0.61538461538461542</v>
      </c>
      <c r="D1509" s="316">
        <v>0.76923076923076927</v>
      </c>
      <c r="E1509" s="316">
        <v>0.4358974358974359</v>
      </c>
      <c r="F1509" s="316">
        <v>0.53846153846153844</v>
      </c>
      <c r="G1509" s="353">
        <v>2.5192307692307692</v>
      </c>
      <c r="H1509" s="318">
        <v>4</v>
      </c>
      <c r="I1509" s="319">
        <v>39</v>
      </c>
      <c r="J1509" s="316">
        <v>7.6923076923076927E-2</v>
      </c>
      <c r="K1509" s="316">
        <v>0.30769230769230771</v>
      </c>
      <c r="L1509" s="316">
        <v>0.51282051282051277</v>
      </c>
      <c r="M1509" s="316">
        <v>0.10256410256410256</v>
      </c>
      <c r="N1509" s="317">
        <v>2.641025641025641</v>
      </c>
      <c r="O1509" s="319">
        <v>39</v>
      </c>
      <c r="P1509" s="320">
        <v>7.6923076923076927E-2</v>
      </c>
      <c r="Q1509" s="321">
        <v>0.15384615384615385</v>
      </c>
      <c r="R1509" s="320">
        <v>0.25641025641025639</v>
      </c>
      <c r="S1509" s="320">
        <v>0.51282051282051277</v>
      </c>
      <c r="T1509" s="317">
        <v>2.4871794871794872</v>
      </c>
      <c r="U1509" s="319">
        <v>39</v>
      </c>
      <c r="V1509" s="320">
        <v>0.20512820512820512</v>
      </c>
      <c r="W1509" s="320">
        <v>0.35897435897435898</v>
      </c>
      <c r="X1509" s="320">
        <v>0.17948717948717949</v>
      </c>
      <c r="Y1509" s="320">
        <v>0.25641025641025639</v>
      </c>
      <c r="Z1509" s="317">
        <v>2.4871794871794872</v>
      </c>
      <c r="AA1509" s="319">
        <v>39</v>
      </c>
      <c r="AB1509" s="320">
        <v>0.25641025641025639</v>
      </c>
      <c r="AC1509" s="321">
        <v>0.20512820512820512</v>
      </c>
      <c r="AD1509" s="320">
        <v>0.35897435897435898</v>
      </c>
      <c r="AE1509" s="320">
        <v>0.17948717948717949</v>
      </c>
      <c r="AF1509" s="317">
        <v>2.4615384615384617</v>
      </c>
      <c r="AG1509" s="347">
        <v>39</v>
      </c>
      <c r="AH1509" s="348">
        <v>0.48717948717948717</v>
      </c>
      <c r="AI1509" s="346">
        <v>39</v>
      </c>
      <c r="AJ1509" s="320">
        <v>0.33333333333333331</v>
      </c>
      <c r="AK1509" s="324">
        <v>4902000</v>
      </c>
    </row>
    <row r="1510" spans="1:37" x14ac:dyDescent="0.2">
      <c r="A1510" s="313">
        <v>5</v>
      </c>
      <c r="B1510" s="314" t="s">
        <v>284</v>
      </c>
      <c r="C1510" s="315">
        <v>0.375</v>
      </c>
      <c r="D1510" s="316">
        <v>0.8125</v>
      </c>
      <c r="E1510" s="316">
        <v>0.40625</v>
      </c>
      <c r="F1510" s="316">
        <v>0.5625</v>
      </c>
      <c r="G1510" s="353">
        <v>2.34375</v>
      </c>
      <c r="H1510" s="318">
        <v>4</v>
      </c>
      <c r="I1510" s="319">
        <v>32</v>
      </c>
      <c r="J1510" s="316">
        <v>0.15625</v>
      </c>
      <c r="K1510" s="316">
        <v>0.46875</v>
      </c>
      <c r="L1510" s="316">
        <v>0.28125</v>
      </c>
      <c r="M1510" s="316">
        <v>9.375E-2</v>
      </c>
      <c r="N1510" s="317">
        <v>2.3125</v>
      </c>
      <c r="O1510" s="319">
        <v>32</v>
      </c>
      <c r="P1510" s="320">
        <v>0</v>
      </c>
      <c r="Q1510" s="321">
        <v>0.1875</v>
      </c>
      <c r="R1510" s="320">
        <v>0.6875</v>
      </c>
      <c r="S1510" s="320">
        <v>0.125</v>
      </c>
      <c r="T1510" s="317">
        <v>2.28125</v>
      </c>
      <c r="U1510" s="319">
        <v>32</v>
      </c>
      <c r="V1510" s="320">
        <v>0.25</v>
      </c>
      <c r="W1510" s="320">
        <v>0.34375</v>
      </c>
      <c r="X1510" s="320">
        <v>0.28125</v>
      </c>
      <c r="Y1510" s="320">
        <v>0.125</v>
      </c>
      <c r="Z1510" s="317">
        <v>2.28125</v>
      </c>
      <c r="AA1510" s="319">
        <v>32</v>
      </c>
      <c r="AB1510" s="320">
        <v>0.1875</v>
      </c>
      <c r="AC1510" s="321">
        <v>0.25</v>
      </c>
      <c r="AD1510" s="320">
        <v>0.4375</v>
      </c>
      <c r="AE1510" s="320">
        <v>0.125</v>
      </c>
      <c r="AF1510" s="317">
        <v>2.5</v>
      </c>
      <c r="AG1510" s="347">
        <v>32</v>
      </c>
      <c r="AH1510" s="348">
        <v>0.375</v>
      </c>
      <c r="AI1510" s="346">
        <v>32</v>
      </c>
      <c r="AJ1510" s="320">
        <v>0.125</v>
      </c>
      <c r="AK1510" s="324">
        <v>4902000</v>
      </c>
    </row>
    <row r="1511" spans="1:37" x14ac:dyDescent="0.2">
      <c r="A1511" s="313">
        <v>6</v>
      </c>
      <c r="B1511" s="314" t="s">
        <v>284</v>
      </c>
      <c r="C1511" s="315">
        <v>0.35483870967741937</v>
      </c>
      <c r="D1511" s="316">
        <v>0.83870967741935487</v>
      </c>
      <c r="E1511" s="316">
        <v>0.41935483870967744</v>
      </c>
      <c r="F1511" s="316">
        <v>0.32258064516129031</v>
      </c>
      <c r="G1511" s="353">
        <v>2.2661290322580641</v>
      </c>
      <c r="H1511" s="318">
        <v>4</v>
      </c>
      <c r="I1511" s="319">
        <v>31</v>
      </c>
      <c r="J1511" s="316">
        <v>9.6774193548387094E-2</v>
      </c>
      <c r="K1511" s="316">
        <v>0.54838709677419351</v>
      </c>
      <c r="L1511" s="316">
        <v>0.29032258064516131</v>
      </c>
      <c r="M1511" s="316">
        <v>6.4516129032258063E-2</v>
      </c>
      <c r="N1511" s="317">
        <v>2.32258064516129</v>
      </c>
      <c r="O1511" s="319">
        <v>31</v>
      </c>
      <c r="P1511" s="320">
        <v>6.4516129032258063E-2</v>
      </c>
      <c r="Q1511" s="321">
        <v>9.6774193548387094E-2</v>
      </c>
      <c r="R1511" s="320">
        <v>0.38709677419354838</v>
      </c>
      <c r="S1511" s="320">
        <v>0.45161290322580644</v>
      </c>
      <c r="T1511" s="317">
        <v>2.290322580645161</v>
      </c>
      <c r="U1511" s="319">
        <v>31</v>
      </c>
      <c r="V1511" s="320">
        <v>0.32258064516129031</v>
      </c>
      <c r="W1511" s="320">
        <v>0.25806451612903225</v>
      </c>
      <c r="X1511" s="320">
        <v>0.22580645161290322</v>
      </c>
      <c r="Y1511" s="320">
        <v>0.19354838709677419</v>
      </c>
      <c r="Z1511" s="317">
        <v>2.290322580645161</v>
      </c>
      <c r="AA1511" s="319">
        <v>31</v>
      </c>
      <c r="AB1511" s="320">
        <v>0.25806451612903225</v>
      </c>
      <c r="AC1511" s="321">
        <v>0.41935483870967744</v>
      </c>
      <c r="AD1511" s="320">
        <v>0.22580645161290322</v>
      </c>
      <c r="AE1511" s="320">
        <v>9.6774193548387094E-2</v>
      </c>
      <c r="AF1511" s="317">
        <v>2.161290322580645</v>
      </c>
      <c r="AG1511" s="347">
        <v>31</v>
      </c>
      <c r="AH1511" s="348">
        <v>0.4838709677419355</v>
      </c>
      <c r="AI1511" s="346">
        <v>31</v>
      </c>
      <c r="AJ1511" s="320">
        <v>6.4516129032258063E-2</v>
      </c>
      <c r="AK1511" s="324">
        <v>4902000</v>
      </c>
    </row>
    <row r="1512" spans="1:37" x14ac:dyDescent="0.2">
      <c r="A1512" s="313">
        <v>7</v>
      </c>
      <c r="B1512" s="314" t="s">
        <v>284</v>
      </c>
      <c r="C1512" s="315">
        <v>0.42424242424242425</v>
      </c>
      <c r="D1512" s="316">
        <v>0.78787878787878785</v>
      </c>
      <c r="E1512" s="316">
        <v>0.33333333333333331</v>
      </c>
      <c r="F1512" s="316">
        <v>0.39393939393939392</v>
      </c>
      <c r="G1512" s="353">
        <v>2.1212121212121211</v>
      </c>
      <c r="H1512" s="318">
        <v>4</v>
      </c>
      <c r="I1512" s="319">
        <v>33</v>
      </c>
      <c r="J1512" s="316">
        <v>0.24242424242424243</v>
      </c>
      <c r="K1512" s="316">
        <v>0.33333333333333331</v>
      </c>
      <c r="L1512" s="316">
        <v>0.27272727272727271</v>
      </c>
      <c r="M1512" s="316">
        <v>0.15151515151515152</v>
      </c>
      <c r="N1512" s="317">
        <v>2.333333333333333</v>
      </c>
      <c r="O1512" s="319">
        <v>33</v>
      </c>
      <c r="P1512" s="320">
        <v>0</v>
      </c>
      <c r="Q1512" s="321">
        <v>0.21212121212121213</v>
      </c>
      <c r="R1512" s="320">
        <v>0.39393939393939392</v>
      </c>
      <c r="S1512" s="320">
        <v>0.39393939393939392</v>
      </c>
      <c r="T1512" s="317">
        <v>1.9696969696969697</v>
      </c>
      <c r="U1512" s="319">
        <v>33</v>
      </c>
      <c r="V1512" s="320">
        <v>0.39393939393939392</v>
      </c>
      <c r="W1512" s="320">
        <v>0.27272727272727271</v>
      </c>
      <c r="X1512" s="320">
        <v>0.30303030303030304</v>
      </c>
      <c r="Y1512" s="320">
        <v>3.0303030303030304E-2</v>
      </c>
      <c r="Z1512" s="317">
        <v>1.9696969696969697</v>
      </c>
      <c r="AA1512" s="319">
        <v>33</v>
      </c>
      <c r="AB1512" s="320">
        <v>0.39393939393939392</v>
      </c>
      <c r="AC1512" s="321">
        <v>0.21212121212121213</v>
      </c>
      <c r="AD1512" s="320">
        <v>0.18181818181818182</v>
      </c>
      <c r="AE1512" s="320">
        <v>0.21212121212121213</v>
      </c>
      <c r="AF1512" s="317">
        <v>2.2121212121212119</v>
      </c>
      <c r="AG1512" s="347">
        <v>33</v>
      </c>
      <c r="AH1512" s="348">
        <v>0.36363636363636365</v>
      </c>
      <c r="AI1512" s="346">
        <v>33</v>
      </c>
      <c r="AJ1512" s="320">
        <v>0.18181818181818182</v>
      </c>
      <c r="AK1512" s="324">
        <v>4902000</v>
      </c>
    </row>
    <row r="1513" spans="1:37" x14ac:dyDescent="0.2">
      <c r="A1513" s="313">
        <v>8</v>
      </c>
      <c r="B1513" s="314" t="s">
        <v>284</v>
      </c>
      <c r="C1513" s="315">
        <v>0.1951219512195122</v>
      </c>
      <c r="D1513" s="316">
        <v>0.70731707317073167</v>
      </c>
      <c r="E1513" s="316">
        <v>0.51219512195121952</v>
      </c>
      <c r="F1513" s="316">
        <v>0.41463414634146339</v>
      </c>
      <c r="G1513" s="353">
        <v>2.25</v>
      </c>
      <c r="H1513" s="318">
        <v>4</v>
      </c>
      <c r="I1513" s="319">
        <v>41</v>
      </c>
      <c r="J1513" s="316">
        <v>0.34146341463414637</v>
      </c>
      <c r="K1513" s="316">
        <v>0.46341463414634149</v>
      </c>
      <c r="L1513" s="316">
        <v>0.17073170731707318</v>
      </c>
      <c r="M1513" s="316">
        <v>2.4390243902439025E-2</v>
      </c>
      <c r="N1513" s="317">
        <v>1.878048780487805</v>
      </c>
      <c r="O1513" s="319">
        <v>41</v>
      </c>
      <c r="P1513" s="320">
        <v>7.3170731707317069E-2</v>
      </c>
      <c r="Q1513" s="321">
        <v>0.21951219512195122</v>
      </c>
      <c r="R1513" s="320">
        <v>0.21951219512195122</v>
      </c>
      <c r="S1513" s="320">
        <v>0.48780487804878048</v>
      </c>
      <c r="T1513" s="317">
        <v>2.4390243902439024</v>
      </c>
      <c r="U1513" s="319">
        <v>41</v>
      </c>
      <c r="V1513" s="320">
        <v>0.26829268292682928</v>
      </c>
      <c r="W1513" s="320">
        <v>0.21951219512195122</v>
      </c>
      <c r="X1513" s="320">
        <v>0.31707317073170732</v>
      </c>
      <c r="Y1513" s="320">
        <v>0.1951219512195122</v>
      </c>
      <c r="Z1513" s="317">
        <v>2.4390243902439024</v>
      </c>
      <c r="AA1513" s="319">
        <v>41</v>
      </c>
      <c r="AB1513" s="320">
        <v>0.29268292682926828</v>
      </c>
      <c r="AC1513" s="321">
        <v>0.29268292682926828</v>
      </c>
      <c r="AD1513" s="320">
        <v>0.29268292682926828</v>
      </c>
      <c r="AE1513" s="320">
        <v>0.12195121951219512</v>
      </c>
      <c r="AF1513" s="317">
        <v>2.24390243902439</v>
      </c>
      <c r="AG1513" s="347">
        <v>41</v>
      </c>
      <c r="AH1513" s="348">
        <v>0.3902439024390244</v>
      </c>
      <c r="AI1513" s="346">
        <v>41</v>
      </c>
      <c r="AJ1513" s="320">
        <v>2.4390243902439025E-2</v>
      </c>
      <c r="AK1513" s="324">
        <v>4902000</v>
      </c>
    </row>
    <row r="1514" spans="1:37" x14ac:dyDescent="0.2">
      <c r="A1514" s="313">
        <v>9</v>
      </c>
      <c r="B1514" s="314" t="s">
        <v>284</v>
      </c>
      <c r="C1514" s="315">
        <v>0.30303030303030304</v>
      </c>
      <c r="D1514" s="316">
        <v>0.66666666666666663</v>
      </c>
      <c r="E1514" s="316">
        <v>0.36363636363636365</v>
      </c>
      <c r="F1514" s="316">
        <v>0.36363636363636365</v>
      </c>
      <c r="G1514" s="353">
        <v>2.0378787878787881</v>
      </c>
      <c r="H1514" s="318">
        <v>4</v>
      </c>
      <c r="I1514" s="319">
        <v>33</v>
      </c>
      <c r="J1514" s="316">
        <v>0.39393939393939392</v>
      </c>
      <c r="K1514" s="316">
        <v>0.30303030303030304</v>
      </c>
      <c r="L1514" s="316">
        <v>0.15151515151515152</v>
      </c>
      <c r="M1514" s="316">
        <v>0.15151515151515152</v>
      </c>
      <c r="N1514" s="317">
        <v>2.0606060606060606</v>
      </c>
      <c r="O1514" s="319">
        <v>33</v>
      </c>
      <c r="P1514" s="320">
        <v>0.21212121212121213</v>
      </c>
      <c r="Q1514" s="321">
        <v>0.12121212121212122</v>
      </c>
      <c r="R1514" s="320">
        <v>0.33333333333333331</v>
      </c>
      <c r="S1514" s="320">
        <v>0.33333333333333331</v>
      </c>
      <c r="T1514" s="317">
        <v>2</v>
      </c>
      <c r="U1514" s="319">
        <v>33</v>
      </c>
      <c r="V1514" s="320">
        <v>0.45454545454545453</v>
      </c>
      <c r="W1514" s="320">
        <v>0.18181818181818182</v>
      </c>
      <c r="X1514" s="320">
        <v>0.27272727272727271</v>
      </c>
      <c r="Y1514" s="320">
        <v>9.0909090909090912E-2</v>
      </c>
      <c r="Z1514" s="317">
        <v>2</v>
      </c>
      <c r="AA1514" s="319">
        <v>33</v>
      </c>
      <c r="AB1514" s="320">
        <v>0.39393939393939392</v>
      </c>
      <c r="AC1514" s="321">
        <v>0.24242424242424243</v>
      </c>
      <c r="AD1514" s="320">
        <v>0.24242424242424243</v>
      </c>
      <c r="AE1514" s="320">
        <v>0.12121212121212122</v>
      </c>
      <c r="AF1514" s="317">
        <v>2.0909090909090908</v>
      </c>
      <c r="AG1514" s="347">
        <v>33</v>
      </c>
      <c r="AH1514" s="348">
        <v>0.45454545454545453</v>
      </c>
      <c r="AI1514" s="346">
        <v>33</v>
      </c>
      <c r="AJ1514" s="320">
        <v>0.12121212121212122</v>
      </c>
      <c r="AK1514" s="324">
        <v>4902000</v>
      </c>
    </row>
    <row r="1515" spans="1:37" x14ac:dyDescent="0.2">
      <c r="A1515" s="313">
        <v>10</v>
      </c>
      <c r="B1515" s="314" t="s">
        <v>284</v>
      </c>
      <c r="C1515" s="315">
        <v>0.24242424242424243</v>
      </c>
      <c r="D1515" s="316">
        <v>0.69696969696969702</v>
      </c>
      <c r="E1515" s="316">
        <v>0.27272727272727271</v>
      </c>
      <c r="F1515" s="316">
        <v>0.27272727272727271</v>
      </c>
      <c r="G1515" s="353">
        <v>1.9318181818181819</v>
      </c>
      <c r="H1515" s="318">
        <v>4</v>
      </c>
      <c r="I1515" s="319">
        <v>33</v>
      </c>
      <c r="J1515" s="316">
        <v>0.45454545454545453</v>
      </c>
      <c r="K1515" s="316">
        <v>0.30303030303030304</v>
      </c>
      <c r="L1515" s="316">
        <v>0.12121212121212122</v>
      </c>
      <c r="M1515" s="316">
        <v>0.12121212121212122</v>
      </c>
      <c r="N1515" s="317">
        <v>1.9090909090909092</v>
      </c>
      <c r="O1515" s="319">
        <v>33</v>
      </c>
      <c r="P1515" s="320">
        <v>0.18181818181818182</v>
      </c>
      <c r="Q1515" s="321">
        <v>0.12121212121212122</v>
      </c>
      <c r="R1515" s="320">
        <v>0.42424242424242425</v>
      </c>
      <c r="S1515" s="320">
        <v>0.27272727272727271</v>
      </c>
      <c r="T1515" s="317">
        <v>1.8787878787878789</v>
      </c>
      <c r="U1515" s="319">
        <v>33</v>
      </c>
      <c r="V1515" s="320">
        <v>0.42424242424242425</v>
      </c>
      <c r="W1515" s="320">
        <v>0.30303030303030304</v>
      </c>
      <c r="X1515" s="320">
        <v>0.24242424242424243</v>
      </c>
      <c r="Y1515" s="320">
        <v>3.0303030303030304E-2</v>
      </c>
      <c r="Z1515" s="317">
        <v>1.8787878787878789</v>
      </c>
      <c r="AA1515" s="319">
        <v>33</v>
      </c>
      <c r="AB1515" s="320">
        <v>0.36363636363636365</v>
      </c>
      <c r="AC1515" s="321">
        <v>0.36363636363636365</v>
      </c>
      <c r="AD1515" s="320">
        <v>0.12121212121212122</v>
      </c>
      <c r="AE1515" s="320">
        <v>0.15151515151515152</v>
      </c>
      <c r="AF1515" s="317">
        <v>2.0606060606060606</v>
      </c>
      <c r="AG1515" s="347">
        <v>33</v>
      </c>
      <c r="AH1515" s="348">
        <v>0.33333333333333331</v>
      </c>
      <c r="AI1515" s="346">
        <v>33</v>
      </c>
      <c r="AJ1515" s="320">
        <v>0.12121212121212122</v>
      </c>
      <c r="AK1515" s="324">
        <v>4902000</v>
      </c>
    </row>
    <row r="1516" spans="1:37" x14ac:dyDescent="0.2">
      <c r="A1516" s="303" t="s">
        <v>355</v>
      </c>
      <c r="B1516" s="304" t="s">
        <v>284</v>
      </c>
      <c r="C1516" s="305">
        <v>0.39416058394160586</v>
      </c>
      <c r="D1516" s="306">
        <v>0.76277372262773724</v>
      </c>
      <c r="E1516" s="306">
        <v>0.3978102189781022</v>
      </c>
      <c r="F1516" s="306">
        <v>0.41240875912408759</v>
      </c>
      <c r="G1516" s="356">
        <v>2.461678832116788</v>
      </c>
      <c r="H1516" s="308">
        <v>4</v>
      </c>
      <c r="I1516" s="309">
        <v>274</v>
      </c>
      <c r="J1516" s="306">
        <v>0.23722627737226276</v>
      </c>
      <c r="K1516" s="306">
        <v>0.36861313868613138</v>
      </c>
      <c r="L1516" s="306">
        <v>0.27007299270072993</v>
      </c>
      <c r="M1516" s="306">
        <v>0.12408759124087591</v>
      </c>
      <c r="N1516" s="307">
        <v>2.281021897810219</v>
      </c>
      <c r="O1516" s="309">
        <v>274</v>
      </c>
      <c r="P1516" s="310">
        <v>8.0291970802919707E-2</v>
      </c>
      <c r="Q1516" s="311">
        <v>0.15693430656934307</v>
      </c>
      <c r="R1516" s="310">
        <v>0.36496350364963503</v>
      </c>
      <c r="S1516" s="310">
        <v>0.3978102189781022</v>
      </c>
      <c r="T1516" s="307">
        <v>3.0802919708029197</v>
      </c>
      <c r="U1516" s="309">
        <v>274</v>
      </c>
      <c r="V1516" s="310">
        <v>0.32481751824817517</v>
      </c>
      <c r="W1516" s="310">
        <v>0.27737226277372262</v>
      </c>
      <c r="X1516" s="310">
        <v>0.2518248175182482</v>
      </c>
      <c r="Y1516" s="310">
        <v>0.145985401459854</v>
      </c>
      <c r="Z1516" s="307">
        <v>2.218978102189781</v>
      </c>
      <c r="AA1516" s="309">
        <v>274</v>
      </c>
      <c r="AB1516" s="310">
        <v>0.29562043795620441</v>
      </c>
      <c r="AC1516" s="311">
        <v>0.29197080291970801</v>
      </c>
      <c r="AD1516" s="310">
        <v>0.26277372262773724</v>
      </c>
      <c r="AE1516" s="310">
        <v>0.14963503649635038</v>
      </c>
      <c r="AF1516" s="307">
        <v>2.2664233576642334</v>
      </c>
      <c r="AG1516" s="362">
        <v>274</v>
      </c>
      <c r="AH1516" s="363">
        <v>0.41605839416058393</v>
      </c>
      <c r="AI1516" s="364">
        <v>274</v>
      </c>
      <c r="AJ1516" s="310">
        <v>0.14963503649635038</v>
      </c>
      <c r="AK1516" s="312">
        <v>4902000</v>
      </c>
    </row>
    <row r="1517" spans="1:37" x14ac:dyDescent="0.2">
      <c r="A1517" s="313">
        <v>3</v>
      </c>
      <c r="B1517" s="314" t="s">
        <v>66</v>
      </c>
      <c r="C1517" s="315">
        <v>0.6376811594202898</v>
      </c>
      <c r="D1517" s="316">
        <v>0.82246376811594202</v>
      </c>
      <c r="E1517" s="316">
        <v>0.44927536231884058</v>
      </c>
      <c r="F1517" s="316">
        <v>0.50909090909090904</v>
      </c>
      <c r="G1517" s="353">
        <v>2.4741238471673253</v>
      </c>
      <c r="H1517" s="318">
        <v>1</v>
      </c>
      <c r="I1517" s="319">
        <v>276</v>
      </c>
      <c r="J1517" s="316">
        <v>7.6086956521739135E-2</v>
      </c>
      <c r="K1517" s="316">
        <v>0.28623188405797101</v>
      </c>
      <c r="L1517" s="316">
        <v>0.40217391304347827</v>
      </c>
      <c r="M1517" s="316">
        <v>0.23550724637681159</v>
      </c>
      <c r="N1517" s="317">
        <v>2.7971014492753623</v>
      </c>
      <c r="O1517" s="319">
        <v>276</v>
      </c>
      <c r="P1517" s="320">
        <v>1.4492753623188406E-2</v>
      </c>
      <c r="Q1517" s="321">
        <v>0.16304347826086957</v>
      </c>
      <c r="R1517" s="320">
        <v>0.27536231884057971</v>
      </c>
      <c r="S1517" s="320">
        <v>0.54710144927536231</v>
      </c>
      <c r="T1517" s="317">
        <v>2.3333333333333335</v>
      </c>
      <c r="U1517" s="319">
        <v>276</v>
      </c>
      <c r="V1517" s="320">
        <v>0.32246376811594202</v>
      </c>
      <c r="W1517" s="320">
        <v>0.22826086956521738</v>
      </c>
      <c r="X1517" s="320">
        <v>0.24275362318840579</v>
      </c>
      <c r="Y1517" s="320">
        <v>0.20652173913043478</v>
      </c>
      <c r="Z1517" s="317">
        <v>2.3333333333333335</v>
      </c>
      <c r="AA1517" s="319">
        <v>275</v>
      </c>
      <c r="AB1517" s="320">
        <v>0.35272727272727272</v>
      </c>
      <c r="AC1517" s="321">
        <v>0.13818181818181818</v>
      </c>
      <c r="AD1517" s="320">
        <v>0.23272727272727273</v>
      </c>
      <c r="AE1517" s="320">
        <v>0.27636363636363637</v>
      </c>
      <c r="AF1517" s="317">
        <v>2.4327272727272726</v>
      </c>
      <c r="AG1517" s="347">
        <v>276</v>
      </c>
      <c r="AH1517" s="348">
        <v>0.46739130434782611</v>
      </c>
      <c r="AI1517" s="346">
        <v>275</v>
      </c>
      <c r="AJ1517" s="320">
        <v>0.21090909090909091</v>
      </c>
      <c r="AK1517" s="324">
        <v>303000</v>
      </c>
    </row>
    <row r="1518" spans="1:37" x14ac:dyDescent="0.2">
      <c r="A1518" s="313">
        <v>4</v>
      </c>
      <c r="B1518" s="314" t="s">
        <v>66</v>
      </c>
      <c r="C1518" s="315">
        <v>0.60450160771704176</v>
      </c>
      <c r="D1518" s="316">
        <v>0.74276527331189712</v>
      </c>
      <c r="E1518" s="316">
        <v>0.5112540192926045</v>
      </c>
      <c r="F1518" s="316">
        <v>0.50482315112540188</v>
      </c>
      <c r="G1518" s="353">
        <v>2.527331189710611</v>
      </c>
      <c r="H1518" s="318">
        <v>1</v>
      </c>
      <c r="I1518" s="319">
        <v>311</v>
      </c>
      <c r="J1518" s="316">
        <v>0.10289389067524116</v>
      </c>
      <c r="K1518" s="316">
        <v>0.29260450160771706</v>
      </c>
      <c r="L1518" s="316">
        <v>0.44694533762057875</v>
      </c>
      <c r="M1518" s="316">
        <v>0.15755627009646303</v>
      </c>
      <c r="N1518" s="317">
        <v>2.6591639871382635</v>
      </c>
      <c r="O1518" s="319">
        <v>311</v>
      </c>
      <c r="P1518" s="320">
        <v>3.8585209003215437E-2</v>
      </c>
      <c r="Q1518" s="321">
        <v>0.21864951768488747</v>
      </c>
      <c r="R1518" s="320">
        <v>0.31189710610932475</v>
      </c>
      <c r="S1518" s="320">
        <v>0.43086816720257237</v>
      </c>
      <c r="T1518" s="317">
        <v>2.514469453376206</v>
      </c>
      <c r="U1518" s="319">
        <v>311</v>
      </c>
      <c r="V1518" s="320">
        <v>0.23794212218649519</v>
      </c>
      <c r="W1518" s="320">
        <v>0.25080385852090031</v>
      </c>
      <c r="X1518" s="320">
        <v>0.27009646302250806</v>
      </c>
      <c r="Y1518" s="320">
        <v>0.24115755627009647</v>
      </c>
      <c r="Z1518" s="317">
        <v>2.514469453376206</v>
      </c>
      <c r="AA1518" s="319">
        <v>311</v>
      </c>
      <c r="AB1518" s="320">
        <v>0.27009646302250806</v>
      </c>
      <c r="AC1518" s="321">
        <v>0.22508038585209003</v>
      </c>
      <c r="AD1518" s="320">
        <v>0.31832797427652731</v>
      </c>
      <c r="AE1518" s="320">
        <v>0.18649517684887459</v>
      </c>
      <c r="AF1518" s="317">
        <v>2.4212218649517685</v>
      </c>
      <c r="AG1518" s="347">
        <v>311</v>
      </c>
      <c r="AH1518" s="348">
        <v>0.45980707395498394</v>
      </c>
      <c r="AI1518" s="346">
        <v>311</v>
      </c>
      <c r="AJ1518" s="320">
        <v>0.25401929260450162</v>
      </c>
      <c r="AK1518" s="324">
        <v>303000</v>
      </c>
    </row>
    <row r="1519" spans="1:37" x14ac:dyDescent="0.2">
      <c r="A1519" s="313">
        <v>5</v>
      </c>
      <c r="B1519" s="314" t="s">
        <v>66</v>
      </c>
      <c r="C1519" s="315">
        <v>0.5714285714285714</v>
      </c>
      <c r="D1519" s="316">
        <v>0.76870748299319724</v>
      </c>
      <c r="E1519" s="316">
        <v>0.44897959183673469</v>
      </c>
      <c r="F1519" s="316">
        <v>0.50340136054421769</v>
      </c>
      <c r="G1519" s="353">
        <v>2.4515306122448979</v>
      </c>
      <c r="H1519" s="318">
        <v>1</v>
      </c>
      <c r="I1519" s="319">
        <v>294</v>
      </c>
      <c r="J1519" s="316">
        <v>8.8435374149659865E-2</v>
      </c>
      <c r="K1519" s="316">
        <v>0.3401360544217687</v>
      </c>
      <c r="L1519" s="316">
        <v>0.48639455782312924</v>
      </c>
      <c r="M1519" s="316">
        <v>8.5034013605442174E-2</v>
      </c>
      <c r="N1519" s="317">
        <v>2.5680272108843534</v>
      </c>
      <c r="O1519" s="319">
        <v>294</v>
      </c>
      <c r="P1519" s="320">
        <v>4.0816326530612242E-2</v>
      </c>
      <c r="Q1519" s="321">
        <v>0.19047619047619047</v>
      </c>
      <c r="R1519" s="320">
        <v>0.35034013605442177</v>
      </c>
      <c r="S1519" s="320">
        <v>0.41836734693877553</v>
      </c>
      <c r="T1519" s="317">
        <v>2.3877551020408161</v>
      </c>
      <c r="U1519" s="319">
        <v>294</v>
      </c>
      <c r="V1519" s="320">
        <v>0.22789115646258504</v>
      </c>
      <c r="W1519" s="320">
        <v>0.3231292517006803</v>
      </c>
      <c r="X1519" s="320">
        <v>0.28231292517006801</v>
      </c>
      <c r="Y1519" s="320">
        <v>0.16666666666666666</v>
      </c>
      <c r="Z1519" s="317">
        <v>2.3877551020408161</v>
      </c>
      <c r="AA1519" s="319">
        <v>294</v>
      </c>
      <c r="AB1519" s="320">
        <v>0.24149659863945577</v>
      </c>
      <c r="AC1519" s="321">
        <v>0.25510204081632654</v>
      </c>
      <c r="AD1519" s="320">
        <v>0.30272108843537415</v>
      </c>
      <c r="AE1519" s="320">
        <v>0.20068027210884354</v>
      </c>
      <c r="AF1519" s="317">
        <v>2.4625850340136055</v>
      </c>
      <c r="AG1519" s="347">
        <v>294</v>
      </c>
      <c r="AH1519" s="348">
        <v>0.43537414965986393</v>
      </c>
      <c r="AI1519" s="346">
        <v>294</v>
      </c>
      <c r="AJ1519" s="320">
        <v>0.1598639455782313</v>
      </c>
      <c r="AK1519" s="324">
        <v>303000</v>
      </c>
    </row>
    <row r="1520" spans="1:37" x14ac:dyDescent="0.2">
      <c r="A1520" s="313">
        <v>6</v>
      </c>
      <c r="B1520" s="314" t="s">
        <v>66</v>
      </c>
      <c r="C1520" s="315">
        <v>0.64668769716088326</v>
      </c>
      <c r="D1520" s="316">
        <v>0.76340694006309151</v>
      </c>
      <c r="E1520" s="316">
        <v>0.5</v>
      </c>
      <c r="F1520" s="316">
        <v>0.51735015772870663</v>
      </c>
      <c r="G1520" s="353">
        <v>2.5393622968494189</v>
      </c>
      <c r="H1520" s="318">
        <v>1</v>
      </c>
      <c r="I1520" s="319">
        <v>317</v>
      </c>
      <c r="J1520" s="316">
        <v>6.9400630914826497E-2</v>
      </c>
      <c r="K1520" s="316">
        <v>0.28391167192429023</v>
      </c>
      <c r="L1520" s="316">
        <v>0.41640378548895901</v>
      </c>
      <c r="M1520" s="316">
        <v>0.2302839116719243</v>
      </c>
      <c r="N1520" s="317">
        <v>2.8075709779179814</v>
      </c>
      <c r="O1520" s="319">
        <v>317</v>
      </c>
      <c r="P1520" s="320">
        <v>5.0473186119873815E-2</v>
      </c>
      <c r="Q1520" s="321">
        <v>0.18611987381703471</v>
      </c>
      <c r="R1520" s="320">
        <v>0.34069400630914826</v>
      </c>
      <c r="S1520" s="320">
        <v>0.4227129337539432</v>
      </c>
      <c r="T1520" s="317">
        <v>2.4556962025316453</v>
      </c>
      <c r="U1520" s="319">
        <v>316</v>
      </c>
      <c r="V1520" s="320">
        <v>0.25316455696202533</v>
      </c>
      <c r="W1520" s="320">
        <v>0.24683544303797469</v>
      </c>
      <c r="X1520" s="320">
        <v>0.29113924050632911</v>
      </c>
      <c r="Y1520" s="320">
        <v>0.20886075949367089</v>
      </c>
      <c r="Z1520" s="317">
        <v>2.4556962025316453</v>
      </c>
      <c r="AA1520" s="319">
        <v>317</v>
      </c>
      <c r="AB1520" s="320">
        <v>0.25236593059936907</v>
      </c>
      <c r="AC1520" s="321">
        <v>0.2302839116719243</v>
      </c>
      <c r="AD1520" s="320">
        <v>0.34384858044164041</v>
      </c>
      <c r="AE1520" s="320">
        <v>0.17350157728706625</v>
      </c>
      <c r="AF1520" s="317">
        <v>2.4384858044164037</v>
      </c>
      <c r="AG1520" s="347">
        <v>316</v>
      </c>
      <c r="AH1520" s="348">
        <v>0.45253164556962028</v>
      </c>
      <c r="AI1520" s="346">
        <v>317</v>
      </c>
      <c r="AJ1520" s="320">
        <v>0.15772870662460567</v>
      </c>
      <c r="AK1520" s="324">
        <v>303000</v>
      </c>
    </row>
    <row r="1521" spans="1:37" x14ac:dyDescent="0.2">
      <c r="A1521" s="313">
        <v>7</v>
      </c>
      <c r="B1521" s="314" t="s">
        <v>66</v>
      </c>
      <c r="C1521" s="315">
        <v>0.61038961038961037</v>
      </c>
      <c r="D1521" s="316">
        <v>0.77597402597402598</v>
      </c>
      <c r="E1521" s="316">
        <v>0.4642857142857143</v>
      </c>
      <c r="F1521" s="316">
        <v>0.47402597402597402</v>
      </c>
      <c r="G1521" s="353">
        <v>2.4577922077922079</v>
      </c>
      <c r="H1521" s="318">
        <v>1</v>
      </c>
      <c r="I1521" s="319">
        <v>308</v>
      </c>
      <c r="J1521" s="316">
        <v>0.14285714285714285</v>
      </c>
      <c r="K1521" s="316">
        <v>0.24675324675324675</v>
      </c>
      <c r="L1521" s="316">
        <v>0.2857142857142857</v>
      </c>
      <c r="M1521" s="316">
        <v>0.32467532467532467</v>
      </c>
      <c r="N1521" s="317">
        <v>2.7922077922077921</v>
      </c>
      <c r="O1521" s="319">
        <v>308</v>
      </c>
      <c r="P1521" s="320">
        <v>5.1948051948051951E-2</v>
      </c>
      <c r="Q1521" s="321">
        <v>0.17207792207792208</v>
      </c>
      <c r="R1521" s="320">
        <v>0.31493506493506496</v>
      </c>
      <c r="S1521" s="320">
        <v>0.46103896103896103</v>
      </c>
      <c r="T1521" s="317">
        <v>2.3116883116883118</v>
      </c>
      <c r="U1521" s="319">
        <v>308</v>
      </c>
      <c r="V1521" s="320">
        <v>0.26623376623376621</v>
      </c>
      <c r="W1521" s="320">
        <v>0.26948051948051949</v>
      </c>
      <c r="X1521" s="320">
        <v>0.35064935064935066</v>
      </c>
      <c r="Y1521" s="320">
        <v>0.11363636363636363</v>
      </c>
      <c r="Z1521" s="317">
        <v>2.3116883116883118</v>
      </c>
      <c r="AA1521" s="319">
        <v>308</v>
      </c>
      <c r="AB1521" s="320">
        <v>0.31493506493506496</v>
      </c>
      <c r="AC1521" s="321">
        <v>0.21103896103896103</v>
      </c>
      <c r="AD1521" s="320">
        <v>0.21753246753246752</v>
      </c>
      <c r="AE1521" s="320">
        <v>0.2564935064935065</v>
      </c>
      <c r="AF1521" s="317">
        <v>2.4155844155844157</v>
      </c>
      <c r="AG1521" s="347">
        <v>308</v>
      </c>
      <c r="AH1521" s="348">
        <v>0.42857142857142855</v>
      </c>
      <c r="AI1521" s="346">
        <v>308</v>
      </c>
      <c r="AJ1521" s="320">
        <v>0.23701298701298701</v>
      </c>
      <c r="AK1521" s="324">
        <v>303000</v>
      </c>
    </row>
    <row r="1522" spans="1:37" x14ac:dyDescent="0.2">
      <c r="A1522" s="313">
        <v>8</v>
      </c>
      <c r="B1522" s="314" t="s">
        <v>66</v>
      </c>
      <c r="C1522" s="315">
        <v>0.54576271186440672</v>
      </c>
      <c r="D1522" s="316">
        <v>0.80743243243243246</v>
      </c>
      <c r="E1522" s="316">
        <v>0.60135135135135132</v>
      </c>
      <c r="F1522" s="316">
        <v>0.53716216216216217</v>
      </c>
      <c r="G1522" s="353">
        <v>2.6187843563902886</v>
      </c>
      <c r="H1522" s="318">
        <v>1</v>
      </c>
      <c r="I1522" s="319">
        <v>295</v>
      </c>
      <c r="J1522" s="316">
        <v>0.21016949152542372</v>
      </c>
      <c r="K1522" s="316">
        <v>0.2440677966101695</v>
      </c>
      <c r="L1522" s="316">
        <v>0.24067796610169492</v>
      </c>
      <c r="M1522" s="316">
        <v>0.30508474576271188</v>
      </c>
      <c r="N1522" s="317">
        <v>2.6406779661016948</v>
      </c>
      <c r="O1522" s="319">
        <v>296</v>
      </c>
      <c r="P1522" s="320">
        <v>6.7567567567567571E-2</v>
      </c>
      <c r="Q1522" s="321">
        <v>0.125</v>
      </c>
      <c r="R1522" s="320">
        <v>0.24662162162162163</v>
      </c>
      <c r="S1522" s="320">
        <v>0.56081081081081086</v>
      </c>
      <c r="T1522" s="317">
        <v>2.6554054054054053</v>
      </c>
      <c r="U1522" s="319">
        <v>296</v>
      </c>
      <c r="V1522" s="320">
        <v>0.20608108108108109</v>
      </c>
      <c r="W1522" s="320">
        <v>0.19256756756756757</v>
      </c>
      <c r="X1522" s="320">
        <v>0.34121621621621623</v>
      </c>
      <c r="Y1522" s="320">
        <v>0.26013513513513514</v>
      </c>
      <c r="Z1522" s="317">
        <v>2.6554054054054053</v>
      </c>
      <c r="AA1522" s="319">
        <v>296</v>
      </c>
      <c r="AB1522" s="320">
        <v>0.28040540540540543</v>
      </c>
      <c r="AC1522" s="321">
        <v>0.18243243243243243</v>
      </c>
      <c r="AD1522" s="320">
        <v>0.27027027027027029</v>
      </c>
      <c r="AE1522" s="320">
        <v>0.26689189189189189</v>
      </c>
      <c r="AF1522" s="317">
        <v>2.5236486486486487</v>
      </c>
      <c r="AG1522" s="347">
        <v>296</v>
      </c>
      <c r="AH1522" s="348">
        <v>0.57094594594594594</v>
      </c>
      <c r="AI1522" s="346">
        <v>295</v>
      </c>
      <c r="AJ1522" s="320">
        <v>0.22372881355932203</v>
      </c>
      <c r="AK1522" s="324">
        <v>303000</v>
      </c>
    </row>
    <row r="1523" spans="1:37" x14ac:dyDescent="0.2">
      <c r="A1523" s="313">
        <v>9</v>
      </c>
      <c r="B1523" s="314" t="s">
        <v>66</v>
      </c>
      <c r="C1523" s="315">
        <v>0.39936102236421728</v>
      </c>
      <c r="D1523" s="316">
        <v>0.67731629392971249</v>
      </c>
      <c r="E1523" s="316">
        <v>0.46645367412140576</v>
      </c>
      <c r="F1523" s="316">
        <v>0.43130990415335463</v>
      </c>
      <c r="G1523" s="353">
        <v>2.3282747603833864</v>
      </c>
      <c r="H1523" s="318">
        <v>1</v>
      </c>
      <c r="I1523" s="319">
        <v>313</v>
      </c>
      <c r="J1523" s="316">
        <v>0.32268370607028751</v>
      </c>
      <c r="K1523" s="316">
        <v>0.27795527156549521</v>
      </c>
      <c r="L1523" s="316">
        <v>0.1853035143769968</v>
      </c>
      <c r="M1523" s="316">
        <v>0.21405750798722045</v>
      </c>
      <c r="N1523" s="317">
        <v>2.2907348242811501</v>
      </c>
      <c r="O1523" s="319">
        <v>313</v>
      </c>
      <c r="P1523" s="320">
        <v>0.12140575079872204</v>
      </c>
      <c r="Q1523" s="321">
        <v>0.2012779552715655</v>
      </c>
      <c r="R1523" s="320">
        <v>0.27795527156549521</v>
      </c>
      <c r="S1523" s="320">
        <v>0.39936102236421728</v>
      </c>
      <c r="T1523" s="317">
        <v>2.380191693290735</v>
      </c>
      <c r="U1523" s="319">
        <v>313</v>
      </c>
      <c r="V1523" s="320">
        <v>0.29392971246006389</v>
      </c>
      <c r="W1523" s="320">
        <v>0.23961661341853036</v>
      </c>
      <c r="X1523" s="320">
        <v>0.25878594249201275</v>
      </c>
      <c r="Y1523" s="320">
        <v>0.20766773162939298</v>
      </c>
      <c r="Z1523" s="317">
        <v>2.380191693290735</v>
      </c>
      <c r="AA1523" s="319">
        <v>313</v>
      </c>
      <c r="AB1523" s="320">
        <v>0.32907348242811502</v>
      </c>
      <c r="AC1523" s="321">
        <v>0.23961661341853036</v>
      </c>
      <c r="AD1523" s="320">
        <v>0.27156549520766771</v>
      </c>
      <c r="AE1523" s="320">
        <v>0.15974440894568689</v>
      </c>
      <c r="AF1523" s="317">
        <v>2.2619808306709261</v>
      </c>
      <c r="AG1523" s="347">
        <v>313</v>
      </c>
      <c r="AH1523" s="348">
        <v>0.53993610223642174</v>
      </c>
      <c r="AI1523" s="346">
        <v>313</v>
      </c>
      <c r="AJ1523" s="320">
        <v>0.2012779552715655</v>
      </c>
      <c r="AK1523" s="324">
        <v>303000</v>
      </c>
    </row>
    <row r="1524" spans="1:37" x14ac:dyDescent="0.2">
      <c r="A1524" s="313">
        <v>10</v>
      </c>
      <c r="B1524" s="314" t="s">
        <v>66</v>
      </c>
      <c r="C1524" s="315">
        <v>0.33865814696485624</v>
      </c>
      <c r="D1524" s="316">
        <v>0.72435897435897434</v>
      </c>
      <c r="E1524" s="316">
        <v>0.4391025641025641</v>
      </c>
      <c r="F1524" s="316">
        <v>0.38906752411575563</v>
      </c>
      <c r="G1524" s="353">
        <v>2.2092352129411803</v>
      </c>
      <c r="H1524" s="318">
        <v>1</v>
      </c>
      <c r="I1524" s="319">
        <v>313</v>
      </c>
      <c r="J1524" s="316">
        <v>0.45686900958466453</v>
      </c>
      <c r="K1524" s="316">
        <v>0.20447284345047922</v>
      </c>
      <c r="L1524" s="316">
        <v>0.19808306709265175</v>
      </c>
      <c r="M1524" s="316">
        <v>0.14057507987220447</v>
      </c>
      <c r="N1524" s="317">
        <v>2.0223642172523961</v>
      </c>
      <c r="O1524" s="319">
        <v>312</v>
      </c>
      <c r="P1524" s="320">
        <v>0.11217948717948718</v>
      </c>
      <c r="Q1524" s="321">
        <v>0.16346153846153846</v>
      </c>
      <c r="R1524" s="320">
        <v>0.29166666666666669</v>
      </c>
      <c r="S1524" s="320">
        <v>0.43269230769230771</v>
      </c>
      <c r="T1524" s="317">
        <v>2.333333333333333</v>
      </c>
      <c r="U1524" s="319">
        <v>312</v>
      </c>
      <c r="V1524" s="320">
        <v>0.25641025641025639</v>
      </c>
      <c r="W1524" s="320">
        <v>0.30448717948717946</v>
      </c>
      <c r="X1524" s="320">
        <v>0.28846153846153844</v>
      </c>
      <c r="Y1524" s="320">
        <v>0.15064102564102563</v>
      </c>
      <c r="Z1524" s="317">
        <v>2.333333333333333</v>
      </c>
      <c r="AA1524" s="319">
        <v>311</v>
      </c>
      <c r="AB1524" s="320">
        <v>0.3987138263665595</v>
      </c>
      <c r="AC1524" s="321">
        <v>0.21221864951768488</v>
      </c>
      <c r="AD1524" s="320">
        <v>0.23151125401929259</v>
      </c>
      <c r="AE1524" s="320">
        <v>0.15755627009646303</v>
      </c>
      <c r="AF1524" s="317">
        <v>2.147909967845659</v>
      </c>
      <c r="AG1524" s="347">
        <v>312</v>
      </c>
      <c r="AH1524" s="348">
        <v>0.54166666666666663</v>
      </c>
      <c r="AI1524" s="346">
        <v>311</v>
      </c>
      <c r="AJ1524" s="320">
        <v>0.16398713826366559</v>
      </c>
      <c r="AK1524" s="324">
        <v>303000</v>
      </c>
    </row>
    <row r="1525" spans="1:37" x14ac:dyDescent="0.2">
      <c r="A1525" s="303" t="s">
        <v>355</v>
      </c>
      <c r="B1525" s="304" t="s">
        <v>66</v>
      </c>
      <c r="C1525" s="305">
        <v>0.5426452410383189</v>
      </c>
      <c r="D1525" s="306">
        <v>0.75896168108776263</v>
      </c>
      <c r="E1525" s="306">
        <v>0.48516075845012363</v>
      </c>
      <c r="F1525" s="306">
        <v>0.48247422680412377</v>
      </c>
      <c r="G1525" s="356">
        <v>2.6322819984078691</v>
      </c>
      <c r="H1525" s="308">
        <v>1</v>
      </c>
      <c r="I1525" s="309">
        <v>2427</v>
      </c>
      <c r="J1525" s="306">
        <v>0.1858261227853317</v>
      </c>
      <c r="K1525" s="306">
        <v>0.27152863617634942</v>
      </c>
      <c r="L1525" s="306">
        <v>0.33127317676143386</v>
      </c>
      <c r="M1525" s="306">
        <v>0.21137206427688504</v>
      </c>
      <c r="N1525" s="307">
        <v>2.5681911825298722</v>
      </c>
      <c r="O1525" s="309">
        <v>2427</v>
      </c>
      <c r="P1525" s="310">
        <v>6.3040791100123603E-2</v>
      </c>
      <c r="Q1525" s="311">
        <v>0.17799752781211373</v>
      </c>
      <c r="R1525" s="310">
        <v>0.30160692212608159</v>
      </c>
      <c r="S1525" s="310">
        <v>0.4573547589616811</v>
      </c>
      <c r="T1525" s="307">
        <v>3.1532756489493203</v>
      </c>
      <c r="U1525" s="309">
        <v>2426</v>
      </c>
      <c r="V1525" s="310">
        <v>0.25762572135201978</v>
      </c>
      <c r="W1525" s="310">
        <v>0.25721352019785654</v>
      </c>
      <c r="X1525" s="310">
        <v>0.29101401483924155</v>
      </c>
      <c r="Y1525" s="310">
        <v>0.19414674361088211</v>
      </c>
      <c r="Z1525" s="307">
        <v>2.4216817807089859</v>
      </c>
      <c r="AA1525" s="309">
        <v>2425</v>
      </c>
      <c r="AB1525" s="310">
        <v>0.30474226804123711</v>
      </c>
      <c r="AC1525" s="311">
        <v>0.21278350515463917</v>
      </c>
      <c r="AD1525" s="310">
        <v>0.27422680412371137</v>
      </c>
      <c r="AE1525" s="310">
        <v>0.20824742268041238</v>
      </c>
      <c r="AF1525" s="307">
        <v>2.385979381443299</v>
      </c>
      <c r="AG1525" s="362">
        <v>2426</v>
      </c>
      <c r="AH1525" s="363">
        <v>0.48722176422093982</v>
      </c>
      <c r="AI1525" s="364">
        <v>2424</v>
      </c>
      <c r="AJ1525" s="310">
        <v>0.20090759075907591</v>
      </c>
      <c r="AK1525" s="312">
        <v>303000</v>
      </c>
    </row>
    <row r="1526" spans="1:37" x14ac:dyDescent="0.2">
      <c r="A1526" s="313">
        <v>3</v>
      </c>
      <c r="B1526" s="314" t="s">
        <v>223</v>
      </c>
      <c r="C1526" s="315">
        <v>0.48979591836734693</v>
      </c>
      <c r="D1526" s="316">
        <v>0.7142857142857143</v>
      </c>
      <c r="E1526" s="316">
        <v>0.22448979591836735</v>
      </c>
      <c r="F1526" s="316">
        <v>0.34693877551020408</v>
      </c>
      <c r="G1526" s="353">
        <v>1.9999999999999998</v>
      </c>
      <c r="H1526" s="318">
        <v>3</v>
      </c>
      <c r="I1526" s="319">
        <v>49</v>
      </c>
      <c r="J1526" s="316">
        <v>0.12244897959183673</v>
      </c>
      <c r="K1526" s="316">
        <v>0.38775510204081631</v>
      </c>
      <c r="L1526" s="316">
        <v>0.32653061224489793</v>
      </c>
      <c r="M1526" s="316">
        <v>0.16326530612244897</v>
      </c>
      <c r="N1526" s="317">
        <v>2.5306122448979589</v>
      </c>
      <c r="O1526" s="319">
        <v>49</v>
      </c>
      <c r="P1526" s="320">
        <v>0</v>
      </c>
      <c r="Q1526" s="321">
        <v>0.2857142857142857</v>
      </c>
      <c r="R1526" s="320">
        <v>0.38775510204081631</v>
      </c>
      <c r="S1526" s="320">
        <v>0.32653061224489793</v>
      </c>
      <c r="T1526" s="317">
        <v>1.7142857142857142</v>
      </c>
      <c r="U1526" s="319">
        <v>49</v>
      </c>
      <c r="V1526" s="320">
        <v>0.5714285714285714</v>
      </c>
      <c r="W1526" s="320">
        <v>0.20408163265306123</v>
      </c>
      <c r="X1526" s="320">
        <v>0.16326530612244897</v>
      </c>
      <c r="Y1526" s="320">
        <v>6.1224489795918366E-2</v>
      </c>
      <c r="Z1526" s="317">
        <v>1.7142857142857142</v>
      </c>
      <c r="AA1526" s="319">
        <v>49</v>
      </c>
      <c r="AB1526" s="320">
        <v>0.51020408163265307</v>
      </c>
      <c r="AC1526" s="321">
        <v>0.14285714285714285</v>
      </c>
      <c r="AD1526" s="320">
        <v>0.14285714285714285</v>
      </c>
      <c r="AE1526" s="320">
        <v>0.20408163265306123</v>
      </c>
      <c r="AF1526" s="317">
        <v>2.0408163265306123</v>
      </c>
      <c r="AG1526" s="347">
        <v>49</v>
      </c>
      <c r="AH1526" s="348">
        <v>0.24489795918367346</v>
      </c>
      <c r="AI1526" s="346">
        <v>49</v>
      </c>
      <c r="AJ1526" s="320">
        <v>0.12244897959183673</v>
      </c>
      <c r="AK1526" s="324">
        <v>2607000</v>
      </c>
    </row>
    <row r="1527" spans="1:37" x14ac:dyDescent="0.2">
      <c r="A1527" s="313">
        <v>4</v>
      </c>
      <c r="B1527" s="314" t="s">
        <v>223</v>
      </c>
      <c r="C1527" s="315">
        <v>0.32608695652173914</v>
      </c>
      <c r="D1527" s="316">
        <v>0.58695652173913049</v>
      </c>
      <c r="E1527" s="316">
        <v>0.28260869565217389</v>
      </c>
      <c r="F1527" s="316">
        <v>0.28260869565217389</v>
      </c>
      <c r="G1527" s="353">
        <v>1.9184782608695652</v>
      </c>
      <c r="H1527" s="318">
        <v>3</v>
      </c>
      <c r="I1527" s="319">
        <v>46</v>
      </c>
      <c r="J1527" s="316">
        <v>0.19565217391304349</v>
      </c>
      <c r="K1527" s="316">
        <v>0.47826086956521741</v>
      </c>
      <c r="L1527" s="316">
        <v>0.28260869565217389</v>
      </c>
      <c r="M1527" s="316">
        <v>4.3478260869565216E-2</v>
      </c>
      <c r="N1527" s="317">
        <v>2.1739130434782608</v>
      </c>
      <c r="O1527" s="319">
        <v>46</v>
      </c>
      <c r="P1527" s="320">
        <v>0.13043478260869565</v>
      </c>
      <c r="Q1527" s="321">
        <v>0.28260869565217389</v>
      </c>
      <c r="R1527" s="320">
        <v>0.32608695652173914</v>
      </c>
      <c r="S1527" s="320">
        <v>0.2608695652173913</v>
      </c>
      <c r="T1527" s="317">
        <v>1.8260869565217392</v>
      </c>
      <c r="U1527" s="319">
        <v>46</v>
      </c>
      <c r="V1527" s="320">
        <v>0.52173913043478259</v>
      </c>
      <c r="W1527" s="320">
        <v>0.19565217391304349</v>
      </c>
      <c r="X1527" s="320">
        <v>0.21739130434782608</v>
      </c>
      <c r="Y1527" s="320">
        <v>6.5217391304347824E-2</v>
      </c>
      <c r="Z1527" s="317">
        <v>1.8260869565217392</v>
      </c>
      <c r="AA1527" s="319">
        <v>46</v>
      </c>
      <c r="AB1527" s="320">
        <v>0.52173913043478259</v>
      </c>
      <c r="AC1527" s="321">
        <v>0.19565217391304349</v>
      </c>
      <c r="AD1527" s="320">
        <v>0.19565217391304349</v>
      </c>
      <c r="AE1527" s="320">
        <v>8.6956521739130432E-2</v>
      </c>
      <c r="AF1527" s="317">
        <v>1.8478260869565217</v>
      </c>
      <c r="AG1527" s="347">
        <v>46</v>
      </c>
      <c r="AH1527" s="348">
        <v>0.28260869565217389</v>
      </c>
      <c r="AI1527" s="346">
        <v>46</v>
      </c>
      <c r="AJ1527" s="320">
        <v>8.6956521739130432E-2</v>
      </c>
      <c r="AK1527" s="324">
        <v>2607000</v>
      </c>
    </row>
    <row r="1528" spans="1:37" x14ac:dyDescent="0.2">
      <c r="A1528" s="313">
        <v>5</v>
      </c>
      <c r="B1528" s="314" t="s">
        <v>223</v>
      </c>
      <c r="C1528" s="315">
        <v>0.31914893617021278</v>
      </c>
      <c r="D1528" s="316">
        <v>0.8125</v>
      </c>
      <c r="E1528" s="316">
        <v>0.25531914893617019</v>
      </c>
      <c r="F1528" s="316">
        <v>0.375</v>
      </c>
      <c r="G1528" s="353">
        <v>1.9514627659574466</v>
      </c>
      <c r="H1528" s="318">
        <v>3</v>
      </c>
      <c r="I1528" s="319">
        <v>47</v>
      </c>
      <c r="J1528" s="316">
        <v>0.23404255319148937</v>
      </c>
      <c r="K1528" s="316">
        <v>0.44680851063829785</v>
      </c>
      <c r="L1528" s="316">
        <v>0.2978723404255319</v>
      </c>
      <c r="M1528" s="316">
        <v>2.1276595744680851E-2</v>
      </c>
      <c r="N1528" s="317">
        <v>2.1063829787234041</v>
      </c>
      <c r="O1528" s="319">
        <v>48</v>
      </c>
      <c r="P1528" s="320">
        <v>0</v>
      </c>
      <c r="Q1528" s="321">
        <v>0.1875</v>
      </c>
      <c r="R1528" s="320">
        <v>0.52083333333333337</v>
      </c>
      <c r="S1528" s="320">
        <v>0.29166666666666669</v>
      </c>
      <c r="T1528" s="317">
        <v>1.7872340425531914</v>
      </c>
      <c r="U1528" s="319">
        <v>47</v>
      </c>
      <c r="V1528" s="320">
        <v>0.55319148936170215</v>
      </c>
      <c r="W1528" s="320">
        <v>0.19148936170212766</v>
      </c>
      <c r="X1528" s="320">
        <v>0.1702127659574468</v>
      </c>
      <c r="Y1528" s="320">
        <v>8.5106382978723402E-2</v>
      </c>
      <c r="Z1528" s="317">
        <v>1.7872340425531914</v>
      </c>
      <c r="AA1528" s="319">
        <v>48</v>
      </c>
      <c r="AB1528" s="320">
        <v>0.35416666666666669</v>
      </c>
      <c r="AC1528" s="321">
        <v>0.27083333333333331</v>
      </c>
      <c r="AD1528" s="320">
        <v>0.27083333333333331</v>
      </c>
      <c r="AE1528" s="320">
        <v>0.10416666666666667</v>
      </c>
      <c r="AF1528" s="317">
        <v>2.125</v>
      </c>
      <c r="AG1528" s="347">
        <v>47</v>
      </c>
      <c r="AH1528" s="348">
        <v>0.2978723404255319</v>
      </c>
      <c r="AI1528" s="346">
        <v>47</v>
      </c>
      <c r="AJ1528" s="320">
        <v>4.2553191489361701E-2</v>
      </c>
      <c r="AK1528" s="324">
        <v>2607000</v>
      </c>
    </row>
    <row r="1529" spans="1:37" x14ac:dyDescent="0.2">
      <c r="A1529" s="313">
        <v>6</v>
      </c>
      <c r="B1529" s="314" t="s">
        <v>223</v>
      </c>
      <c r="C1529" s="315">
        <v>0.48717948717948717</v>
      </c>
      <c r="D1529" s="316">
        <v>0.71794871794871795</v>
      </c>
      <c r="E1529" s="316">
        <v>0.35897435897435898</v>
      </c>
      <c r="F1529" s="316">
        <v>0.30769230769230771</v>
      </c>
      <c r="G1529" s="353">
        <v>2.1923076923076921</v>
      </c>
      <c r="H1529" s="318">
        <v>3</v>
      </c>
      <c r="I1529" s="319">
        <v>39</v>
      </c>
      <c r="J1529" s="316">
        <v>7.6923076923076927E-2</v>
      </c>
      <c r="K1529" s="316">
        <v>0.4358974358974359</v>
      </c>
      <c r="L1529" s="316">
        <v>0.38461538461538464</v>
      </c>
      <c r="M1529" s="316">
        <v>0.10256410256410256</v>
      </c>
      <c r="N1529" s="317">
        <v>2.5128205128205128</v>
      </c>
      <c r="O1529" s="319">
        <v>39</v>
      </c>
      <c r="P1529" s="320">
        <v>0</v>
      </c>
      <c r="Q1529" s="321">
        <v>0.28205128205128205</v>
      </c>
      <c r="R1529" s="320">
        <v>0.25641025641025639</v>
      </c>
      <c r="S1529" s="320">
        <v>0.46153846153846156</v>
      </c>
      <c r="T1529" s="317">
        <v>2.1282051282051282</v>
      </c>
      <c r="U1529" s="319">
        <v>39</v>
      </c>
      <c r="V1529" s="320">
        <v>0.38461538461538464</v>
      </c>
      <c r="W1529" s="320">
        <v>0.25641025641025639</v>
      </c>
      <c r="X1529" s="320">
        <v>0.20512820512820512</v>
      </c>
      <c r="Y1529" s="320">
        <v>0.15384615384615385</v>
      </c>
      <c r="Z1529" s="317">
        <v>2.1282051282051282</v>
      </c>
      <c r="AA1529" s="319">
        <v>39</v>
      </c>
      <c r="AB1529" s="320">
        <v>0.38461538461538464</v>
      </c>
      <c r="AC1529" s="321">
        <v>0.30769230769230771</v>
      </c>
      <c r="AD1529" s="320">
        <v>0.23076923076923078</v>
      </c>
      <c r="AE1529" s="320">
        <v>7.6923076923076927E-2</v>
      </c>
      <c r="AF1529" s="317">
        <v>2</v>
      </c>
      <c r="AG1529" s="347">
        <v>39</v>
      </c>
      <c r="AH1529" s="348">
        <v>0.4358974358974359</v>
      </c>
      <c r="AI1529" s="346">
        <v>39</v>
      </c>
      <c r="AJ1529" s="320">
        <v>2.564102564102564E-2</v>
      </c>
      <c r="AK1529" s="324">
        <v>2607000</v>
      </c>
    </row>
    <row r="1530" spans="1:37" x14ac:dyDescent="0.2">
      <c r="A1530" s="313">
        <v>7</v>
      </c>
      <c r="B1530" s="314" t="s">
        <v>223</v>
      </c>
      <c r="C1530" s="315">
        <v>0.2978723404255319</v>
      </c>
      <c r="D1530" s="316">
        <v>0.68085106382978722</v>
      </c>
      <c r="E1530" s="316">
        <v>0.2391304347826087</v>
      </c>
      <c r="F1530" s="316">
        <v>0.2391304347826087</v>
      </c>
      <c r="G1530" s="353">
        <v>1.8910730804810361</v>
      </c>
      <c r="H1530" s="318">
        <v>3</v>
      </c>
      <c r="I1530" s="319">
        <v>47</v>
      </c>
      <c r="J1530" s="316">
        <v>0.34042553191489361</v>
      </c>
      <c r="K1530" s="316">
        <v>0.36170212765957449</v>
      </c>
      <c r="L1530" s="316">
        <v>0.21276595744680851</v>
      </c>
      <c r="M1530" s="316">
        <v>8.5106382978723402E-2</v>
      </c>
      <c r="N1530" s="317">
        <v>2.0425531914893615</v>
      </c>
      <c r="O1530" s="319">
        <v>47</v>
      </c>
      <c r="P1530" s="320">
        <v>2.1276595744680851E-2</v>
      </c>
      <c r="Q1530" s="321">
        <v>0.2978723404255319</v>
      </c>
      <c r="R1530" s="320">
        <v>0.2978723404255319</v>
      </c>
      <c r="S1530" s="320">
        <v>0.38297872340425532</v>
      </c>
      <c r="T1530" s="317">
        <v>1.8478260869565217</v>
      </c>
      <c r="U1530" s="319">
        <v>46</v>
      </c>
      <c r="V1530" s="320">
        <v>0.45652173913043476</v>
      </c>
      <c r="W1530" s="320">
        <v>0.30434782608695654</v>
      </c>
      <c r="X1530" s="320">
        <v>0.17391304347826086</v>
      </c>
      <c r="Y1530" s="320">
        <v>6.5217391304347824E-2</v>
      </c>
      <c r="Z1530" s="317">
        <v>1.8478260869565217</v>
      </c>
      <c r="AA1530" s="319">
        <v>46</v>
      </c>
      <c r="AB1530" s="320">
        <v>0.54347826086956519</v>
      </c>
      <c r="AC1530" s="321">
        <v>0.21739130434782608</v>
      </c>
      <c r="AD1530" s="320">
        <v>0.10869565217391304</v>
      </c>
      <c r="AE1530" s="320">
        <v>0.13043478260869565</v>
      </c>
      <c r="AF1530" s="317">
        <v>1.8260869565217392</v>
      </c>
      <c r="AG1530" s="347">
        <v>46</v>
      </c>
      <c r="AH1530" s="348">
        <v>0.2391304347826087</v>
      </c>
      <c r="AI1530" s="346">
        <v>46</v>
      </c>
      <c r="AJ1530" s="320">
        <v>8.6956521739130432E-2</v>
      </c>
      <c r="AK1530" s="324">
        <v>2607000</v>
      </c>
    </row>
    <row r="1531" spans="1:37" x14ac:dyDescent="0.2">
      <c r="A1531" s="313">
        <v>8</v>
      </c>
      <c r="B1531" s="314" t="s">
        <v>223</v>
      </c>
      <c r="C1531" s="315">
        <v>0.11428571428571428</v>
      </c>
      <c r="D1531" s="316">
        <v>0.62857142857142856</v>
      </c>
      <c r="E1531" s="316">
        <v>0.25714285714285712</v>
      </c>
      <c r="F1531" s="316">
        <v>0.14705882352941177</v>
      </c>
      <c r="G1531" s="353">
        <v>1.6821428571428572</v>
      </c>
      <c r="H1531" s="318">
        <v>3</v>
      </c>
      <c r="I1531" s="319">
        <v>35</v>
      </c>
      <c r="J1531" s="316">
        <v>0.54285714285714282</v>
      </c>
      <c r="K1531" s="316">
        <v>0.34285714285714286</v>
      </c>
      <c r="L1531" s="316">
        <v>0.11428571428571428</v>
      </c>
      <c r="M1531" s="316">
        <v>0</v>
      </c>
      <c r="N1531" s="317">
        <v>1.5714285714285716</v>
      </c>
      <c r="O1531" s="319">
        <v>35</v>
      </c>
      <c r="P1531" s="320">
        <v>0.14285714285714285</v>
      </c>
      <c r="Q1531" s="321">
        <v>0.22857142857142856</v>
      </c>
      <c r="R1531" s="320">
        <v>0.2857142857142857</v>
      </c>
      <c r="S1531" s="320">
        <v>0.34285714285714286</v>
      </c>
      <c r="T1531" s="317">
        <v>1.8285714285714285</v>
      </c>
      <c r="U1531" s="319">
        <v>35</v>
      </c>
      <c r="V1531" s="320">
        <v>0.54285714285714282</v>
      </c>
      <c r="W1531" s="320">
        <v>0.2</v>
      </c>
      <c r="X1531" s="320">
        <v>0.14285714285714285</v>
      </c>
      <c r="Y1531" s="320">
        <v>0.11428571428571428</v>
      </c>
      <c r="Z1531" s="317">
        <v>1.8285714285714285</v>
      </c>
      <c r="AA1531" s="319">
        <v>34</v>
      </c>
      <c r="AB1531" s="320">
        <v>0.6470588235294118</v>
      </c>
      <c r="AC1531" s="321">
        <v>0.20588235294117646</v>
      </c>
      <c r="AD1531" s="320">
        <v>0.14705882352941177</v>
      </c>
      <c r="AE1531" s="320">
        <v>0</v>
      </c>
      <c r="AF1531" s="317">
        <v>1.5</v>
      </c>
      <c r="AG1531" s="347">
        <v>33</v>
      </c>
      <c r="AH1531" s="348">
        <v>0.27272727272727271</v>
      </c>
      <c r="AI1531" s="346">
        <v>34</v>
      </c>
      <c r="AJ1531" s="320">
        <v>0</v>
      </c>
      <c r="AK1531" s="324">
        <v>2607000</v>
      </c>
    </row>
    <row r="1532" spans="1:37" x14ac:dyDescent="0.2">
      <c r="A1532" s="313">
        <v>9</v>
      </c>
      <c r="B1532" s="314" t="s">
        <v>223</v>
      </c>
      <c r="C1532" s="315">
        <v>0.28260869565217389</v>
      </c>
      <c r="D1532" s="316">
        <v>0.69565217391304346</v>
      </c>
      <c r="E1532" s="316">
        <v>0.30434782608695654</v>
      </c>
      <c r="F1532" s="316">
        <v>0.21739130434782608</v>
      </c>
      <c r="G1532" s="353">
        <v>1.9293478260869565</v>
      </c>
      <c r="H1532" s="318">
        <v>3</v>
      </c>
      <c r="I1532" s="319">
        <v>46</v>
      </c>
      <c r="J1532" s="316">
        <v>0.5</v>
      </c>
      <c r="K1532" s="316">
        <v>0.21739130434782608</v>
      </c>
      <c r="L1532" s="316">
        <v>0.19565217391304349</v>
      </c>
      <c r="M1532" s="316">
        <v>8.6956521739130432E-2</v>
      </c>
      <c r="N1532" s="317">
        <v>1.8695652173913044</v>
      </c>
      <c r="O1532" s="319">
        <v>46</v>
      </c>
      <c r="P1532" s="320">
        <v>0.10869565217391304</v>
      </c>
      <c r="Q1532" s="321">
        <v>0.19565217391304349</v>
      </c>
      <c r="R1532" s="320">
        <v>0.34782608695652173</v>
      </c>
      <c r="S1532" s="320">
        <v>0.34782608695652173</v>
      </c>
      <c r="T1532" s="317">
        <v>2.0434782608695654</v>
      </c>
      <c r="U1532" s="319">
        <v>46</v>
      </c>
      <c r="V1532" s="320">
        <v>0.39130434782608697</v>
      </c>
      <c r="W1532" s="320">
        <v>0.30434782608695654</v>
      </c>
      <c r="X1532" s="320">
        <v>0.17391304347826086</v>
      </c>
      <c r="Y1532" s="320">
        <v>0.13043478260869565</v>
      </c>
      <c r="Z1532" s="317">
        <v>2.0434782608695654</v>
      </c>
      <c r="AA1532" s="319">
        <v>46</v>
      </c>
      <c r="AB1532" s="320">
        <v>0.5</v>
      </c>
      <c r="AC1532" s="321">
        <v>0.28260869565217389</v>
      </c>
      <c r="AD1532" s="320">
        <v>0.17391304347826086</v>
      </c>
      <c r="AE1532" s="320">
        <v>4.3478260869565216E-2</v>
      </c>
      <c r="AF1532" s="317">
        <v>1.7608695652173911</v>
      </c>
      <c r="AG1532" s="347">
        <v>46</v>
      </c>
      <c r="AH1532" s="348">
        <v>0.41304347826086957</v>
      </c>
      <c r="AI1532" s="346">
        <v>46</v>
      </c>
      <c r="AJ1532" s="320">
        <v>6.5217391304347824E-2</v>
      </c>
      <c r="AK1532" s="324">
        <v>2607000</v>
      </c>
    </row>
    <row r="1533" spans="1:37" x14ac:dyDescent="0.2">
      <c r="A1533" s="313">
        <v>10</v>
      </c>
      <c r="B1533" s="314" t="s">
        <v>223</v>
      </c>
      <c r="C1533" s="315">
        <v>0.14705882352941177</v>
      </c>
      <c r="D1533" s="316">
        <v>0.67647058823529416</v>
      </c>
      <c r="E1533" s="316">
        <v>0.26470588235294118</v>
      </c>
      <c r="F1533" s="316">
        <v>0.29411764705882354</v>
      </c>
      <c r="G1533" s="353">
        <v>1.7794117647058827</v>
      </c>
      <c r="H1533" s="318">
        <v>3</v>
      </c>
      <c r="I1533" s="319">
        <v>34</v>
      </c>
      <c r="J1533" s="316">
        <v>0.52941176470588236</v>
      </c>
      <c r="K1533" s="316">
        <v>0.3235294117647059</v>
      </c>
      <c r="L1533" s="316">
        <v>0.14705882352941177</v>
      </c>
      <c r="M1533" s="316">
        <v>0</v>
      </c>
      <c r="N1533" s="317">
        <v>1.6176470588235294</v>
      </c>
      <c r="O1533" s="319">
        <v>34</v>
      </c>
      <c r="P1533" s="320">
        <v>0.17647058823529413</v>
      </c>
      <c r="Q1533" s="321">
        <v>0.14705882352941177</v>
      </c>
      <c r="R1533" s="320">
        <v>0.47058823529411764</v>
      </c>
      <c r="S1533" s="320">
        <v>0.20588235294117646</v>
      </c>
      <c r="T1533" s="317">
        <v>1.8529411764705883</v>
      </c>
      <c r="U1533" s="319">
        <v>34</v>
      </c>
      <c r="V1533" s="320">
        <v>0.47058823529411764</v>
      </c>
      <c r="W1533" s="320">
        <v>0.26470588235294118</v>
      </c>
      <c r="X1533" s="320">
        <v>0.20588235294117646</v>
      </c>
      <c r="Y1533" s="320">
        <v>5.8823529411764705E-2</v>
      </c>
      <c r="Z1533" s="317">
        <v>1.8529411764705883</v>
      </c>
      <c r="AA1533" s="319">
        <v>34</v>
      </c>
      <c r="AB1533" s="320">
        <v>0.52941176470588236</v>
      </c>
      <c r="AC1533" s="321">
        <v>0.17647058823529413</v>
      </c>
      <c r="AD1533" s="320">
        <v>0.26470588235294118</v>
      </c>
      <c r="AE1533" s="320">
        <v>2.9411764705882353E-2</v>
      </c>
      <c r="AF1533" s="317">
        <v>1.7941176470588236</v>
      </c>
      <c r="AG1533" s="347">
        <v>34</v>
      </c>
      <c r="AH1533" s="348">
        <v>0.41176470588235292</v>
      </c>
      <c r="AI1533" s="346">
        <v>34</v>
      </c>
      <c r="AJ1533" s="320">
        <v>2.9411764705882353E-2</v>
      </c>
      <c r="AK1533" s="324">
        <v>2607000</v>
      </c>
    </row>
    <row r="1534" spans="1:37" x14ac:dyDescent="0.2">
      <c r="A1534" s="303" t="s">
        <v>355</v>
      </c>
      <c r="B1534" s="304" t="s">
        <v>223</v>
      </c>
      <c r="C1534" s="305">
        <v>0.31778425655976678</v>
      </c>
      <c r="D1534" s="306">
        <v>0.69186046511627897</v>
      </c>
      <c r="E1534" s="306">
        <v>0.27192982456140347</v>
      </c>
      <c r="F1534" s="306">
        <v>0.2807017543859649</v>
      </c>
      <c r="G1534" s="356">
        <v>2.1959168903908246</v>
      </c>
      <c r="H1534" s="308">
        <v>3</v>
      </c>
      <c r="I1534" s="309">
        <v>343</v>
      </c>
      <c r="J1534" s="306">
        <v>0.30612244897959184</v>
      </c>
      <c r="K1534" s="306">
        <v>0.37609329446064138</v>
      </c>
      <c r="L1534" s="306">
        <v>0.25072886297376096</v>
      </c>
      <c r="M1534" s="306">
        <v>6.7055393586005832E-2</v>
      </c>
      <c r="N1534" s="307">
        <v>2.0787172011661808</v>
      </c>
      <c r="O1534" s="309">
        <v>344</v>
      </c>
      <c r="P1534" s="310">
        <v>6.6860465116279064E-2</v>
      </c>
      <c r="Q1534" s="311">
        <v>0.24127906976744187</v>
      </c>
      <c r="R1534" s="310">
        <v>0.36337209302325579</v>
      </c>
      <c r="S1534" s="310">
        <v>0.32848837209302323</v>
      </c>
      <c r="T1534" s="307">
        <v>2.9534883720930232</v>
      </c>
      <c r="U1534" s="309">
        <v>342</v>
      </c>
      <c r="V1534" s="310">
        <v>0.48830409356725146</v>
      </c>
      <c r="W1534" s="310">
        <v>0.23976608187134502</v>
      </c>
      <c r="X1534" s="310">
        <v>0.18128654970760233</v>
      </c>
      <c r="Y1534" s="310">
        <v>9.0643274853801165E-2</v>
      </c>
      <c r="Z1534" s="307">
        <v>1.8742690058479532</v>
      </c>
      <c r="AA1534" s="309">
        <v>342</v>
      </c>
      <c r="AB1534" s="310">
        <v>0.49415204678362573</v>
      </c>
      <c r="AC1534" s="311">
        <v>0.22514619883040934</v>
      </c>
      <c r="AD1534" s="310">
        <v>0.19005847953216373</v>
      </c>
      <c r="AE1534" s="310">
        <v>9.0643274853801165E-2</v>
      </c>
      <c r="AF1534" s="307">
        <v>1.8771929824561404</v>
      </c>
      <c r="AG1534" s="362">
        <v>340</v>
      </c>
      <c r="AH1534" s="363">
        <v>0.32058823529411767</v>
      </c>
      <c r="AI1534" s="364">
        <v>341</v>
      </c>
      <c r="AJ1534" s="310">
        <v>6.1583577712609971E-2</v>
      </c>
      <c r="AK1534" s="312">
        <v>2607000</v>
      </c>
    </row>
    <row r="1535" spans="1:37" x14ac:dyDescent="0.2">
      <c r="A1535" s="313">
        <v>3</v>
      </c>
      <c r="B1535" s="314" t="s">
        <v>200</v>
      </c>
      <c r="C1535" s="315">
        <v>0.73684210526315785</v>
      </c>
      <c r="D1535" s="316">
        <v>0.81203007518796988</v>
      </c>
      <c r="E1535" s="316">
        <v>0.52631578947368418</v>
      </c>
      <c r="F1535" s="316">
        <v>0.48872180451127817</v>
      </c>
      <c r="G1535" s="353">
        <v>2.6860902255639094</v>
      </c>
      <c r="H1535" s="318">
        <v>2</v>
      </c>
      <c r="I1535" s="319">
        <v>133</v>
      </c>
      <c r="J1535" s="316">
        <v>5.2631578947368418E-2</v>
      </c>
      <c r="K1535" s="316">
        <v>0.21052631578947367</v>
      </c>
      <c r="L1535" s="316">
        <v>0.39849624060150374</v>
      </c>
      <c r="M1535" s="316">
        <v>0.33834586466165412</v>
      </c>
      <c r="N1535" s="317">
        <v>3.0225563909774431</v>
      </c>
      <c r="O1535" s="319">
        <v>133</v>
      </c>
      <c r="P1535" s="320">
        <v>7.5187969924812026E-3</v>
      </c>
      <c r="Q1535" s="321">
        <v>0.18045112781954886</v>
      </c>
      <c r="R1535" s="320">
        <v>0.20300751879699247</v>
      </c>
      <c r="S1535" s="320">
        <v>0.60902255639097747</v>
      </c>
      <c r="T1535" s="317">
        <v>2.5714285714285712</v>
      </c>
      <c r="U1535" s="319">
        <v>133</v>
      </c>
      <c r="V1535" s="320">
        <v>0.24060150375939848</v>
      </c>
      <c r="W1535" s="320">
        <v>0.23308270676691728</v>
      </c>
      <c r="X1535" s="320">
        <v>0.24060150375939848</v>
      </c>
      <c r="Y1535" s="320">
        <v>0.2857142857142857</v>
      </c>
      <c r="Z1535" s="317">
        <v>2.5714285714285712</v>
      </c>
      <c r="AA1535" s="319">
        <v>133</v>
      </c>
      <c r="AB1535" s="320">
        <v>0.25563909774436089</v>
      </c>
      <c r="AC1535" s="321">
        <v>0.25563909774436089</v>
      </c>
      <c r="AD1535" s="320">
        <v>0.14285714285714285</v>
      </c>
      <c r="AE1535" s="320">
        <v>0.34586466165413532</v>
      </c>
      <c r="AF1535" s="317">
        <v>2.5789473684210522</v>
      </c>
      <c r="AG1535" s="347">
        <v>133</v>
      </c>
      <c r="AH1535" s="348">
        <v>0.49624060150375937</v>
      </c>
      <c r="AI1535" s="346">
        <v>133</v>
      </c>
      <c r="AJ1535" s="320">
        <v>0.30827067669172931</v>
      </c>
      <c r="AK1535" s="324">
        <v>6901000</v>
      </c>
    </row>
    <row r="1536" spans="1:37" x14ac:dyDescent="0.2">
      <c r="A1536" s="313">
        <v>4</v>
      </c>
      <c r="B1536" s="314" t="s">
        <v>200</v>
      </c>
      <c r="C1536" s="315">
        <v>0.5901639344262295</v>
      </c>
      <c r="D1536" s="316">
        <v>0.82786885245901642</v>
      </c>
      <c r="E1536" s="316">
        <v>0.49180327868852458</v>
      </c>
      <c r="F1536" s="316">
        <v>0.55737704918032782</v>
      </c>
      <c r="G1536" s="353">
        <v>2.567622950819672</v>
      </c>
      <c r="H1536" s="318">
        <v>2</v>
      </c>
      <c r="I1536" s="319">
        <v>122</v>
      </c>
      <c r="J1536" s="316">
        <v>6.5573770491803282E-2</v>
      </c>
      <c r="K1536" s="316">
        <v>0.34426229508196721</v>
      </c>
      <c r="L1536" s="316">
        <v>0.44262295081967212</v>
      </c>
      <c r="M1536" s="316">
        <v>0.14754098360655737</v>
      </c>
      <c r="N1536" s="317">
        <v>2.6721311475409832</v>
      </c>
      <c r="O1536" s="319">
        <v>122</v>
      </c>
      <c r="P1536" s="320">
        <v>4.9180327868852458E-2</v>
      </c>
      <c r="Q1536" s="321">
        <v>0.12295081967213115</v>
      </c>
      <c r="R1536" s="320">
        <v>0.32786885245901637</v>
      </c>
      <c r="S1536" s="320">
        <v>0.5</v>
      </c>
      <c r="T1536" s="317">
        <v>2.5</v>
      </c>
      <c r="U1536" s="319">
        <v>122</v>
      </c>
      <c r="V1536" s="320">
        <v>0.18852459016393441</v>
      </c>
      <c r="W1536" s="320">
        <v>0.31967213114754101</v>
      </c>
      <c r="X1536" s="320">
        <v>0.29508196721311475</v>
      </c>
      <c r="Y1536" s="320">
        <v>0.19672131147540983</v>
      </c>
      <c r="Z1536" s="317">
        <v>2.5</v>
      </c>
      <c r="AA1536" s="319">
        <v>122</v>
      </c>
      <c r="AB1536" s="320">
        <v>0.18852459016393441</v>
      </c>
      <c r="AC1536" s="321">
        <v>0.25409836065573771</v>
      </c>
      <c r="AD1536" s="320">
        <v>0.32786885245901637</v>
      </c>
      <c r="AE1536" s="320">
        <v>0.22950819672131148</v>
      </c>
      <c r="AF1536" s="317">
        <v>2.598360655737705</v>
      </c>
      <c r="AG1536" s="347">
        <v>122</v>
      </c>
      <c r="AH1536" s="348">
        <v>0.51639344262295084</v>
      </c>
      <c r="AI1536" s="346">
        <v>122</v>
      </c>
      <c r="AJ1536" s="320">
        <v>0.27049180327868855</v>
      </c>
      <c r="AK1536" s="324">
        <v>6901000</v>
      </c>
    </row>
    <row r="1537" spans="1:37" x14ac:dyDescent="0.2">
      <c r="A1537" s="313">
        <v>5</v>
      </c>
      <c r="B1537" s="314" t="s">
        <v>200</v>
      </c>
      <c r="C1537" s="315">
        <v>0.496</v>
      </c>
      <c r="D1537" s="316">
        <v>0.82399999999999995</v>
      </c>
      <c r="E1537" s="316">
        <v>0.54400000000000004</v>
      </c>
      <c r="F1537" s="316">
        <v>0.53600000000000003</v>
      </c>
      <c r="G1537" s="353">
        <v>2.46</v>
      </c>
      <c r="H1537" s="318">
        <v>2</v>
      </c>
      <c r="I1537" s="319">
        <v>125</v>
      </c>
      <c r="J1537" s="316">
        <v>0.13600000000000001</v>
      </c>
      <c r="K1537" s="316">
        <v>0.36799999999999999</v>
      </c>
      <c r="L1537" s="316">
        <v>0.4</v>
      </c>
      <c r="M1537" s="316">
        <v>9.6000000000000002E-2</v>
      </c>
      <c r="N1537" s="317">
        <v>2.456</v>
      </c>
      <c r="O1537" s="319">
        <v>125</v>
      </c>
      <c r="P1537" s="320">
        <v>3.2000000000000001E-2</v>
      </c>
      <c r="Q1537" s="321">
        <v>0.14399999999999999</v>
      </c>
      <c r="R1537" s="320">
        <v>0.376</v>
      </c>
      <c r="S1537" s="320">
        <v>0.44800000000000001</v>
      </c>
      <c r="T1537" s="317">
        <v>2.4400000000000004</v>
      </c>
      <c r="U1537" s="319">
        <v>125</v>
      </c>
      <c r="V1537" s="320">
        <v>0.29599999999999999</v>
      </c>
      <c r="W1537" s="320">
        <v>0.16</v>
      </c>
      <c r="X1537" s="320">
        <v>0.35199999999999998</v>
      </c>
      <c r="Y1537" s="320">
        <v>0.192</v>
      </c>
      <c r="Z1537" s="317">
        <v>2.4400000000000004</v>
      </c>
      <c r="AA1537" s="319">
        <v>125</v>
      </c>
      <c r="AB1537" s="320">
        <v>0.17599999999999999</v>
      </c>
      <c r="AC1537" s="321">
        <v>0.28799999999999998</v>
      </c>
      <c r="AD1537" s="320">
        <v>0.39200000000000002</v>
      </c>
      <c r="AE1537" s="320">
        <v>0.14399999999999999</v>
      </c>
      <c r="AF1537" s="317">
        <v>2.504</v>
      </c>
      <c r="AG1537" s="347">
        <v>125</v>
      </c>
      <c r="AH1537" s="348">
        <v>0.56799999999999995</v>
      </c>
      <c r="AI1537" s="346">
        <v>125</v>
      </c>
      <c r="AJ1537" s="320">
        <v>0.12</v>
      </c>
      <c r="AK1537" s="324">
        <v>6901000</v>
      </c>
    </row>
    <row r="1538" spans="1:37" x14ac:dyDescent="0.2">
      <c r="A1538" s="313">
        <v>6</v>
      </c>
      <c r="B1538" s="314" t="s">
        <v>200</v>
      </c>
      <c r="C1538" s="315">
        <v>0.5572519083969466</v>
      </c>
      <c r="D1538" s="316">
        <v>0.82442748091603058</v>
      </c>
      <c r="E1538" s="316">
        <v>0.48854961832061067</v>
      </c>
      <c r="F1538" s="316">
        <v>0.50381679389312972</v>
      </c>
      <c r="G1538" s="353">
        <v>2.4904580152671758</v>
      </c>
      <c r="H1538" s="318">
        <v>2</v>
      </c>
      <c r="I1538" s="319">
        <v>131</v>
      </c>
      <c r="J1538" s="316">
        <v>7.6335877862595422E-2</v>
      </c>
      <c r="K1538" s="316">
        <v>0.36641221374045801</v>
      </c>
      <c r="L1538" s="316">
        <v>0.38167938931297712</v>
      </c>
      <c r="M1538" s="316">
        <v>0.17557251908396945</v>
      </c>
      <c r="N1538" s="317">
        <v>2.6564885496183206</v>
      </c>
      <c r="O1538" s="319">
        <v>131</v>
      </c>
      <c r="P1538" s="320">
        <v>7.6335877862595417E-3</v>
      </c>
      <c r="Q1538" s="321">
        <v>0.16793893129770993</v>
      </c>
      <c r="R1538" s="320">
        <v>0.35877862595419846</v>
      </c>
      <c r="S1538" s="320">
        <v>0.46564885496183206</v>
      </c>
      <c r="T1538" s="317">
        <v>2.4427480916030535</v>
      </c>
      <c r="U1538" s="319">
        <v>131</v>
      </c>
      <c r="V1538" s="320">
        <v>0.23664122137404581</v>
      </c>
      <c r="W1538" s="320">
        <v>0.27480916030534353</v>
      </c>
      <c r="X1538" s="320">
        <v>0.29770992366412213</v>
      </c>
      <c r="Y1538" s="320">
        <v>0.19083969465648856</v>
      </c>
      <c r="Z1538" s="317">
        <v>2.4427480916030535</v>
      </c>
      <c r="AA1538" s="319">
        <v>131</v>
      </c>
      <c r="AB1538" s="320">
        <v>0.25190839694656486</v>
      </c>
      <c r="AC1538" s="321">
        <v>0.24427480916030533</v>
      </c>
      <c r="AD1538" s="320">
        <v>0.33587786259541985</v>
      </c>
      <c r="AE1538" s="320">
        <v>0.16793893129770993</v>
      </c>
      <c r="AF1538" s="317">
        <v>2.4198473282442747</v>
      </c>
      <c r="AG1538" s="347">
        <v>131</v>
      </c>
      <c r="AH1538" s="348">
        <v>0.52671755725190839</v>
      </c>
      <c r="AI1538" s="346">
        <v>131</v>
      </c>
      <c r="AJ1538" s="320">
        <v>0.13740458015267176</v>
      </c>
      <c r="AK1538" s="324">
        <v>6901000</v>
      </c>
    </row>
    <row r="1539" spans="1:37" x14ac:dyDescent="0.2">
      <c r="A1539" s="313">
        <v>7</v>
      </c>
      <c r="B1539" s="314" t="s">
        <v>200</v>
      </c>
      <c r="C1539" s="315">
        <v>0.504</v>
      </c>
      <c r="D1539" s="316">
        <v>0.81599999999999995</v>
      </c>
      <c r="E1539" s="316">
        <v>0.496</v>
      </c>
      <c r="F1539" s="316">
        <v>0.53600000000000003</v>
      </c>
      <c r="G1539" s="353">
        <v>2.468</v>
      </c>
      <c r="H1539" s="318">
        <v>2</v>
      </c>
      <c r="I1539" s="319">
        <v>125</v>
      </c>
      <c r="J1539" s="316">
        <v>0.20799999999999999</v>
      </c>
      <c r="K1539" s="316">
        <v>0.28799999999999998</v>
      </c>
      <c r="L1539" s="316">
        <v>0.28799999999999998</v>
      </c>
      <c r="M1539" s="316">
        <v>0.216</v>
      </c>
      <c r="N1539" s="317">
        <v>2.5119999999999996</v>
      </c>
      <c r="O1539" s="319">
        <v>125</v>
      </c>
      <c r="P1539" s="320">
        <v>5.6000000000000001E-2</v>
      </c>
      <c r="Q1539" s="321">
        <v>0.128</v>
      </c>
      <c r="R1539" s="320">
        <v>0.20799999999999999</v>
      </c>
      <c r="S1539" s="320">
        <v>0.60799999999999998</v>
      </c>
      <c r="T1539" s="317">
        <v>2.4159999999999999</v>
      </c>
      <c r="U1539" s="319">
        <v>125</v>
      </c>
      <c r="V1539" s="320">
        <v>0.24</v>
      </c>
      <c r="W1539" s="320">
        <v>0.26400000000000001</v>
      </c>
      <c r="X1539" s="320">
        <v>0.33600000000000002</v>
      </c>
      <c r="Y1539" s="320">
        <v>0.16</v>
      </c>
      <c r="Z1539" s="317">
        <v>2.4159999999999999</v>
      </c>
      <c r="AA1539" s="319">
        <v>125</v>
      </c>
      <c r="AB1539" s="320">
        <v>0.28000000000000003</v>
      </c>
      <c r="AC1539" s="321">
        <v>0.184</v>
      </c>
      <c r="AD1539" s="320">
        <v>0.26400000000000001</v>
      </c>
      <c r="AE1539" s="320">
        <v>0.27200000000000002</v>
      </c>
      <c r="AF1539" s="317">
        <v>2.528</v>
      </c>
      <c r="AG1539" s="347">
        <v>125</v>
      </c>
      <c r="AH1539" s="348">
        <v>0.54400000000000004</v>
      </c>
      <c r="AI1539" s="346">
        <v>125</v>
      </c>
      <c r="AJ1539" s="320">
        <v>0.184</v>
      </c>
      <c r="AK1539" s="324">
        <v>6901000</v>
      </c>
    </row>
    <row r="1540" spans="1:37" x14ac:dyDescent="0.2">
      <c r="A1540" s="313">
        <v>8</v>
      </c>
      <c r="B1540" s="314" t="s">
        <v>200</v>
      </c>
      <c r="C1540" s="315">
        <v>0.54135338345864659</v>
      </c>
      <c r="D1540" s="316">
        <v>0.82706766917293228</v>
      </c>
      <c r="E1540" s="316">
        <v>0.62406015037593987</v>
      </c>
      <c r="F1540" s="316">
        <v>0.50375939849624063</v>
      </c>
      <c r="G1540" s="353">
        <v>2.6146616541353382</v>
      </c>
      <c r="H1540" s="318">
        <v>2</v>
      </c>
      <c r="I1540" s="319">
        <v>133</v>
      </c>
      <c r="J1540" s="316">
        <v>0.17293233082706766</v>
      </c>
      <c r="K1540" s="316">
        <v>0.2857142857142857</v>
      </c>
      <c r="L1540" s="316">
        <v>0.2781954887218045</v>
      </c>
      <c r="M1540" s="316">
        <v>0.26315789473684209</v>
      </c>
      <c r="N1540" s="317">
        <v>2.6315789473684208</v>
      </c>
      <c r="O1540" s="319">
        <v>133</v>
      </c>
      <c r="P1540" s="320">
        <v>9.7744360902255634E-2</v>
      </c>
      <c r="Q1540" s="321">
        <v>7.5187969924812026E-2</v>
      </c>
      <c r="R1540" s="320">
        <v>0.21052631578947367</v>
      </c>
      <c r="S1540" s="320">
        <v>0.61654135338345861</v>
      </c>
      <c r="T1540" s="317">
        <v>2.6616541353383458</v>
      </c>
      <c r="U1540" s="319">
        <v>133</v>
      </c>
      <c r="V1540" s="320">
        <v>0.14285714285714285</v>
      </c>
      <c r="W1540" s="320">
        <v>0.23308270676691728</v>
      </c>
      <c r="X1540" s="320">
        <v>0.44360902255639095</v>
      </c>
      <c r="Y1540" s="320">
        <v>0.18045112781954886</v>
      </c>
      <c r="Z1540" s="317">
        <v>2.6616541353383458</v>
      </c>
      <c r="AA1540" s="319">
        <v>133</v>
      </c>
      <c r="AB1540" s="320">
        <v>0.24812030075187969</v>
      </c>
      <c r="AC1540" s="321">
        <v>0.24812030075187969</v>
      </c>
      <c r="AD1540" s="320">
        <v>0.25563909774436089</v>
      </c>
      <c r="AE1540" s="320">
        <v>0.24812030075187969</v>
      </c>
      <c r="AF1540" s="317">
        <v>2.5037593984962401</v>
      </c>
      <c r="AG1540" s="347">
        <v>133</v>
      </c>
      <c r="AH1540" s="348">
        <v>0.60902255639097747</v>
      </c>
      <c r="AI1540" s="346">
        <v>133</v>
      </c>
      <c r="AJ1540" s="320">
        <v>0.18796992481203006</v>
      </c>
      <c r="AK1540" s="324">
        <v>6901000</v>
      </c>
    </row>
    <row r="1541" spans="1:37" x14ac:dyDescent="0.2">
      <c r="A1541" s="313">
        <v>9</v>
      </c>
      <c r="B1541" s="314" t="s">
        <v>200</v>
      </c>
      <c r="C1541" s="315">
        <v>0.39694656488549618</v>
      </c>
      <c r="D1541" s="316">
        <v>0.66666666666666663</v>
      </c>
      <c r="E1541" s="316">
        <v>0.41666666666666669</v>
      </c>
      <c r="F1541" s="316">
        <v>0.35877862595419846</v>
      </c>
      <c r="G1541" s="353">
        <v>2.2412098080037008</v>
      </c>
      <c r="H1541" s="318">
        <v>2</v>
      </c>
      <c r="I1541" s="319">
        <v>131</v>
      </c>
      <c r="J1541" s="316">
        <v>0.33587786259541985</v>
      </c>
      <c r="K1541" s="316">
        <v>0.26717557251908397</v>
      </c>
      <c r="L1541" s="316">
        <v>0.19847328244274809</v>
      </c>
      <c r="M1541" s="316">
        <v>0.19847328244274809</v>
      </c>
      <c r="N1541" s="317">
        <v>2.2595419847328246</v>
      </c>
      <c r="O1541" s="319">
        <v>132</v>
      </c>
      <c r="P1541" s="320">
        <v>0.12878787878787878</v>
      </c>
      <c r="Q1541" s="321">
        <v>0.20454545454545456</v>
      </c>
      <c r="R1541" s="320">
        <v>0.25757575757575757</v>
      </c>
      <c r="S1541" s="320">
        <v>0.40909090909090912</v>
      </c>
      <c r="T1541" s="317">
        <v>2.3030303030303028</v>
      </c>
      <c r="U1541" s="319">
        <v>132</v>
      </c>
      <c r="V1541" s="320">
        <v>0.27272727272727271</v>
      </c>
      <c r="W1541" s="320">
        <v>0.31060606060606061</v>
      </c>
      <c r="X1541" s="320">
        <v>0.25757575757575757</v>
      </c>
      <c r="Y1541" s="320">
        <v>0.15909090909090909</v>
      </c>
      <c r="Z1541" s="317">
        <v>2.3030303030303028</v>
      </c>
      <c r="AA1541" s="319">
        <v>131</v>
      </c>
      <c r="AB1541" s="320">
        <v>0.35877862595419846</v>
      </c>
      <c r="AC1541" s="321">
        <v>0.28244274809160308</v>
      </c>
      <c r="AD1541" s="320">
        <v>0.25954198473282442</v>
      </c>
      <c r="AE1541" s="320">
        <v>9.9236641221374045E-2</v>
      </c>
      <c r="AF1541" s="317">
        <v>2.0992366412213741</v>
      </c>
      <c r="AG1541" s="347">
        <v>132</v>
      </c>
      <c r="AH1541" s="348">
        <v>0.52272727272727271</v>
      </c>
      <c r="AI1541" s="346">
        <v>131</v>
      </c>
      <c r="AJ1541" s="320">
        <v>0.16030534351145037</v>
      </c>
      <c r="AK1541" s="324">
        <v>6901000</v>
      </c>
    </row>
    <row r="1542" spans="1:37" x14ac:dyDescent="0.2">
      <c r="A1542" s="313">
        <v>10</v>
      </c>
      <c r="B1542" s="314" t="s">
        <v>200</v>
      </c>
      <c r="C1542" s="315">
        <v>0.27049180327868855</v>
      </c>
      <c r="D1542" s="316">
        <v>0.66393442622950816</v>
      </c>
      <c r="E1542" s="316">
        <v>0.32786885245901637</v>
      </c>
      <c r="F1542" s="316">
        <v>0.38524590163934425</v>
      </c>
      <c r="G1542" s="353">
        <v>2.057377049180328</v>
      </c>
      <c r="H1542" s="318">
        <v>2</v>
      </c>
      <c r="I1542" s="319">
        <v>122</v>
      </c>
      <c r="J1542" s="316">
        <v>0.45081967213114754</v>
      </c>
      <c r="K1542" s="316">
        <v>0.27868852459016391</v>
      </c>
      <c r="L1542" s="316">
        <v>0.16393442622950818</v>
      </c>
      <c r="M1542" s="316">
        <v>0.10655737704918032</v>
      </c>
      <c r="N1542" s="317">
        <v>1.9262295081967213</v>
      </c>
      <c r="O1542" s="319">
        <v>122</v>
      </c>
      <c r="P1542" s="320">
        <v>0.14754098360655737</v>
      </c>
      <c r="Q1542" s="321">
        <v>0.18852459016393441</v>
      </c>
      <c r="R1542" s="320">
        <v>0.29508196721311475</v>
      </c>
      <c r="S1542" s="320">
        <v>0.36885245901639346</v>
      </c>
      <c r="T1542" s="317">
        <v>2.0737704918032787</v>
      </c>
      <c r="U1542" s="319">
        <v>122</v>
      </c>
      <c r="V1542" s="320">
        <v>0.34426229508196721</v>
      </c>
      <c r="W1542" s="320">
        <v>0.32786885245901637</v>
      </c>
      <c r="X1542" s="320">
        <v>0.23770491803278687</v>
      </c>
      <c r="Y1542" s="320">
        <v>9.0163934426229511E-2</v>
      </c>
      <c r="Z1542" s="317">
        <v>2.0737704918032787</v>
      </c>
      <c r="AA1542" s="319">
        <v>122</v>
      </c>
      <c r="AB1542" s="320">
        <v>0.36065573770491804</v>
      </c>
      <c r="AC1542" s="321">
        <v>0.25409836065573771</v>
      </c>
      <c r="AD1542" s="320">
        <v>0.25409836065573771</v>
      </c>
      <c r="AE1542" s="320">
        <v>0.13114754098360656</v>
      </c>
      <c r="AF1542" s="317">
        <v>2.1557377049180331</v>
      </c>
      <c r="AG1542" s="347">
        <v>122</v>
      </c>
      <c r="AH1542" s="348">
        <v>0.45901639344262296</v>
      </c>
      <c r="AI1542" s="346">
        <v>122</v>
      </c>
      <c r="AJ1542" s="320">
        <v>0.16393442622950818</v>
      </c>
      <c r="AK1542" s="324">
        <v>6901000</v>
      </c>
    </row>
    <row r="1543" spans="1:37" x14ac:dyDescent="0.2">
      <c r="A1543" s="303" t="s">
        <v>355</v>
      </c>
      <c r="B1543" s="304" t="s">
        <v>200</v>
      </c>
      <c r="C1543" s="305">
        <v>0.51369863013698625</v>
      </c>
      <c r="D1543" s="306">
        <v>0.78299120234604103</v>
      </c>
      <c r="E1543" s="306">
        <v>0.49071358748778104</v>
      </c>
      <c r="F1543" s="306">
        <v>0.48336594911937375</v>
      </c>
      <c r="G1543" s="356">
        <v>2.649302586498786</v>
      </c>
      <c r="H1543" s="308">
        <v>2</v>
      </c>
      <c r="I1543" s="309">
        <v>1022</v>
      </c>
      <c r="J1543" s="306">
        <v>0.18590998043052837</v>
      </c>
      <c r="K1543" s="306">
        <v>0.30039138943248533</v>
      </c>
      <c r="L1543" s="306">
        <v>0.31898238747553814</v>
      </c>
      <c r="M1543" s="306">
        <v>0.19471624266144813</v>
      </c>
      <c r="N1543" s="307">
        <v>2.5225048923679059</v>
      </c>
      <c r="O1543" s="309">
        <v>1023</v>
      </c>
      <c r="P1543" s="310">
        <v>6.5493646138807426E-2</v>
      </c>
      <c r="Q1543" s="311">
        <v>0.15151515151515152</v>
      </c>
      <c r="R1543" s="310">
        <v>0.27859237536656889</v>
      </c>
      <c r="S1543" s="310">
        <v>0.50439882697947214</v>
      </c>
      <c r="T1543" s="307">
        <v>3.2218963831867056</v>
      </c>
      <c r="U1543" s="309">
        <v>1023</v>
      </c>
      <c r="V1543" s="310">
        <v>0.24437927663734116</v>
      </c>
      <c r="W1543" s="310">
        <v>0.2649071358748778</v>
      </c>
      <c r="X1543" s="310">
        <v>0.30791788856304986</v>
      </c>
      <c r="Y1543" s="310">
        <v>0.18279569892473119</v>
      </c>
      <c r="Z1543" s="307">
        <v>2.4291300097751711</v>
      </c>
      <c r="AA1543" s="309">
        <v>1022</v>
      </c>
      <c r="AB1543" s="310">
        <v>0.26516634050880628</v>
      </c>
      <c r="AC1543" s="311">
        <v>0.25146771037181997</v>
      </c>
      <c r="AD1543" s="310">
        <v>0.27788649706457924</v>
      </c>
      <c r="AE1543" s="310">
        <v>0.20547945205479451</v>
      </c>
      <c r="AF1543" s="307">
        <v>2.423679060665362</v>
      </c>
      <c r="AG1543" s="362">
        <v>1023</v>
      </c>
      <c r="AH1543" s="363">
        <v>0.53079178885630496</v>
      </c>
      <c r="AI1543" s="364">
        <v>1022</v>
      </c>
      <c r="AJ1543" s="310">
        <v>0.19178082191780821</v>
      </c>
      <c r="AK1543" s="312">
        <v>6901000</v>
      </c>
    </row>
    <row r="1544" spans="1:37" x14ac:dyDescent="0.2">
      <c r="A1544" s="313">
        <v>3</v>
      </c>
      <c r="B1544" s="314" t="s">
        <v>93</v>
      </c>
      <c r="C1544" s="315">
        <v>0.5</v>
      </c>
      <c r="D1544" s="316">
        <v>0.65</v>
      </c>
      <c r="E1544" s="316">
        <v>0.35</v>
      </c>
      <c r="F1544" s="316">
        <v>0.3</v>
      </c>
      <c r="G1544" s="353">
        <v>2.1312499999999996</v>
      </c>
      <c r="H1544" s="318">
        <v>1</v>
      </c>
      <c r="I1544" s="319">
        <v>40</v>
      </c>
      <c r="J1544" s="316">
        <v>7.4999999999999997E-2</v>
      </c>
      <c r="K1544" s="316">
        <v>0.42499999999999999</v>
      </c>
      <c r="L1544" s="316">
        <v>0.32500000000000001</v>
      </c>
      <c r="M1544" s="316">
        <v>0.17499999999999999</v>
      </c>
      <c r="N1544" s="317">
        <v>2.5999999999999996</v>
      </c>
      <c r="O1544" s="319">
        <v>40</v>
      </c>
      <c r="P1544" s="320">
        <v>0.05</v>
      </c>
      <c r="Q1544" s="321">
        <v>0.3</v>
      </c>
      <c r="R1544" s="320">
        <v>0.3</v>
      </c>
      <c r="S1544" s="320">
        <v>0.35</v>
      </c>
      <c r="T1544" s="317">
        <v>2.0499999999999998</v>
      </c>
      <c r="U1544" s="319">
        <v>40</v>
      </c>
      <c r="V1544" s="320">
        <v>0.4</v>
      </c>
      <c r="W1544" s="320">
        <v>0.25</v>
      </c>
      <c r="X1544" s="320">
        <v>0.25</v>
      </c>
      <c r="Y1544" s="320">
        <v>0.1</v>
      </c>
      <c r="Z1544" s="317">
        <v>2.0499999999999998</v>
      </c>
      <c r="AA1544" s="319">
        <v>40</v>
      </c>
      <c r="AB1544" s="320">
        <v>0.625</v>
      </c>
      <c r="AC1544" s="321">
        <v>7.4999999999999997E-2</v>
      </c>
      <c r="AD1544" s="320">
        <v>0.15</v>
      </c>
      <c r="AE1544" s="320">
        <v>0.15</v>
      </c>
      <c r="AF1544" s="317">
        <v>1.8250000000000002</v>
      </c>
      <c r="AG1544" s="347">
        <v>40</v>
      </c>
      <c r="AH1544" s="348">
        <v>0.27500000000000002</v>
      </c>
      <c r="AI1544" s="346">
        <v>40</v>
      </c>
      <c r="AJ1544" s="320">
        <v>0.125</v>
      </c>
      <c r="AK1544" s="324">
        <v>1703000</v>
      </c>
    </row>
    <row r="1545" spans="1:37" x14ac:dyDescent="0.2">
      <c r="A1545" s="313">
        <v>4</v>
      </c>
      <c r="B1545" s="314" t="s">
        <v>93</v>
      </c>
      <c r="C1545" s="315">
        <v>0.48076923076923078</v>
      </c>
      <c r="D1545" s="316">
        <v>0.71153846153846156</v>
      </c>
      <c r="E1545" s="316">
        <v>0.44230769230769229</v>
      </c>
      <c r="F1545" s="316">
        <v>0.34615384615384615</v>
      </c>
      <c r="G1545" s="353">
        <v>2.3990384615384617</v>
      </c>
      <c r="H1545" s="318">
        <v>1</v>
      </c>
      <c r="I1545" s="319">
        <v>52</v>
      </c>
      <c r="J1545" s="316">
        <v>5.7692307692307696E-2</v>
      </c>
      <c r="K1545" s="316">
        <v>0.46153846153846156</v>
      </c>
      <c r="L1545" s="316">
        <v>0.32692307692307693</v>
      </c>
      <c r="M1545" s="316">
        <v>0.15384615384615385</v>
      </c>
      <c r="N1545" s="317">
        <v>2.5769230769230771</v>
      </c>
      <c r="O1545" s="319">
        <v>52</v>
      </c>
      <c r="P1545" s="320">
        <v>0</v>
      </c>
      <c r="Q1545" s="321">
        <v>0.28846153846153844</v>
      </c>
      <c r="R1545" s="320">
        <v>0.32692307692307693</v>
      </c>
      <c r="S1545" s="320">
        <v>0.38461538461538464</v>
      </c>
      <c r="T1545" s="317">
        <v>2.4423076923076925</v>
      </c>
      <c r="U1545" s="319">
        <v>52</v>
      </c>
      <c r="V1545" s="320">
        <v>0.25</v>
      </c>
      <c r="W1545" s="320">
        <v>0.30769230769230771</v>
      </c>
      <c r="X1545" s="320">
        <v>0.19230769230769232</v>
      </c>
      <c r="Y1545" s="320">
        <v>0.25</v>
      </c>
      <c r="Z1545" s="317">
        <v>2.4423076923076925</v>
      </c>
      <c r="AA1545" s="319">
        <v>52</v>
      </c>
      <c r="AB1545" s="320">
        <v>0.38461538461538464</v>
      </c>
      <c r="AC1545" s="321">
        <v>0.26923076923076922</v>
      </c>
      <c r="AD1545" s="320">
        <v>0.17307692307692307</v>
      </c>
      <c r="AE1545" s="320">
        <v>0.17307692307692307</v>
      </c>
      <c r="AF1545" s="317">
        <v>2.1346153846153846</v>
      </c>
      <c r="AG1545" s="347">
        <v>52</v>
      </c>
      <c r="AH1545" s="348">
        <v>0.42307692307692307</v>
      </c>
      <c r="AI1545" s="346">
        <v>52</v>
      </c>
      <c r="AJ1545" s="320">
        <v>0.25</v>
      </c>
      <c r="AK1545" s="324">
        <v>1703000</v>
      </c>
    </row>
    <row r="1546" spans="1:37" x14ac:dyDescent="0.2">
      <c r="A1546" s="313">
        <v>5</v>
      </c>
      <c r="B1546" s="314" t="s">
        <v>93</v>
      </c>
      <c r="C1546" s="315">
        <v>0.66666666666666663</v>
      </c>
      <c r="D1546" s="316">
        <v>0.80952380952380953</v>
      </c>
      <c r="E1546" s="316">
        <v>0.47619047619047616</v>
      </c>
      <c r="F1546" s="316">
        <v>0.40476190476190477</v>
      </c>
      <c r="G1546" s="353">
        <v>2.4464285714285712</v>
      </c>
      <c r="H1546" s="318">
        <v>1</v>
      </c>
      <c r="I1546" s="319">
        <v>42</v>
      </c>
      <c r="J1546" s="316">
        <v>7.1428571428571425E-2</v>
      </c>
      <c r="K1546" s="316">
        <v>0.26190476190476192</v>
      </c>
      <c r="L1546" s="316">
        <v>0.5714285714285714</v>
      </c>
      <c r="M1546" s="316">
        <v>9.5238095238095233E-2</v>
      </c>
      <c r="N1546" s="317">
        <v>2.6904761904761902</v>
      </c>
      <c r="O1546" s="319">
        <v>42</v>
      </c>
      <c r="P1546" s="320">
        <v>2.3809523809523808E-2</v>
      </c>
      <c r="Q1546" s="321">
        <v>0.16666666666666666</v>
      </c>
      <c r="R1546" s="320">
        <v>0.52380952380952384</v>
      </c>
      <c r="S1546" s="320">
        <v>0.2857142857142857</v>
      </c>
      <c r="T1546" s="317">
        <v>2.4285714285714284</v>
      </c>
      <c r="U1546" s="319">
        <v>42</v>
      </c>
      <c r="V1546" s="320">
        <v>0.23809523809523808</v>
      </c>
      <c r="W1546" s="320">
        <v>0.2857142857142857</v>
      </c>
      <c r="X1546" s="320">
        <v>0.2857142857142857</v>
      </c>
      <c r="Y1546" s="320">
        <v>0.19047619047619047</v>
      </c>
      <c r="Z1546" s="317">
        <v>2.4285714285714284</v>
      </c>
      <c r="AA1546" s="319">
        <v>42</v>
      </c>
      <c r="AB1546" s="320">
        <v>0.26190476190476192</v>
      </c>
      <c r="AC1546" s="321">
        <v>0.33333333333333331</v>
      </c>
      <c r="AD1546" s="320">
        <v>0.30952380952380953</v>
      </c>
      <c r="AE1546" s="320">
        <v>9.5238095238095233E-2</v>
      </c>
      <c r="AF1546" s="317">
        <v>2.2380952380952381</v>
      </c>
      <c r="AG1546" s="347">
        <v>42</v>
      </c>
      <c r="AH1546" s="348">
        <v>0.42857142857142855</v>
      </c>
      <c r="AI1546" s="346">
        <v>42</v>
      </c>
      <c r="AJ1546" s="320">
        <v>0.11904761904761904</v>
      </c>
      <c r="AK1546" s="324">
        <v>1703000</v>
      </c>
    </row>
    <row r="1547" spans="1:37" x14ac:dyDescent="0.2">
      <c r="A1547" s="313">
        <v>6</v>
      </c>
      <c r="B1547" s="314" t="s">
        <v>93</v>
      </c>
      <c r="C1547" s="315">
        <v>0.66666666666666663</v>
      </c>
      <c r="D1547" s="316">
        <v>0.72916666666666663</v>
      </c>
      <c r="E1547" s="316">
        <v>0.41666666666666669</v>
      </c>
      <c r="F1547" s="316">
        <v>0.41666666666666669</v>
      </c>
      <c r="G1547" s="353">
        <v>2.3802083333333335</v>
      </c>
      <c r="H1547" s="318">
        <v>1</v>
      </c>
      <c r="I1547" s="319">
        <v>48</v>
      </c>
      <c r="J1547" s="316">
        <v>2.0833333333333332E-2</v>
      </c>
      <c r="K1547" s="316">
        <v>0.3125</v>
      </c>
      <c r="L1547" s="316">
        <v>0.47916666666666669</v>
      </c>
      <c r="M1547" s="316">
        <v>0.1875</v>
      </c>
      <c r="N1547" s="317">
        <v>2.8333333333333335</v>
      </c>
      <c r="O1547" s="319">
        <v>48</v>
      </c>
      <c r="P1547" s="320">
        <v>0</v>
      </c>
      <c r="Q1547" s="321">
        <v>0.27083333333333331</v>
      </c>
      <c r="R1547" s="320">
        <v>0.39583333333333331</v>
      </c>
      <c r="S1547" s="320">
        <v>0.33333333333333331</v>
      </c>
      <c r="T1547" s="317">
        <v>2.25</v>
      </c>
      <c r="U1547" s="319">
        <v>48</v>
      </c>
      <c r="V1547" s="320">
        <v>0.27083333333333331</v>
      </c>
      <c r="W1547" s="320">
        <v>0.3125</v>
      </c>
      <c r="X1547" s="320">
        <v>0.3125</v>
      </c>
      <c r="Y1547" s="320">
        <v>0.10416666666666667</v>
      </c>
      <c r="Z1547" s="317">
        <v>2.25</v>
      </c>
      <c r="AA1547" s="319">
        <v>48</v>
      </c>
      <c r="AB1547" s="320">
        <v>0.33333333333333331</v>
      </c>
      <c r="AC1547" s="321">
        <v>0.25</v>
      </c>
      <c r="AD1547" s="320">
        <v>0.3125</v>
      </c>
      <c r="AE1547" s="320">
        <v>0.10416666666666667</v>
      </c>
      <c r="AF1547" s="317">
        <v>2.1875</v>
      </c>
      <c r="AG1547" s="347">
        <v>48</v>
      </c>
      <c r="AH1547" s="348">
        <v>0.4375</v>
      </c>
      <c r="AI1547" s="346">
        <v>48</v>
      </c>
      <c r="AJ1547" s="320">
        <v>8.3333333333333329E-2</v>
      </c>
      <c r="AK1547" s="324">
        <v>1703000</v>
      </c>
    </row>
    <row r="1548" spans="1:37" x14ac:dyDescent="0.2">
      <c r="A1548" s="313">
        <v>7</v>
      </c>
      <c r="B1548" s="314" t="s">
        <v>93</v>
      </c>
      <c r="C1548" s="315">
        <v>0.36363636363636365</v>
      </c>
      <c r="D1548" s="316">
        <v>0.77272727272727271</v>
      </c>
      <c r="E1548" s="316">
        <v>0.25</v>
      </c>
      <c r="F1548" s="316">
        <v>0.36363636363636365</v>
      </c>
      <c r="G1548" s="353">
        <v>2.0340909090909087</v>
      </c>
      <c r="H1548" s="318">
        <v>1</v>
      </c>
      <c r="I1548" s="319">
        <v>44</v>
      </c>
      <c r="J1548" s="316">
        <v>0.18181818181818182</v>
      </c>
      <c r="K1548" s="316">
        <v>0.45454545454545453</v>
      </c>
      <c r="L1548" s="316">
        <v>0.22727272727272727</v>
      </c>
      <c r="M1548" s="316">
        <v>0.13636363636363635</v>
      </c>
      <c r="N1548" s="317">
        <v>2.3181818181818179</v>
      </c>
      <c r="O1548" s="319">
        <v>44</v>
      </c>
      <c r="P1548" s="320">
        <v>2.2727272727272728E-2</v>
      </c>
      <c r="Q1548" s="321">
        <v>0.20454545454545456</v>
      </c>
      <c r="R1548" s="320">
        <v>0.34090909090909088</v>
      </c>
      <c r="S1548" s="320">
        <v>0.43181818181818182</v>
      </c>
      <c r="T1548" s="317">
        <v>1.8636363636363633</v>
      </c>
      <c r="U1548" s="319">
        <v>44</v>
      </c>
      <c r="V1548" s="320">
        <v>0.40909090909090912</v>
      </c>
      <c r="W1548" s="320">
        <v>0.34090909090909088</v>
      </c>
      <c r="X1548" s="320">
        <v>0.22727272727272727</v>
      </c>
      <c r="Y1548" s="320">
        <v>2.2727272727272728E-2</v>
      </c>
      <c r="Z1548" s="317">
        <v>1.8636363636363633</v>
      </c>
      <c r="AA1548" s="319">
        <v>44</v>
      </c>
      <c r="AB1548" s="320">
        <v>0.38636363636363635</v>
      </c>
      <c r="AC1548" s="321">
        <v>0.25</v>
      </c>
      <c r="AD1548" s="320">
        <v>0.25</v>
      </c>
      <c r="AE1548" s="320">
        <v>0.11363636363636363</v>
      </c>
      <c r="AF1548" s="317">
        <v>2.0909090909090908</v>
      </c>
      <c r="AG1548" s="347">
        <v>44</v>
      </c>
      <c r="AH1548" s="348">
        <v>0.27272727272727271</v>
      </c>
      <c r="AI1548" s="346">
        <v>44</v>
      </c>
      <c r="AJ1548" s="320">
        <v>6.8181818181818177E-2</v>
      </c>
      <c r="AK1548" s="324">
        <v>1703000</v>
      </c>
    </row>
    <row r="1549" spans="1:37" x14ac:dyDescent="0.2">
      <c r="A1549" s="313">
        <v>8</v>
      </c>
      <c r="B1549" s="314" t="s">
        <v>93</v>
      </c>
      <c r="C1549" s="315">
        <v>0.30434782608695654</v>
      </c>
      <c r="D1549" s="316">
        <v>0.78260869565217395</v>
      </c>
      <c r="E1549" s="316">
        <v>0.47826086956521741</v>
      </c>
      <c r="F1549" s="316">
        <v>0.45652173913043476</v>
      </c>
      <c r="G1549" s="353">
        <v>2.2717391304347827</v>
      </c>
      <c r="H1549" s="318">
        <v>1</v>
      </c>
      <c r="I1549" s="319">
        <v>46</v>
      </c>
      <c r="J1549" s="316">
        <v>0.30434782608695654</v>
      </c>
      <c r="K1549" s="316">
        <v>0.39130434782608697</v>
      </c>
      <c r="L1549" s="316">
        <v>0.15217391304347827</v>
      </c>
      <c r="M1549" s="316">
        <v>0.15217391304347827</v>
      </c>
      <c r="N1549" s="317">
        <v>2.1521739130434785</v>
      </c>
      <c r="O1549" s="319">
        <v>46</v>
      </c>
      <c r="P1549" s="320">
        <v>0.10869565217391304</v>
      </c>
      <c r="Q1549" s="321">
        <v>0.10869565217391304</v>
      </c>
      <c r="R1549" s="320">
        <v>0.28260869565217389</v>
      </c>
      <c r="S1549" s="320">
        <v>0.5</v>
      </c>
      <c r="T1549" s="317">
        <v>2.347826086956522</v>
      </c>
      <c r="U1549" s="319">
        <v>46</v>
      </c>
      <c r="V1549" s="320">
        <v>0.2391304347826087</v>
      </c>
      <c r="W1549" s="320">
        <v>0.28260869565217389</v>
      </c>
      <c r="X1549" s="320">
        <v>0.36956521739130432</v>
      </c>
      <c r="Y1549" s="320">
        <v>0.10869565217391304</v>
      </c>
      <c r="Z1549" s="317">
        <v>2.347826086956522</v>
      </c>
      <c r="AA1549" s="319">
        <v>46</v>
      </c>
      <c r="AB1549" s="320">
        <v>0.34782608695652173</v>
      </c>
      <c r="AC1549" s="321">
        <v>0.19565217391304349</v>
      </c>
      <c r="AD1549" s="320">
        <v>0.32608695652173914</v>
      </c>
      <c r="AE1549" s="320">
        <v>0.13043478260869565</v>
      </c>
      <c r="AF1549" s="317">
        <v>2.2391304347826089</v>
      </c>
      <c r="AG1549" s="347">
        <v>46</v>
      </c>
      <c r="AH1549" s="348">
        <v>0.47826086956521741</v>
      </c>
      <c r="AI1549" s="346">
        <v>46</v>
      </c>
      <c r="AJ1549" s="320">
        <v>8.6956521739130432E-2</v>
      </c>
      <c r="AK1549" s="324">
        <v>1703000</v>
      </c>
    </row>
    <row r="1550" spans="1:37" x14ac:dyDescent="0.2">
      <c r="A1550" s="313">
        <v>9</v>
      </c>
      <c r="B1550" s="314" t="s">
        <v>93</v>
      </c>
      <c r="C1550" s="315">
        <v>0.23529411764705882</v>
      </c>
      <c r="D1550" s="316">
        <v>0.50980392156862742</v>
      </c>
      <c r="E1550" s="316">
        <v>0.33333333333333331</v>
      </c>
      <c r="F1550" s="316">
        <v>0.33333333333333331</v>
      </c>
      <c r="G1550" s="353">
        <v>2.0392156862745097</v>
      </c>
      <c r="H1550" s="318">
        <v>1</v>
      </c>
      <c r="I1550" s="319">
        <v>51</v>
      </c>
      <c r="J1550" s="316">
        <v>0.47058823529411764</v>
      </c>
      <c r="K1550" s="316">
        <v>0.29411764705882354</v>
      </c>
      <c r="L1550" s="316">
        <v>0.17647058823529413</v>
      </c>
      <c r="M1550" s="316">
        <v>5.8823529411764705E-2</v>
      </c>
      <c r="N1550" s="317">
        <v>1.8235294117647061</v>
      </c>
      <c r="O1550" s="319">
        <v>51</v>
      </c>
      <c r="P1550" s="320">
        <v>0.19607843137254902</v>
      </c>
      <c r="Q1550" s="321">
        <v>0.29411764705882354</v>
      </c>
      <c r="R1550" s="320">
        <v>0.25490196078431371</v>
      </c>
      <c r="S1550" s="320">
        <v>0.25490196078431371</v>
      </c>
      <c r="T1550" s="317">
        <v>2.1568627450980391</v>
      </c>
      <c r="U1550" s="319">
        <v>51</v>
      </c>
      <c r="V1550" s="320">
        <v>0.33333333333333331</v>
      </c>
      <c r="W1550" s="320">
        <v>0.33333333333333331</v>
      </c>
      <c r="X1550" s="320">
        <v>0.17647058823529413</v>
      </c>
      <c r="Y1550" s="320">
        <v>0.15686274509803921</v>
      </c>
      <c r="Z1550" s="317">
        <v>2.1568627450980391</v>
      </c>
      <c r="AA1550" s="319">
        <v>51</v>
      </c>
      <c r="AB1550" s="320">
        <v>0.45098039215686275</v>
      </c>
      <c r="AC1550" s="321">
        <v>0.21568627450980393</v>
      </c>
      <c r="AD1550" s="320">
        <v>0.19607843137254902</v>
      </c>
      <c r="AE1550" s="320">
        <v>0.13725490196078433</v>
      </c>
      <c r="AF1550" s="317">
        <v>2.0196078431372548</v>
      </c>
      <c r="AG1550" s="347">
        <v>51</v>
      </c>
      <c r="AH1550" s="348">
        <v>0.35294117647058826</v>
      </c>
      <c r="AI1550" s="346">
        <v>51</v>
      </c>
      <c r="AJ1550" s="320">
        <v>9.8039215686274508E-2</v>
      </c>
      <c r="AK1550" s="324">
        <v>1703000</v>
      </c>
    </row>
    <row r="1551" spans="1:37" x14ac:dyDescent="0.2">
      <c r="A1551" s="313">
        <v>10</v>
      </c>
      <c r="B1551" s="314" t="s">
        <v>93</v>
      </c>
      <c r="C1551" s="315">
        <v>0.08</v>
      </c>
      <c r="D1551" s="316">
        <v>0.57999999999999996</v>
      </c>
      <c r="E1551" s="316">
        <v>0.2</v>
      </c>
      <c r="F1551" s="316">
        <v>0.24</v>
      </c>
      <c r="G1551" s="353">
        <v>1.7450000000000001</v>
      </c>
      <c r="H1551" s="318">
        <v>1</v>
      </c>
      <c r="I1551" s="319">
        <v>50</v>
      </c>
      <c r="J1551" s="316">
        <v>0.56000000000000005</v>
      </c>
      <c r="K1551" s="316">
        <v>0.36</v>
      </c>
      <c r="L1551" s="316">
        <v>0.06</v>
      </c>
      <c r="M1551" s="316">
        <v>0.02</v>
      </c>
      <c r="N1551" s="317">
        <v>1.54</v>
      </c>
      <c r="O1551" s="319">
        <v>50</v>
      </c>
      <c r="P1551" s="320">
        <v>0.2</v>
      </c>
      <c r="Q1551" s="321">
        <v>0.22</v>
      </c>
      <c r="R1551" s="320">
        <v>0.36</v>
      </c>
      <c r="S1551" s="320">
        <v>0.22</v>
      </c>
      <c r="T1551" s="317">
        <v>1.82</v>
      </c>
      <c r="U1551" s="319">
        <v>50</v>
      </c>
      <c r="V1551" s="320">
        <v>0.46</v>
      </c>
      <c r="W1551" s="320">
        <v>0.34</v>
      </c>
      <c r="X1551" s="320">
        <v>0.12</v>
      </c>
      <c r="Y1551" s="320">
        <v>0.08</v>
      </c>
      <c r="Z1551" s="317">
        <v>1.82</v>
      </c>
      <c r="AA1551" s="319">
        <v>50</v>
      </c>
      <c r="AB1551" s="320">
        <v>0.5</v>
      </c>
      <c r="AC1551" s="321">
        <v>0.26</v>
      </c>
      <c r="AD1551" s="320">
        <v>0.18</v>
      </c>
      <c r="AE1551" s="320">
        <v>0.06</v>
      </c>
      <c r="AF1551" s="317">
        <v>1.8</v>
      </c>
      <c r="AG1551" s="347">
        <v>50</v>
      </c>
      <c r="AH1551" s="348">
        <v>0.32</v>
      </c>
      <c r="AI1551" s="346">
        <v>50</v>
      </c>
      <c r="AJ1551" s="320">
        <v>0.04</v>
      </c>
      <c r="AK1551" s="324">
        <v>1703000</v>
      </c>
    </row>
    <row r="1552" spans="1:37" x14ac:dyDescent="0.2">
      <c r="A1552" s="303" t="s">
        <v>355</v>
      </c>
      <c r="B1552" s="304" t="s">
        <v>93</v>
      </c>
      <c r="C1552" s="305">
        <v>0.4048257372654156</v>
      </c>
      <c r="D1552" s="306">
        <v>0.68900804289544237</v>
      </c>
      <c r="E1552" s="306">
        <v>0.36729222520107241</v>
      </c>
      <c r="F1552" s="306">
        <v>0.35656836461126007</v>
      </c>
      <c r="G1552" s="356">
        <v>2.3733243967828419</v>
      </c>
      <c r="H1552" s="308">
        <v>1</v>
      </c>
      <c r="I1552" s="309">
        <v>373</v>
      </c>
      <c r="J1552" s="306">
        <v>0.22520107238605899</v>
      </c>
      <c r="K1552" s="306">
        <v>0.36997319034852549</v>
      </c>
      <c r="L1552" s="306">
        <v>0.28418230563002683</v>
      </c>
      <c r="M1552" s="306">
        <v>0.12064343163538874</v>
      </c>
      <c r="N1552" s="307">
        <v>2.3002680965147455</v>
      </c>
      <c r="O1552" s="309">
        <v>373</v>
      </c>
      <c r="P1552" s="310">
        <v>7.7747989276139406E-2</v>
      </c>
      <c r="Q1552" s="311">
        <v>0.23324396782841822</v>
      </c>
      <c r="R1552" s="310">
        <v>0.34584450402144773</v>
      </c>
      <c r="S1552" s="310">
        <v>0.34316353887399464</v>
      </c>
      <c r="T1552" s="307">
        <v>2.9544235924932973</v>
      </c>
      <c r="U1552" s="309">
        <v>373</v>
      </c>
      <c r="V1552" s="310">
        <v>0.32439678284182305</v>
      </c>
      <c r="W1552" s="310">
        <v>0.30831099195710454</v>
      </c>
      <c r="X1552" s="310">
        <v>0.23860589812332439</v>
      </c>
      <c r="Y1552" s="310">
        <v>0.12868632707774799</v>
      </c>
      <c r="Z1552" s="307">
        <v>2.1715817694369974</v>
      </c>
      <c r="AA1552" s="309">
        <v>373</v>
      </c>
      <c r="AB1552" s="310">
        <v>0.41018766756032171</v>
      </c>
      <c r="AC1552" s="311">
        <v>0.23324396782841822</v>
      </c>
      <c r="AD1552" s="310">
        <v>0.2359249329758713</v>
      </c>
      <c r="AE1552" s="310">
        <v>0.12064343163538874</v>
      </c>
      <c r="AF1552" s="307">
        <v>2.0670241286863269</v>
      </c>
      <c r="AG1552" s="362">
        <v>373</v>
      </c>
      <c r="AH1552" s="363">
        <v>0.37533512064343161</v>
      </c>
      <c r="AI1552" s="364">
        <v>373</v>
      </c>
      <c r="AJ1552" s="310">
        <v>0.10991957104557641</v>
      </c>
      <c r="AK1552" s="312">
        <v>1703000</v>
      </c>
    </row>
    <row r="1553" spans="1:37" x14ac:dyDescent="0.2">
      <c r="A1553" s="313">
        <v>3</v>
      </c>
      <c r="B1553" s="314" t="s">
        <v>215</v>
      </c>
      <c r="C1553" s="315">
        <v>0.78125</v>
      </c>
      <c r="D1553" s="316">
        <v>0.78125</v>
      </c>
      <c r="E1553" s="316">
        <v>0.5</v>
      </c>
      <c r="F1553" s="316">
        <v>0.59375</v>
      </c>
      <c r="G1553" s="353">
        <v>2.6328125</v>
      </c>
      <c r="H1553" s="318">
        <v>3</v>
      </c>
      <c r="I1553" s="319">
        <v>32</v>
      </c>
      <c r="J1553" s="316">
        <v>6.25E-2</v>
      </c>
      <c r="K1553" s="316">
        <v>0.15625</v>
      </c>
      <c r="L1553" s="316">
        <v>0.40625</v>
      </c>
      <c r="M1553" s="316">
        <v>0.375</v>
      </c>
      <c r="N1553" s="317">
        <v>3.09375</v>
      </c>
      <c r="O1553" s="319">
        <v>32</v>
      </c>
      <c r="P1553" s="320">
        <v>3.125E-2</v>
      </c>
      <c r="Q1553" s="321">
        <v>0.1875</v>
      </c>
      <c r="R1553" s="320">
        <v>0.15625</v>
      </c>
      <c r="S1553" s="320">
        <v>0.625</v>
      </c>
      <c r="T1553" s="317">
        <v>2.46875</v>
      </c>
      <c r="U1553" s="319">
        <v>32</v>
      </c>
      <c r="V1553" s="320">
        <v>0.25</v>
      </c>
      <c r="W1553" s="320">
        <v>0.25</v>
      </c>
      <c r="X1553" s="320">
        <v>0.28125</v>
      </c>
      <c r="Y1553" s="320">
        <v>0.21875</v>
      </c>
      <c r="Z1553" s="317">
        <v>2.46875</v>
      </c>
      <c r="AA1553" s="319">
        <v>32</v>
      </c>
      <c r="AB1553" s="320">
        <v>0.3125</v>
      </c>
      <c r="AC1553" s="321">
        <v>9.375E-2</v>
      </c>
      <c r="AD1553" s="320">
        <v>0.375</v>
      </c>
      <c r="AE1553" s="320">
        <v>0.21875</v>
      </c>
      <c r="AF1553" s="317">
        <v>2.5</v>
      </c>
      <c r="AG1553" s="347">
        <v>32</v>
      </c>
      <c r="AH1553" s="348">
        <v>0.5625</v>
      </c>
      <c r="AI1553" s="346">
        <v>32</v>
      </c>
      <c r="AJ1553" s="320">
        <v>0.3125</v>
      </c>
      <c r="AK1553" s="324">
        <v>2306000</v>
      </c>
    </row>
    <row r="1554" spans="1:37" x14ac:dyDescent="0.2">
      <c r="A1554" s="313">
        <v>4</v>
      </c>
      <c r="B1554" s="314" t="s">
        <v>215</v>
      </c>
      <c r="C1554" s="315">
        <v>0.63043478260869568</v>
      </c>
      <c r="D1554" s="316">
        <v>0.71739130434782605</v>
      </c>
      <c r="E1554" s="316">
        <v>0.43478260869565216</v>
      </c>
      <c r="F1554" s="316">
        <v>0.5</v>
      </c>
      <c r="G1554" s="353">
        <v>2.5163043478260869</v>
      </c>
      <c r="H1554" s="318">
        <v>3</v>
      </c>
      <c r="I1554" s="319">
        <v>46</v>
      </c>
      <c r="J1554" s="316">
        <v>2.1739130434782608E-2</v>
      </c>
      <c r="K1554" s="316">
        <v>0.34782608695652173</v>
      </c>
      <c r="L1554" s="316">
        <v>0.5</v>
      </c>
      <c r="M1554" s="316">
        <v>0.13043478260869565</v>
      </c>
      <c r="N1554" s="317">
        <v>2.7391304347826089</v>
      </c>
      <c r="O1554" s="319">
        <v>46</v>
      </c>
      <c r="P1554" s="320">
        <v>2.1739130434782608E-2</v>
      </c>
      <c r="Q1554" s="321">
        <v>0.2608695652173913</v>
      </c>
      <c r="R1554" s="320">
        <v>0.2391304347826087</v>
      </c>
      <c r="S1554" s="320">
        <v>0.47826086956521741</v>
      </c>
      <c r="T1554" s="317">
        <v>2.3695652173913042</v>
      </c>
      <c r="U1554" s="319">
        <v>46</v>
      </c>
      <c r="V1554" s="320">
        <v>0.2391304347826087</v>
      </c>
      <c r="W1554" s="320">
        <v>0.32608695652173914</v>
      </c>
      <c r="X1554" s="320">
        <v>0.2608695652173913</v>
      </c>
      <c r="Y1554" s="320">
        <v>0.17391304347826086</v>
      </c>
      <c r="Z1554" s="317">
        <v>2.3695652173913042</v>
      </c>
      <c r="AA1554" s="319">
        <v>46</v>
      </c>
      <c r="AB1554" s="320">
        <v>0.19565217391304349</v>
      </c>
      <c r="AC1554" s="321">
        <v>0.30434782608695654</v>
      </c>
      <c r="AD1554" s="320">
        <v>0.21739130434782608</v>
      </c>
      <c r="AE1554" s="320">
        <v>0.28260869565217389</v>
      </c>
      <c r="AF1554" s="317">
        <v>2.5869565217391304</v>
      </c>
      <c r="AG1554" s="347">
        <v>46</v>
      </c>
      <c r="AH1554" s="348">
        <v>0.39130434782608697</v>
      </c>
      <c r="AI1554" s="346">
        <v>46</v>
      </c>
      <c r="AJ1554" s="320">
        <v>0.2391304347826087</v>
      </c>
      <c r="AK1554" s="324">
        <v>2306000</v>
      </c>
    </row>
    <row r="1555" spans="1:37" x14ac:dyDescent="0.2">
      <c r="A1555" s="313">
        <v>5</v>
      </c>
      <c r="B1555" s="314" t="s">
        <v>215</v>
      </c>
      <c r="C1555" s="315">
        <v>0.54838709677419351</v>
      </c>
      <c r="D1555" s="316">
        <v>0.74193548387096775</v>
      </c>
      <c r="E1555" s="316">
        <v>0.54838709677419351</v>
      </c>
      <c r="F1555" s="316">
        <v>0.67741935483870963</v>
      </c>
      <c r="G1555" s="353">
        <v>2.604838709677419</v>
      </c>
      <c r="H1555" s="318">
        <v>3</v>
      </c>
      <c r="I1555" s="319">
        <v>31</v>
      </c>
      <c r="J1555" s="316">
        <v>3.2258064516129031E-2</v>
      </c>
      <c r="K1555" s="316">
        <v>0.41935483870967744</v>
      </c>
      <c r="L1555" s="316">
        <v>0.38709677419354838</v>
      </c>
      <c r="M1555" s="316">
        <v>0.16129032258064516</v>
      </c>
      <c r="N1555" s="317">
        <v>2.6774193548387095</v>
      </c>
      <c r="O1555" s="319">
        <v>31</v>
      </c>
      <c r="P1555" s="320">
        <v>0</v>
      </c>
      <c r="Q1555" s="321">
        <v>0.25806451612903225</v>
      </c>
      <c r="R1555" s="320">
        <v>0.32258064516129031</v>
      </c>
      <c r="S1555" s="320">
        <v>0.41935483870967744</v>
      </c>
      <c r="T1555" s="317">
        <v>2.4516129032258061</v>
      </c>
      <c r="U1555" s="319">
        <v>31</v>
      </c>
      <c r="V1555" s="320">
        <v>0.29032258064516131</v>
      </c>
      <c r="W1555" s="320">
        <v>0.16129032258064516</v>
      </c>
      <c r="X1555" s="320">
        <v>0.35483870967741937</v>
      </c>
      <c r="Y1555" s="320">
        <v>0.19354838709677419</v>
      </c>
      <c r="Z1555" s="317">
        <v>2.4516129032258061</v>
      </c>
      <c r="AA1555" s="319">
        <v>31</v>
      </c>
      <c r="AB1555" s="320">
        <v>0.19354838709677419</v>
      </c>
      <c r="AC1555" s="321">
        <v>0.12903225806451613</v>
      </c>
      <c r="AD1555" s="320">
        <v>0.32258064516129031</v>
      </c>
      <c r="AE1555" s="320">
        <v>0.35483870967741937</v>
      </c>
      <c r="AF1555" s="317">
        <v>2.838709677419355</v>
      </c>
      <c r="AG1555" s="347">
        <v>31</v>
      </c>
      <c r="AH1555" s="348">
        <v>0.54838709677419351</v>
      </c>
      <c r="AI1555" s="346">
        <v>31</v>
      </c>
      <c r="AJ1555" s="320">
        <v>0.25806451612903225</v>
      </c>
      <c r="AK1555" s="324">
        <v>2306000</v>
      </c>
    </row>
    <row r="1556" spans="1:37" x14ac:dyDescent="0.2">
      <c r="A1556" s="313">
        <v>6</v>
      </c>
      <c r="B1556" s="314" t="s">
        <v>215</v>
      </c>
      <c r="C1556" s="315">
        <v>0.67391304347826086</v>
      </c>
      <c r="D1556" s="316">
        <v>0.89130434782608692</v>
      </c>
      <c r="E1556" s="316">
        <v>0.58695652173913049</v>
      </c>
      <c r="F1556" s="316">
        <v>0.71739130434782605</v>
      </c>
      <c r="G1556" s="353">
        <v>2.8804347826086958</v>
      </c>
      <c r="H1556" s="318">
        <v>3</v>
      </c>
      <c r="I1556" s="319">
        <v>46</v>
      </c>
      <c r="J1556" s="316">
        <v>0</v>
      </c>
      <c r="K1556" s="316">
        <v>0.32608695652173914</v>
      </c>
      <c r="L1556" s="316">
        <v>0.39130434782608697</v>
      </c>
      <c r="M1556" s="316">
        <v>0.28260869565217389</v>
      </c>
      <c r="N1556" s="317">
        <v>2.9565217391304346</v>
      </c>
      <c r="O1556" s="319">
        <v>46</v>
      </c>
      <c r="P1556" s="320">
        <v>2.1739130434782608E-2</v>
      </c>
      <c r="Q1556" s="321">
        <v>8.6956521739130432E-2</v>
      </c>
      <c r="R1556" s="320">
        <v>0.28260869565217389</v>
      </c>
      <c r="S1556" s="320">
        <v>0.60869565217391308</v>
      </c>
      <c r="T1556" s="317">
        <v>2.7826086956521738</v>
      </c>
      <c r="U1556" s="319">
        <v>46</v>
      </c>
      <c r="V1556" s="320">
        <v>0.13043478260869565</v>
      </c>
      <c r="W1556" s="320">
        <v>0.28260869565217389</v>
      </c>
      <c r="X1556" s="320">
        <v>0.2608695652173913</v>
      </c>
      <c r="Y1556" s="320">
        <v>0.32608695652173914</v>
      </c>
      <c r="Z1556" s="317">
        <v>2.7826086956521738</v>
      </c>
      <c r="AA1556" s="319">
        <v>46</v>
      </c>
      <c r="AB1556" s="320">
        <v>0.10869565217391304</v>
      </c>
      <c r="AC1556" s="321">
        <v>0.17391304347826086</v>
      </c>
      <c r="AD1556" s="320">
        <v>0.32608695652173914</v>
      </c>
      <c r="AE1556" s="320">
        <v>0.39130434782608697</v>
      </c>
      <c r="AF1556" s="317">
        <v>3</v>
      </c>
      <c r="AG1556" s="347">
        <v>46</v>
      </c>
      <c r="AH1556" s="348">
        <v>0.63043478260869568</v>
      </c>
      <c r="AI1556" s="346">
        <v>46</v>
      </c>
      <c r="AJ1556" s="320">
        <v>0.28260869565217389</v>
      </c>
      <c r="AK1556" s="324">
        <v>2306000</v>
      </c>
    </row>
    <row r="1557" spans="1:37" x14ac:dyDescent="0.2">
      <c r="A1557" s="313">
        <v>7</v>
      </c>
      <c r="B1557" s="314" t="s">
        <v>215</v>
      </c>
      <c r="C1557" s="315">
        <v>0.55882352941176472</v>
      </c>
      <c r="D1557" s="316">
        <v>0.8529411764705882</v>
      </c>
      <c r="E1557" s="316">
        <v>0.52941176470588236</v>
      </c>
      <c r="F1557" s="316">
        <v>0.70588235294117652</v>
      </c>
      <c r="G1557" s="353">
        <v>2.757352941176471</v>
      </c>
      <c r="H1557" s="318">
        <v>3</v>
      </c>
      <c r="I1557" s="319">
        <v>34</v>
      </c>
      <c r="J1557" s="316">
        <v>0.14705882352941177</v>
      </c>
      <c r="K1557" s="316">
        <v>0.29411764705882354</v>
      </c>
      <c r="L1557" s="316">
        <v>0.26470588235294118</v>
      </c>
      <c r="M1557" s="316">
        <v>0.29411764705882354</v>
      </c>
      <c r="N1557" s="317">
        <v>2.7058823529411766</v>
      </c>
      <c r="O1557" s="319">
        <v>34</v>
      </c>
      <c r="P1557" s="320">
        <v>5.8823529411764705E-2</v>
      </c>
      <c r="Q1557" s="321">
        <v>8.8235294117647065E-2</v>
      </c>
      <c r="R1557" s="320">
        <v>0.20588235294117646</v>
      </c>
      <c r="S1557" s="320">
        <v>0.6470588235294118</v>
      </c>
      <c r="T1557" s="317">
        <v>2.6764705882352944</v>
      </c>
      <c r="U1557" s="319">
        <v>34</v>
      </c>
      <c r="V1557" s="320">
        <v>2.9411764705882353E-2</v>
      </c>
      <c r="W1557" s="320">
        <v>0.44117647058823528</v>
      </c>
      <c r="X1557" s="320">
        <v>0.35294117647058826</v>
      </c>
      <c r="Y1557" s="320">
        <v>0.17647058823529413</v>
      </c>
      <c r="Z1557" s="317">
        <v>2.6764705882352944</v>
      </c>
      <c r="AA1557" s="319">
        <v>34</v>
      </c>
      <c r="AB1557" s="320">
        <v>0.14705882352941177</v>
      </c>
      <c r="AC1557" s="321">
        <v>0.14705882352941177</v>
      </c>
      <c r="AD1557" s="320">
        <v>0.29411764705882354</v>
      </c>
      <c r="AE1557" s="320">
        <v>0.41176470588235292</v>
      </c>
      <c r="AF1557" s="317">
        <v>2.9705882352941178</v>
      </c>
      <c r="AG1557" s="347">
        <v>34</v>
      </c>
      <c r="AH1557" s="348">
        <v>0.58823529411764708</v>
      </c>
      <c r="AI1557" s="346">
        <v>34</v>
      </c>
      <c r="AJ1557" s="320">
        <v>0.26470588235294118</v>
      </c>
      <c r="AK1557" s="324">
        <v>2306000</v>
      </c>
    </row>
    <row r="1558" spans="1:37" x14ac:dyDescent="0.2">
      <c r="A1558" s="313">
        <v>8</v>
      </c>
      <c r="B1558" s="314" t="s">
        <v>215</v>
      </c>
      <c r="C1558" s="315">
        <v>0.53488372093023251</v>
      </c>
      <c r="D1558" s="316">
        <v>0.79069767441860461</v>
      </c>
      <c r="E1558" s="316">
        <v>0.55813953488372092</v>
      </c>
      <c r="F1558" s="316">
        <v>0.60465116279069764</v>
      </c>
      <c r="G1558" s="353">
        <v>2.6337209302325579</v>
      </c>
      <c r="H1558" s="318">
        <v>3</v>
      </c>
      <c r="I1558" s="319">
        <v>43</v>
      </c>
      <c r="J1558" s="316">
        <v>0.23255813953488372</v>
      </c>
      <c r="K1558" s="316">
        <v>0.23255813953488372</v>
      </c>
      <c r="L1558" s="316">
        <v>0.18604651162790697</v>
      </c>
      <c r="M1558" s="316">
        <v>0.34883720930232559</v>
      </c>
      <c r="N1558" s="317">
        <v>2.6511627906976747</v>
      </c>
      <c r="O1558" s="319">
        <v>43</v>
      </c>
      <c r="P1558" s="320">
        <v>6.9767441860465115E-2</v>
      </c>
      <c r="Q1558" s="321">
        <v>0.13953488372093023</v>
      </c>
      <c r="R1558" s="320">
        <v>0.2558139534883721</v>
      </c>
      <c r="S1558" s="320">
        <v>0.53488372093023251</v>
      </c>
      <c r="T1558" s="317">
        <v>2.5348837209302326</v>
      </c>
      <c r="U1558" s="319">
        <v>43</v>
      </c>
      <c r="V1558" s="320">
        <v>0.27906976744186046</v>
      </c>
      <c r="W1558" s="320">
        <v>0.16279069767441862</v>
      </c>
      <c r="X1558" s="320">
        <v>0.30232558139534882</v>
      </c>
      <c r="Y1558" s="320">
        <v>0.2558139534883721</v>
      </c>
      <c r="Z1558" s="317">
        <v>2.5348837209302326</v>
      </c>
      <c r="AA1558" s="319">
        <v>43</v>
      </c>
      <c r="AB1558" s="320">
        <v>0.20930232558139536</v>
      </c>
      <c r="AC1558" s="321">
        <v>0.18604651162790697</v>
      </c>
      <c r="AD1558" s="320">
        <v>0.18604651162790697</v>
      </c>
      <c r="AE1558" s="320">
        <v>0.41860465116279072</v>
      </c>
      <c r="AF1558" s="317">
        <v>2.8139534883720931</v>
      </c>
      <c r="AG1558" s="347">
        <v>43</v>
      </c>
      <c r="AH1558" s="348">
        <v>0.48837209302325579</v>
      </c>
      <c r="AI1558" s="346">
        <v>43</v>
      </c>
      <c r="AJ1558" s="320">
        <v>0.30232558139534882</v>
      </c>
      <c r="AK1558" s="324">
        <v>2306000</v>
      </c>
    </row>
    <row r="1559" spans="1:37" x14ac:dyDescent="0.2">
      <c r="A1559" s="313">
        <v>9</v>
      </c>
      <c r="B1559" s="314" t="s">
        <v>215</v>
      </c>
      <c r="C1559" s="315">
        <v>0.42105263157894735</v>
      </c>
      <c r="D1559" s="316">
        <v>0.71052631578947367</v>
      </c>
      <c r="E1559" s="316">
        <v>0.57894736842105265</v>
      </c>
      <c r="F1559" s="316">
        <v>0.5</v>
      </c>
      <c r="G1559" s="353">
        <v>2.5263157894736841</v>
      </c>
      <c r="H1559" s="318">
        <v>3</v>
      </c>
      <c r="I1559" s="319">
        <v>38</v>
      </c>
      <c r="J1559" s="316">
        <v>0.28947368421052633</v>
      </c>
      <c r="K1559" s="316">
        <v>0.28947368421052633</v>
      </c>
      <c r="L1559" s="316">
        <v>0.23684210526315788</v>
      </c>
      <c r="M1559" s="316">
        <v>0.18421052631578946</v>
      </c>
      <c r="N1559" s="317">
        <v>2.3157894736842106</v>
      </c>
      <c r="O1559" s="319">
        <v>38</v>
      </c>
      <c r="P1559" s="320">
        <v>0.13157894736842105</v>
      </c>
      <c r="Q1559" s="321">
        <v>0.15789473684210525</v>
      </c>
      <c r="R1559" s="320">
        <v>0.28947368421052633</v>
      </c>
      <c r="S1559" s="320">
        <v>0.42105263157894735</v>
      </c>
      <c r="T1559" s="317">
        <v>2.6052631578947367</v>
      </c>
      <c r="U1559" s="319">
        <v>38</v>
      </c>
      <c r="V1559" s="320">
        <v>0.15789473684210525</v>
      </c>
      <c r="W1559" s="320">
        <v>0.26315789473684209</v>
      </c>
      <c r="X1559" s="320">
        <v>0.39473684210526316</v>
      </c>
      <c r="Y1559" s="320">
        <v>0.18421052631578946</v>
      </c>
      <c r="Z1559" s="317">
        <v>2.6052631578947367</v>
      </c>
      <c r="AA1559" s="319">
        <v>38</v>
      </c>
      <c r="AB1559" s="320">
        <v>0.21052631578947367</v>
      </c>
      <c r="AC1559" s="321">
        <v>0.28947368421052633</v>
      </c>
      <c r="AD1559" s="320">
        <v>0.21052631578947367</v>
      </c>
      <c r="AE1559" s="320">
        <v>0.28947368421052633</v>
      </c>
      <c r="AF1559" s="317">
        <v>2.5789473684210527</v>
      </c>
      <c r="AG1559" s="347">
        <v>38</v>
      </c>
      <c r="AH1559" s="348">
        <v>0.57894736842105265</v>
      </c>
      <c r="AI1559" s="346">
        <v>38</v>
      </c>
      <c r="AJ1559" s="320">
        <v>0.26315789473684209</v>
      </c>
      <c r="AK1559" s="324">
        <v>2306000</v>
      </c>
    </row>
    <row r="1560" spans="1:37" x14ac:dyDescent="0.2">
      <c r="A1560" s="313">
        <v>10</v>
      </c>
      <c r="B1560" s="314" t="s">
        <v>215</v>
      </c>
      <c r="C1560" s="315">
        <v>0.31707317073170732</v>
      </c>
      <c r="D1560" s="316">
        <v>0.68292682926829273</v>
      </c>
      <c r="E1560" s="316">
        <v>0.43902439024390244</v>
      </c>
      <c r="F1560" s="316">
        <v>0.41463414634146339</v>
      </c>
      <c r="G1560" s="353">
        <v>2.274390243902439</v>
      </c>
      <c r="H1560" s="318">
        <v>3</v>
      </c>
      <c r="I1560" s="319">
        <v>41</v>
      </c>
      <c r="J1560" s="316">
        <v>0.3902439024390244</v>
      </c>
      <c r="K1560" s="316">
        <v>0.29268292682926828</v>
      </c>
      <c r="L1560" s="316">
        <v>0.12195121951219512</v>
      </c>
      <c r="M1560" s="316">
        <v>0.1951219512195122</v>
      </c>
      <c r="N1560" s="317">
        <v>2.1219512195121952</v>
      </c>
      <c r="O1560" s="319">
        <v>41</v>
      </c>
      <c r="P1560" s="320">
        <v>0.17073170731707318</v>
      </c>
      <c r="Q1560" s="321">
        <v>0.14634146341463414</v>
      </c>
      <c r="R1560" s="320">
        <v>0.26829268292682928</v>
      </c>
      <c r="S1560" s="320">
        <v>0.41463414634146339</v>
      </c>
      <c r="T1560" s="317">
        <v>2.3170731707317072</v>
      </c>
      <c r="U1560" s="319">
        <v>41</v>
      </c>
      <c r="V1560" s="320">
        <v>0.1951219512195122</v>
      </c>
      <c r="W1560" s="320">
        <v>0.36585365853658536</v>
      </c>
      <c r="X1560" s="320">
        <v>0.36585365853658536</v>
      </c>
      <c r="Y1560" s="320">
        <v>7.3170731707317069E-2</v>
      </c>
      <c r="Z1560" s="317">
        <v>2.3170731707317072</v>
      </c>
      <c r="AA1560" s="319">
        <v>41</v>
      </c>
      <c r="AB1560" s="320">
        <v>0.24390243902439024</v>
      </c>
      <c r="AC1560" s="321">
        <v>0.34146341463414637</v>
      </c>
      <c r="AD1560" s="320">
        <v>0.24390243902439024</v>
      </c>
      <c r="AE1560" s="320">
        <v>0.17073170731707318</v>
      </c>
      <c r="AF1560" s="317">
        <v>2.3414634146341466</v>
      </c>
      <c r="AG1560" s="347">
        <v>41</v>
      </c>
      <c r="AH1560" s="348">
        <v>0.48780487804878048</v>
      </c>
      <c r="AI1560" s="346">
        <v>41</v>
      </c>
      <c r="AJ1560" s="320">
        <v>0.21951219512195122</v>
      </c>
      <c r="AK1560" s="324">
        <v>2306000</v>
      </c>
    </row>
    <row r="1561" spans="1:37" x14ac:dyDescent="0.2">
      <c r="A1561" s="303" t="s">
        <v>355</v>
      </c>
      <c r="B1561" s="304" t="s">
        <v>215</v>
      </c>
      <c r="C1561" s="305">
        <v>0.5562700964630225</v>
      </c>
      <c r="D1561" s="306">
        <v>0.77170418006430874</v>
      </c>
      <c r="E1561" s="306">
        <v>0.52090032154340837</v>
      </c>
      <c r="F1561" s="306">
        <v>0.58520900321543401</v>
      </c>
      <c r="G1561" s="356">
        <v>2.777331189710611</v>
      </c>
      <c r="H1561" s="308">
        <v>3</v>
      </c>
      <c r="I1561" s="309">
        <v>311</v>
      </c>
      <c r="J1561" s="306">
        <v>0.14790996784565916</v>
      </c>
      <c r="K1561" s="306">
        <v>0.29581993569131831</v>
      </c>
      <c r="L1561" s="306">
        <v>0.31189710610932475</v>
      </c>
      <c r="M1561" s="306">
        <v>0.24437299035369775</v>
      </c>
      <c r="N1561" s="307">
        <v>2.652733118971061</v>
      </c>
      <c r="O1561" s="309">
        <v>311</v>
      </c>
      <c r="P1561" s="310">
        <v>6.4308681672025719E-2</v>
      </c>
      <c r="Q1561" s="311">
        <v>0.16398713826366559</v>
      </c>
      <c r="R1561" s="310">
        <v>0.25401929260450162</v>
      </c>
      <c r="S1561" s="310">
        <v>0.51768488745980712</v>
      </c>
      <c r="T1561" s="307">
        <v>3.22508038585209</v>
      </c>
      <c r="U1561" s="309">
        <v>311</v>
      </c>
      <c r="V1561" s="310">
        <v>0.19614147909967847</v>
      </c>
      <c r="W1561" s="310">
        <v>0.28295819935691319</v>
      </c>
      <c r="X1561" s="310">
        <v>0.31832797427652731</v>
      </c>
      <c r="Y1561" s="310">
        <v>0.20257234726688103</v>
      </c>
      <c r="Z1561" s="307">
        <v>2.527331189710611</v>
      </c>
      <c r="AA1561" s="309">
        <v>311</v>
      </c>
      <c r="AB1561" s="310">
        <v>0.19935691318327975</v>
      </c>
      <c r="AC1561" s="311">
        <v>0.21543408360128619</v>
      </c>
      <c r="AD1561" s="310">
        <v>0.26688102893890675</v>
      </c>
      <c r="AE1561" s="310">
        <v>0.31832797427652731</v>
      </c>
      <c r="AF1561" s="307">
        <v>2.704180064308682</v>
      </c>
      <c r="AG1561" s="362">
        <v>311</v>
      </c>
      <c r="AH1561" s="363">
        <v>0.53054662379421225</v>
      </c>
      <c r="AI1561" s="364">
        <v>311</v>
      </c>
      <c r="AJ1561" s="310">
        <v>0.26688102893890675</v>
      </c>
      <c r="AK1561" s="312">
        <v>2306000</v>
      </c>
    </row>
    <row r="1562" spans="1:37" x14ac:dyDescent="0.2">
      <c r="A1562" s="313">
        <v>3</v>
      </c>
      <c r="B1562" s="314" t="s">
        <v>94</v>
      </c>
      <c r="C1562" s="315">
        <v>0.3</v>
      </c>
      <c r="D1562" s="316">
        <v>0.6333333333333333</v>
      </c>
      <c r="E1562" s="316">
        <v>0.3</v>
      </c>
      <c r="F1562" s="316">
        <v>0.3</v>
      </c>
      <c r="G1562" s="353">
        <v>1.8833333333333333</v>
      </c>
      <c r="H1562" s="318">
        <v>1</v>
      </c>
      <c r="I1562" s="319">
        <v>30</v>
      </c>
      <c r="J1562" s="316">
        <v>0.26666666666666666</v>
      </c>
      <c r="K1562" s="316">
        <v>0.43333333333333335</v>
      </c>
      <c r="L1562" s="316">
        <v>0.2</v>
      </c>
      <c r="M1562" s="316">
        <v>0.1</v>
      </c>
      <c r="N1562" s="317">
        <v>2.1333333333333333</v>
      </c>
      <c r="O1562" s="319">
        <v>30</v>
      </c>
      <c r="P1562" s="320">
        <v>3.3333333333333333E-2</v>
      </c>
      <c r="Q1562" s="321">
        <v>0.33333333333333331</v>
      </c>
      <c r="R1562" s="320">
        <v>0.36666666666666664</v>
      </c>
      <c r="S1562" s="320">
        <v>0.26666666666666666</v>
      </c>
      <c r="T1562" s="317">
        <v>1.7999999999999998</v>
      </c>
      <c r="U1562" s="319">
        <v>30</v>
      </c>
      <c r="V1562" s="320">
        <v>0.56666666666666665</v>
      </c>
      <c r="W1562" s="320">
        <v>0.13333333333333333</v>
      </c>
      <c r="X1562" s="320">
        <v>0.23333333333333334</v>
      </c>
      <c r="Y1562" s="320">
        <v>6.6666666666666666E-2</v>
      </c>
      <c r="Z1562" s="317">
        <v>1.7999999999999998</v>
      </c>
      <c r="AA1562" s="319">
        <v>30</v>
      </c>
      <c r="AB1562" s="320">
        <v>0.6</v>
      </c>
      <c r="AC1562" s="321">
        <v>0.1</v>
      </c>
      <c r="AD1562" s="320">
        <v>0.2</v>
      </c>
      <c r="AE1562" s="320">
        <v>0.1</v>
      </c>
      <c r="AF1562" s="317">
        <v>1.8000000000000003</v>
      </c>
      <c r="AG1562" s="347">
        <v>30</v>
      </c>
      <c r="AH1562" s="348">
        <v>0.33333333333333331</v>
      </c>
      <c r="AI1562" s="346">
        <v>30</v>
      </c>
      <c r="AJ1562" s="320">
        <v>6.6666666666666666E-2</v>
      </c>
      <c r="AK1562" s="324">
        <v>1704000</v>
      </c>
    </row>
    <row r="1563" spans="1:37" x14ac:dyDescent="0.2">
      <c r="A1563" s="313">
        <v>4</v>
      </c>
      <c r="B1563" s="314" t="s">
        <v>94</v>
      </c>
      <c r="C1563" s="315">
        <v>0.47368421052631576</v>
      </c>
      <c r="D1563" s="316">
        <v>0.60526315789473684</v>
      </c>
      <c r="E1563" s="316">
        <v>0.36842105263157893</v>
      </c>
      <c r="F1563" s="316">
        <v>0.34210526315789475</v>
      </c>
      <c r="G1563" s="353">
        <v>2.1644736842105261</v>
      </c>
      <c r="H1563" s="318">
        <v>1</v>
      </c>
      <c r="I1563" s="319">
        <v>38</v>
      </c>
      <c r="J1563" s="316">
        <v>0.10526315789473684</v>
      </c>
      <c r="K1563" s="316">
        <v>0.42105263157894735</v>
      </c>
      <c r="L1563" s="316">
        <v>0.44736842105263158</v>
      </c>
      <c r="M1563" s="316">
        <v>2.6315789473684209E-2</v>
      </c>
      <c r="N1563" s="317">
        <v>2.3947368421052628</v>
      </c>
      <c r="O1563" s="319">
        <v>38</v>
      </c>
      <c r="P1563" s="320">
        <v>5.2631578947368418E-2</v>
      </c>
      <c r="Q1563" s="321">
        <v>0.34210526315789475</v>
      </c>
      <c r="R1563" s="320">
        <v>0.34210526315789475</v>
      </c>
      <c r="S1563" s="320">
        <v>0.26315789473684209</v>
      </c>
      <c r="T1563" s="317">
        <v>2.1052631578947367</v>
      </c>
      <c r="U1563" s="319">
        <v>38</v>
      </c>
      <c r="V1563" s="320">
        <v>0.39473684210526316</v>
      </c>
      <c r="W1563" s="320">
        <v>0.23684210526315788</v>
      </c>
      <c r="X1563" s="320">
        <v>0.23684210526315788</v>
      </c>
      <c r="Y1563" s="320">
        <v>0.13157894736842105</v>
      </c>
      <c r="Z1563" s="317">
        <v>2.1052631578947367</v>
      </c>
      <c r="AA1563" s="319">
        <v>38</v>
      </c>
      <c r="AB1563" s="320">
        <v>0.39473684210526316</v>
      </c>
      <c r="AC1563" s="321">
        <v>0.26315789473684209</v>
      </c>
      <c r="AD1563" s="320">
        <v>0.23684210526315788</v>
      </c>
      <c r="AE1563" s="320">
        <v>0.10526315789473684</v>
      </c>
      <c r="AF1563" s="317">
        <v>2.0526315789473681</v>
      </c>
      <c r="AG1563" s="347">
        <v>38</v>
      </c>
      <c r="AH1563" s="348">
        <v>0.23684210526315788</v>
      </c>
      <c r="AI1563" s="346">
        <v>38</v>
      </c>
      <c r="AJ1563" s="320">
        <v>0.15789473684210525</v>
      </c>
      <c r="AK1563" s="324">
        <v>1704000</v>
      </c>
    </row>
    <row r="1564" spans="1:37" x14ac:dyDescent="0.2">
      <c r="A1564" s="313">
        <v>5</v>
      </c>
      <c r="B1564" s="314" t="s">
        <v>94</v>
      </c>
      <c r="C1564" s="315">
        <v>0.6</v>
      </c>
      <c r="D1564" s="316">
        <v>0.8</v>
      </c>
      <c r="E1564" s="316">
        <v>0.48</v>
      </c>
      <c r="F1564" s="316">
        <v>0.44</v>
      </c>
      <c r="G1564" s="353">
        <v>2.42</v>
      </c>
      <c r="H1564" s="318">
        <v>1</v>
      </c>
      <c r="I1564" s="319">
        <v>25</v>
      </c>
      <c r="J1564" s="316">
        <v>0.04</v>
      </c>
      <c r="K1564" s="316">
        <v>0.36</v>
      </c>
      <c r="L1564" s="316">
        <v>0.56000000000000005</v>
      </c>
      <c r="M1564" s="316">
        <v>0.04</v>
      </c>
      <c r="N1564" s="317">
        <v>2.6000000000000005</v>
      </c>
      <c r="O1564" s="319">
        <v>25</v>
      </c>
      <c r="P1564" s="320">
        <v>0</v>
      </c>
      <c r="Q1564" s="321">
        <v>0.2</v>
      </c>
      <c r="R1564" s="320">
        <v>0.36</v>
      </c>
      <c r="S1564" s="320">
        <v>0.44</v>
      </c>
      <c r="T1564" s="317">
        <v>2.3199999999999998</v>
      </c>
      <c r="U1564" s="319">
        <v>25</v>
      </c>
      <c r="V1564" s="320">
        <v>0.32</v>
      </c>
      <c r="W1564" s="320">
        <v>0.2</v>
      </c>
      <c r="X1564" s="320">
        <v>0.32</v>
      </c>
      <c r="Y1564" s="320">
        <v>0.16</v>
      </c>
      <c r="Z1564" s="317">
        <v>2.3199999999999998</v>
      </c>
      <c r="AA1564" s="319">
        <v>25</v>
      </c>
      <c r="AB1564" s="320">
        <v>0.24</v>
      </c>
      <c r="AC1564" s="321">
        <v>0.32</v>
      </c>
      <c r="AD1564" s="320">
        <v>0.2</v>
      </c>
      <c r="AE1564" s="320">
        <v>0.24</v>
      </c>
      <c r="AF1564" s="317">
        <v>2.44</v>
      </c>
      <c r="AG1564" s="347">
        <v>25</v>
      </c>
      <c r="AH1564" s="348">
        <v>0.44</v>
      </c>
      <c r="AI1564" s="346">
        <v>25</v>
      </c>
      <c r="AJ1564" s="320">
        <v>0.24</v>
      </c>
      <c r="AK1564" s="324">
        <v>1704000</v>
      </c>
    </row>
    <row r="1565" spans="1:37" x14ac:dyDescent="0.2">
      <c r="A1565" s="313">
        <v>6</v>
      </c>
      <c r="B1565" s="314" t="s">
        <v>94</v>
      </c>
      <c r="C1565" s="315">
        <v>0.58620689655172409</v>
      </c>
      <c r="D1565" s="316">
        <v>0.75862068965517238</v>
      </c>
      <c r="E1565" s="316">
        <v>0.44827586206896552</v>
      </c>
      <c r="F1565" s="316">
        <v>0.41379310344827586</v>
      </c>
      <c r="G1565" s="353">
        <v>2.3017241379310347</v>
      </c>
      <c r="H1565" s="318">
        <v>1</v>
      </c>
      <c r="I1565" s="319">
        <v>29</v>
      </c>
      <c r="J1565" s="316">
        <v>0.10344827586206896</v>
      </c>
      <c r="K1565" s="316">
        <v>0.31034482758620691</v>
      </c>
      <c r="L1565" s="316">
        <v>0.51724137931034486</v>
      </c>
      <c r="M1565" s="316">
        <v>6.8965517241379309E-2</v>
      </c>
      <c r="N1565" s="317">
        <v>2.5517241379310347</v>
      </c>
      <c r="O1565" s="319">
        <v>29</v>
      </c>
      <c r="P1565" s="320">
        <v>6.8965517241379309E-2</v>
      </c>
      <c r="Q1565" s="321">
        <v>0.17241379310344829</v>
      </c>
      <c r="R1565" s="320">
        <v>0.31034482758620691</v>
      </c>
      <c r="S1565" s="320">
        <v>0.44827586206896552</v>
      </c>
      <c r="T1565" s="317">
        <v>2.2413793103448274</v>
      </c>
      <c r="U1565" s="319">
        <v>29</v>
      </c>
      <c r="V1565" s="320">
        <v>0.37931034482758619</v>
      </c>
      <c r="W1565" s="320">
        <v>0.17241379310344829</v>
      </c>
      <c r="X1565" s="320">
        <v>0.27586206896551724</v>
      </c>
      <c r="Y1565" s="320">
        <v>0.17241379310344829</v>
      </c>
      <c r="Z1565" s="317">
        <v>2.2413793103448274</v>
      </c>
      <c r="AA1565" s="319">
        <v>29</v>
      </c>
      <c r="AB1565" s="320">
        <v>0.31034482758620691</v>
      </c>
      <c r="AC1565" s="321">
        <v>0.27586206896551724</v>
      </c>
      <c r="AD1565" s="320">
        <v>0.34482758620689657</v>
      </c>
      <c r="AE1565" s="320">
        <v>6.8965517241379309E-2</v>
      </c>
      <c r="AF1565" s="317">
        <v>2.1724137931034484</v>
      </c>
      <c r="AG1565" s="347">
        <v>29</v>
      </c>
      <c r="AH1565" s="348">
        <v>0.41379310344827586</v>
      </c>
      <c r="AI1565" s="346">
        <v>29</v>
      </c>
      <c r="AJ1565" s="320">
        <v>3.4482758620689655E-2</v>
      </c>
      <c r="AK1565" s="324">
        <v>1704000</v>
      </c>
    </row>
    <row r="1566" spans="1:37" x14ac:dyDescent="0.2">
      <c r="A1566" s="313">
        <v>7</v>
      </c>
      <c r="B1566" s="314" t="s">
        <v>94</v>
      </c>
      <c r="C1566" s="315">
        <v>0.46666666666666667</v>
      </c>
      <c r="D1566" s="316">
        <v>0.8</v>
      </c>
      <c r="E1566" s="316">
        <v>0.4</v>
      </c>
      <c r="F1566" s="316">
        <v>0.46666666666666667</v>
      </c>
      <c r="G1566" s="353">
        <v>2.35</v>
      </c>
      <c r="H1566" s="318">
        <v>1</v>
      </c>
      <c r="I1566" s="319">
        <v>30</v>
      </c>
      <c r="J1566" s="316">
        <v>0.3</v>
      </c>
      <c r="K1566" s="316">
        <v>0.23333333333333334</v>
      </c>
      <c r="L1566" s="316">
        <v>0.33333333333333331</v>
      </c>
      <c r="M1566" s="316">
        <v>0.13333333333333333</v>
      </c>
      <c r="N1566" s="317">
        <v>2.2999999999999998</v>
      </c>
      <c r="O1566" s="319">
        <v>30</v>
      </c>
      <c r="P1566" s="320">
        <v>0</v>
      </c>
      <c r="Q1566" s="321">
        <v>0.2</v>
      </c>
      <c r="R1566" s="320">
        <v>0.3</v>
      </c>
      <c r="S1566" s="320">
        <v>0.5</v>
      </c>
      <c r="T1566" s="317">
        <v>2.3333333333333335</v>
      </c>
      <c r="U1566" s="319">
        <v>30</v>
      </c>
      <c r="V1566" s="320">
        <v>0.16666666666666666</v>
      </c>
      <c r="W1566" s="320">
        <v>0.43333333333333335</v>
      </c>
      <c r="X1566" s="320">
        <v>0.3</v>
      </c>
      <c r="Y1566" s="320">
        <v>0.1</v>
      </c>
      <c r="Z1566" s="317">
        <v>2.3333333333333335</v>
      </c>
      <c r="AA1566" s="319">
        <v>30</v>
      </c>
      <c r="AB1566" s="320">
        <v>0.3</v>
      </c>
      <c r="AC1566" s="321">
        <v>0.23333333333333334</v>
      </c>
      <c r="AD1566" s="320">
        <v>0.2</v>
      </c>
      <c r="AE1566" s="320">
        <v>0.26666666666666666</v>
      </c>
      <c r="AF1566" s="317">
        <v>2.4333333333333336</v>
      </c>
      <c r="AG1566" s="347">
        <v>30</v>
      </c>
      <c r="AH1566" s="348">
        <v>0.33333333333333331</v>
      </c>
      <c r="AI1566" s="346">
        <v>30</v>
      </c>
      <c r="AJ1566" s="320">
        <v>0.1</v>
      </c>
      <c r="AK1566" s="324">
        <v>1704000</v>
      </c>
    </row>
    <row r="1567" spans="1:37" x14ac:dyDescent="0.2">
      <c r="A1567" s="313">
        <v>8</v>
      </c>
      <c r="B1567" s="314" t="s">
        <v>94</v>
      </c>
      <c r="C1567" s="315">
        <v>0.4642857142857143</v>
      </c>
      <c r="D1567" s="316">
        <v>0.7857142857142857</v>
      </c>
      <c r="E1567" s="316">
        <v>0.6785714285714286</v>
      </c>
      <c r="F1567" s="316">
        <v>0.35714285714285715</v>
      </c>
      <c r="G1567" s="353">
        <v>2.4553571428571428</v>
      </c>
      <c r="H1567" s="318">
        <v>1</v>
      </c>
      <c r="I1567" s="319">
        <v>28</v>
      </c>
      <c r="J1567" s="316">
        <v>0.32142857142857145</v>
      </c>
      <c r="K1567" s="316">
        <v>0.21428571428571427</v>
      </c>
      <c r="L1567" s="316">
        <v>0.25</v>
      </c>
      <c r="M1567" s="316">
        <v>0.21428571428571427</v>
      </c>
      <c r="N1567" s="317">
        <v>2.3571428571428572</v>
      </c>
      <c r="O1567" s="319">
        <v>28</v>
      </c>
      <c r="P1567" s="320">
        <v>3.5714285714285712E-2</v>
      </c>
      <c r="Q1567" s="321">
        <v>0.17857142857142858</v>
      </c>
      <c r="R1567" s="320">
        <v>0.17857142857142858</v>
      </c>
      <c r="S1567" s="320">
        <v>0.6071428571428571</v>
      </c>
      <c r="T1567" s="317">
        <v>2.6785714285714284</v>
      </c>
      <c r="U1567" s="319">
        <v>28</v>
      </c>
      <c r="V1567" s="320">
        <v>0.21428571428571427</v>
      </c>
      <c r="W1567" s="320">
        <v>0.10714285714285714</v>
      </c>
      <c r="X1567" s="320">
        <v>0.4642857142857143</v>
      </c>
      <c r="Y1567" s="320">
        <v>0.21428571428571427</v>
      </c>
      <c r="Z1567" s="317">
        <v>2.6785714285714284</v>
      </c>
      <c r="AA1567" s="319">
        <v>28</v>
      </c>
      <c r="AB1567" s="320">
        <v>0.35714285714285715</v>
      </c>
      <c r="AC1567" s="321">
        <v>0.2857142857142857</v>
      </c>
      <c r="AD1567" s="320">
        <v>0.25</v>
      </c>
      <c r="AE1567" s="320">
        <v>0.10714285714285714</v>
      </c>
      <c r="AF1567" s="317">
        <v>2.1071428571428572</v>
      </c>
      <c r="AG1567" s="347">
        <v>28</v>
      </c>
      <c r="AH1567" s="348">
        <v>0.6428571428571429</v>
      </c>
      <c r="AI1567" s="346">
        <v>28</v>
      </c>
      <c r="AJ1567" s="320">
        <v>7.1428571428571425E-2</v>
      </c>
      <c r="AK1567" s="324">
        <v>1704000</v>
      </c>
    </row>
    <row r="1568" spans="1:37" x14ac:dyDescent="0.2">
      <c r="A1568" s="313">
        <v>9</v>
      </c>
      <c r="B1568" s="314" t="s">
        <v>94</v>
      </c>
      <c r="C1568" s="315">
        <v>0.32</v>
      </c>
      <c r="D1568" s="316">
        <v>0.56000000000000005</v>
      </c>
      <c r="E1568" s="316">
        <v>0.44</v>
      </c>
      <c r="F1568" s="316">
        <v>0.44</v>
      </c>
      <c r="G1568" s="353">
        <v>2.27</v>
      </c>
      <c r="H1568" s="318">
        <v>1</v>
      </c>
      <c r="I1568" s="319">
        <v>25</v>
      </c>
      <c r="J1568" s="316">
        <v>0.48</v>
      </c>
      <c r="K1568" s="316">
        <v>0.2</v>
      </c>
      <c r="L1568" s="316">
        <v>0.2</v>
      </c>
      <c r="M1568" s="316">
        <v>0.12</v>
      </c>
      <c r="N1568" s="317">
        <v>1.96</v>
      </c>
      <c r="O1568" s="319">
        <v>25</v>
      </c>
      <c r="P1568" s="320">
        <v>0.08</v>
      </c>
      <c r="Q1568" s="321">
        <v>0.36</v>
      </c>
      <c r="R1568" s="320">
        <v>0.12</v>
      </c>
      <c r="S1568" s="320">
        <v>0.44</v>
      </c>
      <c r="T1568" s="317">
        <v>2.44</v>
      </c>
      <c r="U1568" s="319">
        <v>25</v>
      </c>
      <c r="V1568" s="320">
        <v>0.24</v>
      </c>
      <c r="W1568" s="320">
        <v>0.32</v>
      </c>
      <c r="X1568" s="320">
        <v>0.2</v>
      </c>
      <c r="Y1568" s="320">
        <v>0.24</v>
      </c>
      <c r="Z1568" s="317">
        <v>2.44</v>
      </c>
      <c r="AA1568" s="319">
        <v>25</v>
      </c>
      <c r="AB1568" s="320">
        <v>0.36</v>
      </c>
      <c r="AC1568" s="321">
        <v>0.2</v>
      </c>
      <c r="AD1568" s="320">
        <v>0.28000000000000003</v>
      </c>
      <c r="AE1568" s="320">
        <v>0.16</v>
      </c>
      <c r="AF1568" s="317">
        <v>2.2400000000000002</v>
      </c>
      <c r="AG1568" s="347">
        <v>25</v>
      </c>
      <c r="AH1568" s="348">
        <v>0.52</v>
      </c>
      <c r="AI1568" s="346">
        <v>25</v>
      </c>
      <c r="AJ1568" s="320">
        <v>0.2</v>
      </c>
      <c r="AK1568" s="324">
        <v>1704000</v>
      </c>
    </row>
    <row r="1569" spans="1:37" x14ac:dyDescent="0.2">
      <c r="A1569" s="313">
        <v>10</v>
      </c>
      <c r="B1569" s="314" t="s">
        <v>94</v>
      </c>
      <c r="C1569" s="315">
        <v>0.21739130434782608</v>
      </c>
      <c r="D1569" s="316">
        <v>0.65217391304347827</v>
      </c>
      <c r="E1569" s="316">
        <v>0.34782608695652173</v>
      </c>
      <c r="F1569" s="316">
        <v>0.34782608695652173</v>
      </c>
      <c r="G1569" s="353">
        <v>1.902173913043478</v>
      </c>
      <c r="H1569" s="318">
        <v>1</v>
      </c>
      <c r="I1569" s="319">
        <v>23</v>
      </c>
      <c r="J1569" s="316">
        <v>0.52173913043478259</v>
      </c>
      <c r="K1569" s="316">
        <v>0.2608695652173913</v>
      </c>
      <c r="L1569" s="316">
        <v>0.17391304347826086</v>
      </c>
      <c r="M1569" s="316">
        <v>4.3478260869565216E-2</v>
      </c>
      <c r="N1569" s="317">
        <v>1.7391304347826084</v>
      </c>
      <c r="O1569" s="319">
        <v>23</v>
      </c>
      <c r="P1569" s="320">
        <v>0.13043478260869565</v>
      </c>
      <c r="Q1569" s="321">
        <v>0.21739130434782608</v>
      </c>
      <c r="R1569" s="320">
        <v>0.2608695652173913</v>
      </c>
      <c r="S1569" s="320">
        <v>0.39130434782608697</v>
      </c>
      <c r="T1569" s="317">
        <v>1.9565217391304348</v>
      </c>
      <c r="U1569" s="319">
        <v>23</v>
      </c>
      <c r="V1569" s="320">
        <v>0.47826086956521741</v>
      </c>
      <c r="W1569" s="320">
        <v>0.17391304347826086</v>
      </c>
      <c r="X1569" s="320">
        <v>0.2608695652173913</v>
      </c>
      <c r="Y1569" s="320">
        <v>8.6956521739130432E-2</v>
      </c>
      <c r="Z1569" s="317">
        <v>1.9565217391304348</v>
      </c>
      <c r="AA1569" s="319">
        <v>23</v>
      </c>
      <c r="AB1569" s="320">
        <v>0.52173913043478259</v>
      </c>
      <c r="AC1569" s="321">
        <v>0.13043478260869565</v>
      </c>
      <c r="AD1569" s="320">
        <v>0.21739130434782608</v>
      </c>
      <c r="AE1569" s="320">
        <v>0.13043478260869565</v>
      </c>
      <c r="AF1569" s="317">
        <v>1.9565217391304346</v>
      </c>
      <c r="AG1569" s="347">
        <v>23</v>
      </c>
      <c r="AH1569" s="348">
        <v>0.43478260869565216</v>
      </c>
      <c r="AI1569" s="346">
        <v>23</v>
      </c>
      <c r="AJ1569" s="320">
        <v>4.3478260869565216E-2</v>
      </c>
      <c r="AK1569" s="324">
        <v>1704000</v>
      </c>
    </row>
    <row r="1570" spans="1:37" x14ac:dyDescent="0.2">
      <c r="A1570" s="303" t="s">
        <v>355</v>
      </c>
      <c r="B1570" s="304" t="s">
        <v>94</v>
      </c>
      <c r="C1570" s="305">
        <v>0.43421052631578949</v>
      </c>
      <c r="D1570" s="306">
        <v>0.69736842105263164</v>
      </c>
      <c r="E1570" s="306">
        <v>0.42982456140350878</v>
      </c>
      <c r="F1570" s="306">
        <v>0.38596491228070173</v>
      </c>
      <c r="G1570" s="356">
        <v>2.4265350877192984</v>
      </c>
      <c r="H1570" s="308">
        <v>1</v>
      </c>
      <c r="I1570" s="309">
        <v>228</v>
      </c>
      <c r="J1570" s="306">
        <v>0.25438596491228072</v>
      </c>
      <c r="K1570" s="306">
        <v>0.31140350877192985</v>
      </c>
      <c r="L1570" s="306">
        <v>0.34210526315789475</v>
      </c>
      <c r="M1570" s="306">
        <v>9.2105263157894732E-2</v>
      </c>
      <c r="N1570" s="307">
        <v>2.2719298245614037</v>
      </c>
      <c r="O1570" s="309">
        <v>228</v>
      </c>
      <c r="P1570" s="310">
        <v>4.8245614035087717E-2</v>
      </c>
      <c r="Q1570" s="311">
        <v>0.25438596491228072</v>
      </c>
      <c r="R1570" s="310">
        <v>0.28508771929824561</v>
      </c>
      <c r="S1570" s="310">
        <v>0.41228070175438597</v>
      </c>
      <c r="T1570" s="307">
        <v>3.0614035087719298</v>
      </c>
      <c r="U1570" s="309">
        <v>228</v>
      </c>
      <c r="V1570" s="310">
        <v>0.34649122807017546</v>
      </c>
      <c r="W1570" s="310">
        <v>0.22368421052631579</v>
      </c>
      <c r="X1570" s="310">
        <v>0.28508771929824561</v>
      </c>
      <c r="Y1570" s="310">
        <v>0.14473684210526316</v>
      </c>
      <c r="Z1570" s="307">
        <v>2.2280701754385968</v>
      </c>
      <c r="AA1570" s="309">
        <v>228</v>
      </c>
      <c r="AB1570" s="310">
        <v>0.38596491228070173</v>
      </c>
      <c r="AC1570" s="311">
        <v>0.22807017543859648</v>
      </c>
      <c r="AD1570" s="310">
        <v>0.2412280701754386</v>
      </c>
      <c r="AE1570" s="310">
        <v>0.14473684210526316</v>
      </c>
      <c r="AF1570" s="307">
        <v>2.1447368421052633</v>
      </c>
      <c r="AG1570" s="362">
        <v>228</v>
      </c>
      <c r="AH1570" s="363">
        <v>0.40789473684210525</v>
      </c>
      <c r="AI1570" s="364">
        <v>228</v>
      </c>
      <c r="AJ1570" s="310">
        <v>0.11403508771929824</v>
      </c>
      <c r="AK1570" s="312">
        <v>1704000</v>
      </c>
    </row>
    <row r="1571" spans="1:37" x14ac:dyDescent="0.2">
      <c r="A1571" s="313">
        <v>3</v>
      </c>
      <c r="B1571" s="314" t="s">
        <v>276</v>
      </c>
      <c r="C1571" s="315">
        <v>0.70676691729323304</v>
      </c>
      <c r="D1571" s="316">
        <v>0.77443609022556392</v>
      </c>
      <c r="E1571" s="316">
        <v>0.41666666666666669</v>
      </c>
      <c r="F1571" s="316">
        <v>0.44274809160305345</v>
      </c>
      <c r="G1571" s="353">
        <v>2.398618205819893</v>
      </c>
      <c r="H1571" s="318">
        <v>4</v>
      </c>
      <c r="I1571" s="319">
        <v>133</v>
      </c>
      <c r="J1571" s="316">
        <v>0.13533834586466165</v>
      </c>
      <c r="K1571" s="316">
        <v>0.15789473684210525</v>
      </c>
      <c r="L1571" s="316">
        <v>0.46616541353383456</v>
      </c>
      <c r="M1571" s="316">
        <v>0.24060150375939848</v>
      </c>
      <c r="N1571" s="317">
        <v>2.8120300751879697</v>
      </c>
      <c r="O1571" s="319">
        <v>133</v>
      </c>
      <c r="P1571" s="320">
        <v>3.007518796992481E-2</v>
      </c>
      <c r="Q1571" s="321">
        <v>0.19548872180451127</v>
      </c>
      <c r="R1571" s="320">
        <v>0.21804511278195488</v>
      </c>
      <c r="S1571" s="320">
        <v>0.55639097744360899</v>
      </c>
      <c r="T1571" s="317">
        <v>2.25</v>
      </c>
      <c r="U1571" s="319">
        <v>132</v>
      </c>
      <c r="V1571" s="320">
        <v>0.34848484848484851</v>
      </c>
      <c r="W1571" s="320">
        <v>0.23484848484848486</v>
      </c>
      <c r="X1571" s="320">
        <v>0.23484848484848486</v>
      </c>
      <c r="Y1571" s="320">
        <v>0.18181818181818182</v>
      </c>
      <c r="Z1571" s="317">
        <v>2.25</v>
      </c>
      <c r="AA1571" s="319">
        <v>131</v>
      </c>
      <c r="AB1571" s="320">
        <v>0.36641221374045801</v>
      </c>
      <c r="AC1571" s="321">
        <v>0.19083969465648856</v>
      </c>
      <c r="AD1571" s="320">
        <v>0.23664122137404581</v>
      </c>
      <c r="AE1571" s="320">
        <v>0.20610687022900764</v>
      </c>
      <c r="AF1571" s="317">
        <v>2.282442748091603</v>
      </c>
      <c r="AG1571" s="347">
        <v>132</v>
      </c>
      <c r="AH1571" s="348">
        <v>0.43181818181818182</v>
      </c>
      <c r="AI1571" s="346">
        <v>131</v>
      </c>
      <c r="AJ1571" s="320">
        <v>0.20610687022900764</v>
      </c>
      <c r="AK1571" s="324">
        <v>3105000</v>
      </c>
    </row>
    <row r="1572" spans="1:37" x14ac:dyDescent="0.2">
      <c r="A1572" s="313">
        <v>4</v>
      </c>
      <c r="B1572" s="314" t="s">
        <v>276</v>
      </c>
      <c r="C1572" s="315">
        <v>0.52023121387283233</v>
      </c>
      <c r="D1572" s="316">
        <v>0.69942196531791911</v>
      </c>
      <c r="E1572" s="316">
        <v>0.42196531791907516</v>
      </c>
      <c r="F1572" s="316">
        <v>0.43352601156069365</v>
      </c>
      <c r="G1572" s="353">
        <v>2.3843930635838149</v>
      </c>
      <c r="H1572" s="318">
        <v>4</v>
      </c>
      <c r="I1572" s="319">
        <v>173</v>
      </c>
      <c r="J1572" s="316">
        <v>9.2485549132947972E-2</v>
      </c>
      <c r="K1572" s="316">
        <v>0.38728323699421963</v>
      </c>
      <c r="L1572" s="316">
        <v>0.37572254335260113</v>
      </c>
      <c r="M1572" s="316">
        <v>0.14450867052023122</v>
      </c>
      <c r="N1572" s="317">
        <v>2.5722543352601153</v>
      </c>
      <c r="O1572" s="319">
        <v>173</v>
      </c>
      <c r="P1572" s="320">
        <v>9.2485549132947972E-2</v>
      </c>
      <c r="Q1572" s="321">
        <v>0.20809248554913296</v>
      </c>
      <c r="R1572" s="320">
        <v>0.28901734104046245</v>
      </c>
      <c r="S1572" s="320">
        <v>0.41040462427745666</v>
      </c>
      <c r="T1572" s="317">
        <v>2.3236994219653178</v>
      </c>
      <c r="U1572" s="319">
        <v>173</v>
      </c>
      <c r="V1572" s="320">
        <v>0.26589595375722541</v>
      </c>
      <c r="W1572" s="320">
        <v>0.31213872832369943</v>
      </c>
      <c r="X1572" s="320">
        <v>0.25433526011560692</v>
      </c>
      <c r="Y1572" s="320">
        <v>0.16763005780346821</v>
      </c>
      <c r="Z1572" s="317">
        <v>2.3236994219653178</v>
      </c>
      <c r="AA1572" s="319">
        <v>173</v>
      </c>
      <c r="AB1572" s="320">
        <v>0.2947976878612717</v>
      </c>
      <c r="AC1572" s="321">
        <v>0.27167630057803466</v>
      </c>
      <c r="AD1572" s="320">
        <v>0.25433526011560692</v>
      </c>
      <c r="AE1572" s="320">
        <v>0.1791907514450867</v>
      </c>
      <c r="AF1572" s="317">
        <v>2.3179190751445087</v>
      </c>
      <c r="AG1572" s="347">
        <v>173</v>
      </c>
      <c r="AH1572" s="348">
        <v>0.43930635838150289</v>
      </c>
      <c r="AI1572" s="346">
        <v>173</v>
      </c>
      <c r="AJ1572" s="320">
        <v>0.21965317919075145</v>
      </c>
      <c r="AK1572" s="324">
        <v>3105000</v>
      </c>
    </row>
    <row r="1573" spans="1:37" x14ac:dyDescent="0.2">
      <c r="A1573" s="313">
        <v>5</v>
      </c>
      <c r="B1573" s="314" t="s">
        <v>276</v>
      </c>
      <c r="C1573" s="315">
        <v>0.57594936708860756</v>
      </c>
      <c r="D1573" s="316">
        <v>0.82911392405063289</v>
      </c>
      <c r="E1573" s="316">
        <v>0.25949367088607594</v>
      </c>
      <c r="F1573" s="316">
        <v>0.42405063291139239</v>
      </c>
      <c r="G1573" s="353">
        <v>2.2136075949367089</v>
      </c>
      <c r="H1573" s="318">
        <v>4</v>
      </c>
      <c r="I1573" s="319">
        <v>158</v>
      </c>
      <c r="J1573" s="316">
        <v>7.5949367088607597E-2</v>
      </c>
      <c r="K1573" s="316">
        <v>0.34810126582278483</v>
      </c>
      <c r="L1573" s="316">
        <v>0.43670886075949367</v>
      </c>
      <c r="M1573" s="316">
        <v>0.13924050632911392</v>
      </c>
      <c r="N1573" s="317">
        <v>2.6392405063291138</v>
      </c>
      <c r="O1573" s="319">
        <v>158</v>
      </c>
      <c r="P1573" s="320">
        <v>3.1645569620253167E-2</v>
      </c>
      <c r="Q1573" s="321">
        <v>0.13924050632911392</v>
      </c>
      <c r="R1573" s="320">
        <v>0.44303797468354428</v>
      </c>
      <c r="S1573" s="320">
        <v>0.38607594936708861</v>
      </c>
      <c r="T1573" s="317">
        <v>1.9873417721518989</v>
      </c>
      <c r="U1573" s="319">
        <v>158</v>
      </c>
      <c r="V1573" s="320">
        <v>0.37341772151898733</v>
      </c>
      <c r="W1573" s="320">
        <v>0.36708860759493672</v>
      </c>
      <c r="X1573" s="320">
        <v>0.15822784810126583</v>
      </c>
      <c r="Y1573" s="320">
        <v>0.10126582278481013</v>
      </c>
      <c r="Z1573" s="317">
        <v>1.9873417721518989</v>
      </c>
      <c r="AA1573" s="319">
        <v>158</v>
      </c>
      <c r="AB1573" s="320">
        <v>0.32278481012658228</v>
      </c>
      <c r="AC1573" s="321">
        <v>0.25316455696202533</v>
      </c>
      <c r="AD1573" s="320">
        <v>0.2848101265822785</v>
      </c>
      <c r="AE1573" s="320">
        <v>0.13924050632911392</v>
      </c>
      <c r="AF1573" s="317">
        <v>2.240506329113924</v>
      </c>
      <c r="AG1573" s="347">
        <v>158</v>
      </c>
      <c r="AH1573" s="348">
        <v>0.38607594936708861</v>
      </c>
      <c r="AI1573" s="346">
        <v>158</v>
      </c>
      <c r="AJ1573" s="320">
        <v>0.17088607594936708</v>
      </c>
      <c r="AK1573" s="324">
        <v>3105000</v>
      </c>
    </row>
    <row r="1574" spans="1:37" x14ac:dyDescent="0.2">
      <c r="A1574" s="313">
        <v>6</v>
      </c>
      <c r="B1574" s="314" t="s">
        <v>276</v>
      </c>
      <c r="C1574" s="315">
        <v>0.67346938775510201</v>
      </c>
      <c r="D1574" s="316">
        <v>0.81632653061224492</v>
      </c>
      <c r="E1574" s="316">
        <v>0.44897959183673469</v>
      </c>
      <c r="F1574" s="316">
        <v>0.44217687074829931</v>
      </c>
      <c r="G1574" s="353">
        <v>2.4302721088435373</v>
      </c>
      <c r="H1574" s="318">
        <v>4</v>
      </c>
      <c r="I1574" s="319">
        <v>147</v>
      </c>
      <c r="J1574" s="316">
        <v>6.1224489795918366E-2</v>
      </c>
      <c r="K1574" s="316">
        <v>0.26530612244897961</v>
      </c>
      <c r="L1574" s="316">
        <v>0.50340136054421769</v>
      </c>
      <c r="M1574" s="316">
        <v>0.17006802721088435</v>
      </c>
      <c r="N1574" s="317">
        <v>2.7823129251700678</v>
      </c>
      <c r="O1574" s="319">
        <v>147</v>
      </c>
      <c r="P1574" s="320">
        <v>4.0816326530612242E-2</v>
      </c>
      <c r="Q1574" s="321">
        <v>0.14285714285714285</v>
      </c>
      <c r="R1574" s="320">
        <v>0.27891156462585032</v>
      </c>
      <c r="S1574" s="320">
        <v>0.5374149659863946</v>
      </c>
      <c r="T1574" s="317">
        <v>2.3129251700680271</v>
      </c>
      <c r="U1574" s="319">
        <v>147</v>
      </c>
      <c r="V1574" s="320">
        <v>0.36734693877551022</v>
      </c>
      <c r="W1574" s="320">
        <v>0.18367346938775511</v>
      </c>
      <c r="X1574" s="320">
        <v>0.21768707482993196</v>
      </c>
      <c r="Y1574" s="320">
        <v>0.23129251700680273</v>
      </c>
      <c r="Z1574" s="317">
        <v>2.3129251700680271</v>
      </c>
      <c r="AA1574" s="319">
        <v>147</v>
      </c>
      <c r="AB1574" s="320">
        <v>0.26530612244897961</v>
      </c>
      <c r="AC1574" s="321">
        <v>0.29251700680272108</v>
      </c>
      <c r="AD1574" s="320">
        <v>0.30612244897959184</v>
      </c>
      <c r="AE1574" s="320">
        <v>0.1360544217687075</v>
      </c>
      <c r="AF1574" s="317">
        <v>2.3129251700680276</v>
      </c>
      <c r="AG1574" s="347">
        <v>147</v>
      </c>
      <c r="AH1574" s="348">
        <v>0.51020408163265307</v>
      </c>
      <c r="AI1574" s="346">
        <v>147</v>
      </c>
      <c r="AJ1574" s="320">
        <v>0.12244897959183673</v>
      </c>
      <c r="AK1574" s="324">
        <v>3105000</v>
      </c>
    </row>
    <row r="1575" spans="1:37" x14ac:dyDescent="0.2">
      <c r="A1575" s="313">
        <v>7</v>
      </c>
      <c r="B1575" s="314" t="s">
        <v>276</v>
      </c>
      <c r="C1575" s="315">
        <v>0.40425531914893614</v>
      </c>
      <c r="D1575" s="316">
        <v>0.70921985815602839</v>
      </c>
      <c r="E1575" s="316">
        <v>0.29078014184397161</v>
      </c>
      <c r="F1575" s="316">
        <v>0.2978723404255319</v>
      </c>
      <c r="G1575" s="353">
        <v>2.0638297872340425</v>
      </c>
      <c r="H1575" s="318">
        <v>4</v>
      </c>
      <c r="I1575" s="319">
        <v>141</v>
      </c>
      <c r="J1575" s="316">
        <v>0.15602836879432624</v>
      </c>
      <c r="K1575" s="316">
        <v>0.43971631205673761</v>
      </c>
      <c r="L1575" s="316">
        <v>0.26241134751773049</v>
      </c>
      <c r="M1575" s="316">
        <v>0.14184397163120568</v>
      </c>
      <c r="N1575" s="317">
        <v>2.3900709219858154</v>
      </c>
      <c r="O1575" s="319">
        <v>141</v>
      </c>
      <c r="P1575" s="320">
        <v>5.6737588652482268E-2</v>
      </c>
      <c r="Q1575" s="321">
        <v>0.23404255319148937</v>
      </c>
      <c r="R1575" s="320">
        <v>0.39007092198581561</v>
      </c>
      <c r="S1575" s="320">
        <v>0.31914893617021278</v>
      </c>
      <c r="T1575" s="317">
        <v>1.9645390070921986</v>
      </c>
      <c r="U1575" s="319">
        <v>141</v>
      </c>
      <c r="V1575" s="320">
        <v>0.40425531914893614</v>
      </c>
      <c r="W1575" s="320">
        <v>0.30496453900709219</v>
      </c>
      <c r="X1575" s="320">
        <v>0.21276595744680851</v>
      </c>
      <c r="Y1575" s="320">
        <v>7.8014184397163122E-2</v>
      </c>
      <c r="Z1575" s="317">
        <v>1.9645390070921986</v>
      </c>
      <c r="AA1575" s="319">
        <v>141</v>
      </c>
      <c r="AB1575" s="320">
        <v>0.47517730496453903</v>
      </c>
      <c r="AC1575" s="321">
        <v>0.22695035460992907</v>
      </c>
      <c r="AD1575" s="320">
        <v>0.18439716312056736</v>
      </c>
      <c r="AE1575" s="320">
        <v>0.11347517730496454</v>
      </c>
      <c r="AF1575" s="317">
        <v>1.9361702127659572</v>
      </c>
      <c r="AG1575" s="347">
        <v>141</v>
      </c>
      <c r="AH1575" s="348">
        <v>0.31205673758865249</v>
      </c>
      <c r="AI1575" s="346">
        <v>141</v>
      </c>
      <c r="AJ1575" s="320">
        <v>0.10638297872340426</v>
      </c>
      <c r="AK1575" s="324">
        <v>3105000</v>
      </c>
    </row>
    <row r="1576" spans="1:37" x14ac:dyDescent="0.2">
      <c r="A1576" s="313">
        <v>8</v>
      </c>
      <c r="B1576" s="314" t="s">
        <v>276</v>
      </c>
      <c r="C1576" s="315">
        <v>0.50724637681159424</v>
      </c>
      <c r="D1576" s="316">
        <v>0.76811594202898548</v>
      </c>
      <c r="E1576" s="316">
        <v>0.57246376811594202</v>
      </c>
      <c r="F1576" s="316">
        <v>0.45652173913043476</v>
      </c>
      <c r="G1576" s="353">
        <v>2.5018115942028984</v>
      </c>
      <c r="H1576" s="318">
        <v>4</v>
      </c>
      <c r="I1576" s="319">
        <v>138</v>
      </c>
      <c r="J1576" s="316">
        <v>0.18840579710144928</v>
      </c>
      <c r="K1576" s="316">
        <v>0.30434782608695654</v>
      </c>
      <c r="L1576" s="316">
        <v>0.25362318840579712</v>
      </c>
      <c r="M1576" s="316">
        <v>0.25362318840579712</v>
      </c>
      <c r="N1576" s="317">
        <v>2.5724637681159424</v>
      </c>
      <c r="O1576" s="319">
        <v>138</v>
      </c>
      <c r="P1576" s="320">
        <v>0.10144927536231885</v>
      </c>
      <c r="Q1576" s="321">
        <v>0.13043478260869565</v>
      </c>
      <c r="R1576" s="320">
        <v>0.21739130434782608</v>
      </c>
      <c r="S1576" s="320">
        <v>0.55072463768115942</v>
      </c>
      <c r="T1576" s="317">
        <v>2.5507246376811596</v>
      </c>
      <c r="U1576" s="319">
        <v>138</v>
      </c>
      <c r="V1576" s="320">
        <v>0.20289855072463769</v>
      </c>
      <c r="W1576" s="320">
        <v>0.22463768115942029</v>
      </c>
      <c r="X1576" s="320">
        <v>0.39130434782608697</v>
      </c>
      <c r="Y1576" s="320">
        <v>0.18115942028985507</v>
      </c>
      <c r="Z1576" s="317">
        <v>2.5507246376811596</v>
      </c>
      <c r="AA1576" s="319">
        <v>138</v>
      </c>
      <c r="AB1576" s="320">
        <v>0.3188405797101449</v>
      </c>
      <c r="AC1576" s="321">
        <v>0.22463768115942029</v>
      </c>
      <c r="AD1576" s="320">
        <v>0.2608695652173913</v>
      </c>
      <c r="AE1576" s="320">
        <v>0.19565217391304349</v>
      </c>
      <c r="AF1576" s="317">
        <v>2.333333333333333</v>
      </c>
      <c r="AG1576" s="347">
        <v>138</v>
      </c>
      <c r="AH1576" s="348">
        <v>0.55797101449275366</v>
      </c>
      <c r="AI1576" s="346">
        <v>138</v>
      </c>
      <c r="AJ1576" s="320">
        <v>0.20289855072463769</v>
      </c>
      <c r="AK1576" s="324">
        <v>3105000</v>
      </c>
    </row>
    <row r="1577" spans="1:37" x14ac:dyDescent="0.2">
      <c r="A1577" s="313">
        <v>9</v>
      </c>
      <c r="B1577" s="314" t="s">
        <v>276</v>
      </c>
      <c r="C1577" s="315">
        <v>0.44805194805194803</v>
      </c>
      <c r="D1577" s="316">
        <v>0.62337662337662336</v>
      </c>
      <c r="E1577" s="316">
        <v>0.42857142857142855</v>
      </c>
      <c r="F1577" s="316">
        <v>0.38311688311688313</v>
      </c>
      <c r="G1577" s="353">
        <v>2.301948051948052</v>
      </c>
      <c r="H1577" s="318">
        <v>4</v>
      </c>
      <c r="I1577" s="319">
        <v>154</v>
      </c>
      <c r="J1577" s="316">
        <v>0.33766233766233766</v>
      </c>
      <c r="K1577" s="316">
        <v>0.21428571428571427</v>
      </c>
      <c r="L1577" s="316">
        <v>0.22727272727272727</v>
      </c>
      <c r="M1577" s="316">
        <v>0.22077922077922077</v>
      </c>
      <c r="N1577" s="317">
        <v>2.331168831168831</v>
      </c>
      <c r="O1577" s="319">
        <v>154</v>
      </c>
      <c r="P1577" s="320">
        <v>0.18181818181818182</v>
      </c>
      <c r="Q1577" s="321">
        <v>0.19480519480519481</v>
      </c>
      <c r="R1577" s="320">
        <v>0.26623376623376621</v>
      </c>
      <c r="S1577" s="320">
        <v>0.35714285714285715</v>
      </c>
      <c r="T1577" s="317">
        <v>2.3376623376623376</v>
      </c>
      <c r="U1577" s="319">
        <v>154</v>
      </c>
      <c r="V1577" s="320">
        <v>0.2792207792207792</v>
      </c>
      <c r="W1577" s="320">
        <v>0.29220779220779219</v>
      </c>
      <c r="X1577" s="320">
        <v>0.24025974025974026</v>
      </c>
      <c r="Y1577" s="320">
        <v>0.18831168831168832</v>
      </c>
      <c r="Z1577" s="317">
        <v>2.3376623376623376</v>
      </c>
      <c r="AA1577" s="319">
        <v>154</v>
      </c>
      <c r="AB1577" s="320">
        <v>0.33116883116883117</v>
      </c>
      <c r="AC1577" s="321">
        <v>0.2857142857142857</v>
      </c>
      <c r="AD1577" s="320">
        <v>0.23376623376623376</v>
      </c>
      <c r="AE1577" s="320">
        <v>0.14935064935064934</v>
      </c>
      <c r="AF1577" s="317">
        <v>2.2012987012987013</v>
      </c>
      <c r="AG1577" s="347">
        <v>154</v>
      </c>
      <c r="AH1577" s="348">
        <v>0.48701298701298701</v>
      </c>
      <c r="AI1577" s="346">
        <v>154</v>
      </c>
      <c r="AJ1577" s="320">
        <v>0.16233766233766234</v>
      </c>
      <c r="AK1577" s="324">
        <v>3105000</v>
      </c>
    </row>
    <row r="1578" spans="1:37" x14ac:dyDescent="0.2">
      <c r="A1578" s="313">
        <v>10</v>
      </c>
      <c r="B1578" s="314" t="s">
        <v>276</v>
      </c>
      <c r="C1578" s="315">
        <v>0.23966942148760331</v>
      </c>
      <c r="D1578" s="316">
        <v>0.62809917355371903</v>
      </c>
      <c r="E1578" s="316">
        <v>0.31404958677685951</v>
      </c>
      <c r="F1578" s="316">
        <v>0.24793388429752067</v>
      </c>
      <c r="G1578" s="353">
        <v>1.9049586776859502</v>
      </c>
      <c r="H1578" s="318">
        <v>4</v>
      </c>
      <c r="I1578" s="319">
        <v>121</v>
      </c>
      <c r="J1578" s="316">
        <v>0.49586776859504134</v>
      </c>
      <c r="K1578" s="316">
        <v>0.26446280991735538</v>
      </c>
      <c r="L1578" s="316">
        <v>0.18181818181818182</v>
      </c>
      <c r="M1578" s="316">
        <v>5.7851239669421489E-2</v>
      </c>
      <c r="N1578" s="317">
        <v>1.8016528925619837</v>
      </c>
      <c r="O1578" s="319">
        <v>121</v>
      </c>
      <c r="P1578" s="320">
        <v>0.15702479338842976</v>
      </c>
      <c r="Q1578" s="321">
        <v>0.21487603305785125</v>
      </c>
      <c r="R1578" s="320">
        <v>0.28925619834710742</v>
      </c>
      <c r="S1578" s="320">
        <v>0.33884297520661155</v>
      </c>
      <c r="T1578" s="317">
        <v>2.0082644628099171</v>
      </c>
      <c r="U1578" s="319">
        <v>121</v>
      </c>
      <c r="V1578" s="320">
        <v>0.37190082644628097</v>
      </c>
      <c r="W1578" s="320">
        <v>0.31404958677685951</v>
      </c>
      <c r="X1578" s="320">
        <v>0.24793388429752067</v>
      </c>
      <c r="Y1578" s="320">
        <v>6.6115702479338845E-2</v>
      </c>
      <c r="Z1578" s="317">
        <v>2.0082644628099171</v>
      </c>
      <c r="AA1578" s="319">
        <v>121</v>
      </c>
      <c r="AB1578" s="320">
        <v>0.49586776859504134</v>
      </c>
      <c r="AC1578" s="321">
        <v>0.256198347107438</v>
      </c>
      <c r="AD1578" s="320">
        <v>0.19834710743801653</v>
      </c>
      <c r="AE1578" s="320">
        <v>4.9586776859504134E-2</v>
      </c>
      <c r="AF1578" s="317">
        <v>1.8016528925619835</v>
      </c>
      <c r="AG1578" s="347">
        <v>121</v>
      </c>
      <c r="AH1578" s="348">
        <v>0.41322314049586778</v>
      </c>
      <c r="AI1578" s="346">
        <v>121</v>
      </c>
      <c r="AJ1578" s="320">
        <v>7.43801652892562E-2</v>
      </c>
      <c r="AK1578" s="324">
        <v>3105000</v>
      </c>
    </row>
    <row r="1579" spans="1:37" x14ac:dyDescent="0.2">
      <c r="A1579" s="303" t="s">
        <v>355</v>
      </c>
      <c r="B1579" s="304" t="s">
        <v>276</v>
      </c>
      <c r="C1579" s="305">
        <v>0.51416309012875538</v>
      </c>
      <c r="D1579" s="306">
        <v>0.73218884120171679</v>
      </c>
      <c r="E1579" s="306">
        <v>0.39432989690721648</v>
      </c>
      <c r="F1579" s="306">
        <v>0.39466895958727427</v>
      </c>
      <c r="G1579" s="356">
        <v>2.49712427516701</v>
      </c>
      <c r="H1579" s="308">
        <v>4</v>
      </c>
      <c r="I1579" s="309">
        <v>1165</v>
      </c>
      <c r="J1579" s="306">
        <v>0.18454935622317598</v>
      </c>
      <c r="K1579" s="306">
        <v>0.3012875536480687</v>
      </c>
      <c r="L1579" s="306">
        <v>0.34248927038626609</v>
      </c>
      <c r="M1579" s="306">
        <v>0.17167381974248927</v>
      </c>
      <c r="N1579" s="307">
        <v>2.5012875536480688</v>
      </c>
      <c r="O1579" s="309">
        <v>1165</v>
      </c>
      <c r="P1579" s="310">
        <v>8.5836909871244635E-2</v>
      </c>
      <c r="Q1579" s="311">
        <v>0.18197424892703862</v>
      </c>
      <c r="R1579" s="310">
        <v>0.3012875536480687</v>
      </c>
      <c r="S1579" s="310">
        <v>0.43090128755364809</v>
      </c>
      <c r="T1579" s="307">
        <v>3.0772532188841204</v>
      </c>
      <c r="U1579" s="309">
        <v>1164</v>
      </c>
      <c r="V1579" s="310">
        <v>0.32474226804123713</v>
      </c>
      <c r="W1579" s="310">
        <v>0.28092783505154639</v>
      </c>
      <c r="X1579" s="310">
        <v>0.24312714776632302</v>
      </c>
      <c r="Y1579" s="310">
        <v>0.15120274914089346</v>
      </c>
      <c r="Z1579" s="307">
        <v>2.220790378006873</v>
      </c>
      <c r="AA1579" s="309">
        <v>1163</v>
      </c>
      <c r="AB1579" s="310">
        <v>0.35339638865004297</v>
      </c>
      <c r="AC1579" s="311">
        <v>0.2519346517626827</v>
      </c>
      <c r="AD1579" s="310">
        <v>0.2467755803955288</v>
      </c>
      <c r="AE1579" s="310">
        <v>0.14789337919174547</v>
      </c>
      <c r="AF1579" s="307">
        <v>2.1891659501289769</v>
      </c>
      <c r="AG1579" s="362">
        <v>1164</v>
      </c>
      <c r="AH1579" s="363">
        <v>0.44243986254295531</v>
      </c>
      <c r="AI1579" s="364">
        <v>1163</v>
      </c>
      <c r="AJ1579" s="310">
        <v>0.16079105760963028</v>
      </c>
      <c r="AK1579" s="312">
        <v>3105000</v>
      </c>
    </row>
    <row r="1580" spans="1:37" x14ac:dyDescent="0.2">
      <c r="A1580" s="313">
        <v>3</v>
      </c>
      <c r="B1580" s="314" t="s">
        <v>88</v>
      </c>
      <c r="C1580" s="315">
        <v>0.8</v>
      </c>
      <c r="D1580" s="316">
        <v>0.92</v>
      </c>
      <c r="E1580" s="316">
        <v>0.52</v>
      </c>
      <c r="F1580" s="316">
        <v>0.4</v>
      </c>
      <c r="G1580" s="353">
        <v>2.52</v>
      </c>
      <c r="H1580" s="318">
        <v>1</v>
      </c>
      <c r="I1580" s="319">
        <v>25</v>
      </c>
      <c r="J1580" s="316">
        <v>0.08</v>
      </c>
      <c r="K1580" s="316">
        <v>0.12</v>
      </c>
      <c r="L1580" s="316">
        <v>0.64</v>
      </c>
      <c r="M1580" s="316">
        <v>0.16</v>
      </c>
      <c r="N1580" s="317">
        <v>2.88</v>
      </c>
      <c r="O1580" s="319">
        <v>25</v>
      </c>
      <c r="P1580" s="320">
        <v>0</v>
      </c>
      <c r="Q1580" s="321">
        <v>0.08</v>
      </c>
      <c r="R1580" s="320">
        <v>0.24</v>
      </c>
      <c r="S1580" s="320">
        <v>0.68</v>
      </c>
      <c r="T1580" s="317">
        <v>2.44</v>
      </c>
      <c r="U1580" s="319">
        <v>25</v>
      </c>
      <c r="V1580" s="320">
        <v>0.16</v>
      </c>
      <c r="W1580" s="320">
        <v>0.32</v>
      </c>
      <c r="X1580" s="320">
        <v>0.44</v>
      </c>
      <c r="Y1580" s="320">
        <v>0.08</v>
      </c>
      <c r="Z1580" s="317">
        <v>2.44</v>
      </c>
      <c r="AA1580" s="319">
        <v>25</v>
      </c>
      <c r="AB1580" s="320">
        <v>0.28000000000000003</v>
      </c>
      <c r="AC1580" s="321">
        <v>0.32</v>
      </c>
      <c r="AD1580" s="320">
        <v>0.2</v>
      </c>
      <c r="AE1580" s="320">
        <v>0.2</v>
      </c>
      <c r="AF1580" s="317">
        <v>2.3200000000000003</v>
      </c>
      <c r="AG1580" s="347">
        <v>25</v>
      </c>
      <c r="AH1580" s="348">
        <v>0.6</v>
      </c>
      <c r="AI1580" s="346">
        <v>25</v>
      </c>
      <c r="AJ1580" s="320">
        <v>0.16</v>
      </c>
      <c r="AK1580" s="324">
        <v>1503000</v>
      </c>
    </row>
    <row r="1581" spans="1:37" x14ac:dyDescent="0.2">
      <c r="A1581" s="313">
        <v>4</v>
      </c>
      <c r="B1581" s="314" t="s">
        <v>88</v>
      </c>
      <c r="C1581" s="315">
        <v>0.63414634146341464</v>
      </c>
      <c r="D1581" s="316">
        <v>0.87804878048780488</v>
      </c>
      <c r="E1581" s="316">
        <v>0.58536585365853655</v>
      </c>
      <c r="F1581" s="316">
        <v>0.53658536585365857</v>
      </c>
      <c r="G1581" s="353">
        <v>2.5365853658536586</v>
      </c>
      <c r="H1581" s="318">
        <v>1</v>
      </c>
      <c r="I1581" s="319">
        <v>41</v>
      </c>
      <c r="J1581" s="316">
        <v>0</v>
      </c>
      <c r="K1581" s="316">
        <v>0.36585365853658536</v>
      </c>
      <c r="L1581" s="316">
        <v>0.56097560975609762</v>
      </c>
      <c r="M1581" s="316">
        <v>7.3170731707317069E-2</v>
      </c>
      <c r="N1581" s="317">
        <v>2.7073170731707319</v>
      </c>
      <c r="O1581" s="319">
        <v>41</v>
      </c>
      <c r="P1581" s="320">
        <v>2.4390243902439025E-2</v>
      </c>
      <c r="Q1581" s="321">
        <v>9.7560975609756101E-2</v>
      </c>
      <c r="R1581" s="320">
        <v>0.26829268292682928</v>
      </c>
      <c r="S1581" s="320">
        <v>0.6097560975609756</v>
      </c>
      <c r="T1581" s="317">
        <v>2.5365853658536586</v>
      </c>
      <c r="U1581" s="319">
        <v>41</v>
      </c>
      <c r="V1581" s="320">
        <v>0.21951219512195122</v>
      </c>
      <c r="W1581" s="320">
        <v>0.1951219512195122</v>
      </c>
      <c r="X1581" s="320">
        <v>0.41463414634146339</v>
      </c>
      <c r="Y1581" s="320">
        <v>0.17073170731707318</v>
      </c>
      <c r="Z1581" s="317">
        <v>2.5365853658536586</v>
      </c>
      <c r="AA1581" s="319">
        <v>41</v>
      </c>
      <c r="AB1581" s="320">
        <v>0.21951219512195122</v>
      </c>
      <c r="AC1581" s="321">
        <v>0.24390243902439024</v>
      </c>
      <c r="AD1581" s="320">
        <v>0.48780487804878048</v>
      </c>
      <c r="AE1581" s="320">
        <v>4.878048780487805E-2</v>
      </c>
      <c r="AF1581" s="317">
        <v>2.3658536585365857</v>
      </c>
      <c r="AG1581" s="347">
        <v>41</v>
      </c>
      <c r="AH1581" s="348">
        <v>0.58536585365853655</v>
      </c>
      <c r="AI1581" s="346">
        <v>41</v>
      </c>
      <c r="AJ1581" s="320">
        <v>0.17073170731707318</v>
      </c>
      <c r="AK1581" s="324">
        <v>1503000</v>
      </c>
    </row>
    <row r="1582" spans="1:37" x14ac:dyDescent="0.2">
      <c r="A1582" s="313">
        <v>5</v>
      </c>
      <c r="B1582" s="314" t="s">
        <v>88</v>
      </c>
      <c r="C1582" s="315">
        <v>0.73076923076923073</v>
      </c>
      <c r="D1582" s="316">
        <v>0.96153846153846156</v>
      </c>
      <c r="E1582" s="316">
        <v>0.88461538461538458</v>
      </c>
      <c r="F1582" s="316">
        <v>0.84615384615384615</v>
      </c>
      <c r="G1582" s="353">
        <v>3.2788461538461533</v>
      </c>
      <c r="H1582" s="318">
        <v>1</v>
      </c>
      <c r="I1582" s="319">
        <v>26</v>
      </c>
      <c r="J1582" s="316">
        <v>0</v>
      </c>
      <c r="K1582" s="316">
        <v>0.26923076923076922</v>
      </c>
      <c r="L1582" s="316">
        <v>0.42307692307692307</v>
      </c>
      <c r="M1582" s="316">
        <v>0.30769230769230771</v>
      </c>
      <c r="N1582" s="317">
        <v>3.0384615384615383</v>
      </c>
      <c r="O1582" s="319">
        <v>26</v>
      </c>
      <c r="P1582" s="320">
        <v>0</v>
      </c>
      <c r="Q1582" s="321">
        <v>3.8461538461538464E-2</v>
      </c>
      <c r="R1582" s="320">
        <v>0.15384615384615385</v>
      </c>
      <c r="S1582" s="320">
        <v>0.80769230769230771</v>
      </c>
      <c r="T1582" s="317">
        <v>3.3846153846153841</v>
      </c>
      <c r="U1582" s="319">
        <v>26</v>
      </c>
      <c r="V1582" s="320">
        <v>3.8461538461538464E-2</v>
      </c>
      <c r="W1582" s="320">
        <v>7.6923076923076927E-2</v>
      </c>
      <c r="X1582" s="320">
        <v>0.34615384615384615</v>
      </c>
      <c r="Y1582" s="320">
        <v>0.53846153846153844</v>
      </c>
      <c r="Z1582" s="317">
        <v>3.3846153846153841</v>
      </c>
      <c r="AA1582" s="319">
        <v>26</v>
      </c>
      <c r="AB1582" s="320">
        <v>7.6923076923076927E-2</v>
      </c>
      <c r="AC1582" s="321">
        <v>7.6923076923076927E-2</v>
      </c>
      <c r="AD1582" s="320">
        <v>0.30769230769230771</v>
      </c>
      <c r="AE1582" s="320">
        <v>0.53846153846153844</v>
      </c>
      <c r="AF1582" s="317">
        <v>3.3076923076923075</v>
      </c>
      <c r="AG1582" s="347">
        <v>26</v>
      </c>
      <c r="AH1582" s="348">
        <v>0.92307692307692313</v>
      </c>
      <c r="AI1582" s="346">
        <v>26</v>
      </c>
      <c r="AJ1582" s="320">
        <v>0.46153846153846156</v>
      </c>
      <c r="AK1582" s="324">
        <v>1503000</v>
      </c>
    </row>
    <row r="1583" spans="1:37" x14ac:dyDescent="0.2">
      <c r="A1583" s="313">
        <v>6</v>
      </c>
      <c r="B1583" s="314" t="s">
        <v>88</v>
      </c>
      <c r="C1583" s="315">
        <v>0.62962962962962965</v>
      </c>
      <c r="D1583" s="316">
        <v>0.85185185185185186</v>
      </c>
      <c r="E1583" s="316">
        <v>0.66666666666666663</v>
      </c>
      <c r="F1583" s="316">
        <v>0.59259259259259256</v>
      </c>
      <c r="G1583" s="353">
        <v>2.675925925925926</v>
      </c>
      <c r="H1583" s="318">
        <v>1</v>
      </c>
      <c r="I1583" s="319">
        <v>27</v>
      </c>
      <c r="J1583" s="316">
        <v>3.7037037037037035E-2</v>
      </c>
      <c r="K1583" s="316">
        <v>0.33333333333333331</v>
      </c>
      <c r="L1583" s="316">
        <v>0.44444444444444442</v>
      </c>
      <c r="M1583" s="316">
        <v>0.18518518518518517</v>
      </c>
      <c r="N1583" s="317">
        <v>2.7777777777777777</v>
      </c>
      <c r="O1583" s="319">
        <v>27</v>
      </c>
      <c r="P1583" s="320">
        <v>3.7037037037037035E-2</v>
      </c>
      <c r="Q1583" s="321">
        <v>0.1111111111111111</v>
      </c>
      <c r="R1583" s="320">
        <v>0.40740740740740738</v>
      </c>
      <c r="S1583" s="320">
        <v>0.44444444444444442</v>
      </c>
      <c r="T1583" s="317">
        <v>2.6666666666666665</v>
      </c>
      <c r="U1583" s="319">
        <v>27</v>
      </c>
      <c r="V1583" s="320">
        <v>0.22222222222222221</v>
      </c>
      <c r="W1583" s="320">
        <v>0.1111111111111111</v>
      </c>
      <c r="X1583" s="320">
        <v>0.44444444444444442</v>
      </c>
      <c r="Y1583" s="320">
        <v>0.22222222222222221</v>
      </c>
      <c r="Z1583" s="317">
        <v>2.6666666666666665</v>
      </c>
      <c r="AA1583" s="319">
        <v>27</v>
      </c>
      <c r="AB1583" s="320">
        <v>0.18518518518518517</v>
      </c>
      <c r="AC1583" s="321">
        <v>0.22222222222222221</v>
      </c>
      <c r="AD1583" s="320">
        <v>0.40740740740740738</v>
      </c>
      <c r="AE1583" s="320">
        <v>0.18518518518518517</v>
      </c>
      <c r="AF1583" s="317">
        <v>2.5925925925925926</v>
      </c>
      <c r="AG1583" s="347">
        <v>27</v>
      </c>
      <c r="AH1583" s="348">
        <v>0.62962962962962965</v>
      </c>
      <c r="AI1583" s="346">
        <v>27</v>
      </c>
      <c r="AJ1583" s="320">
        <v>0.18518518518518517</v>
      </c>
      <c r="AK1583" s="324">
        <v>1503000</v>
      </c>
    </row>
    <row r="1584" spans="1:37" x14ac:dyDescent="0.2">
      <c r="A1584" s="313">
        <v>7</v>
      </c>
      <c r="B1584" s="314" t="s">
        <v>88</v>
      </c>
      <c r="C1584" s="315">
        <v>0.65625</v>
      </c>
      <c r="D1584" s="316">
        <v>0.78125</v>
      </c>
      <c r="E1584" s="316">
        <v>0.65625</v>
      </c>
      <c r="F1584" s="316">
        <v>0.59375</v>
      </c>
      <c r="G1584" s="353">
        <v>2.7734375</v>
      </c>
      <c r="H1584" s="318">
        <v>1</v>
      </c>
      <c r="I1584" s="319">
        <v>32</v>
      </c>
      <c r="J1584" s="316">
        <v>0.15625</v>
      </c>
      <c r="K1584" s="316">
        <v>0.1875</v>
      </c>
      <c r="L1584" s="316">
        <v>0.15625</v>
      </c>
      <c r="M1584" s="316">
        <v>0.5</v>
      </c>
      <c r="N1584" s="317">
        <v>3</v>
      </c>
      <c r="O1584" s="319">
        <v>32</v>
      </c>
      <c r="P1584" s="320">
        <v>3.125E-2</v>
      </c>
      <c r="Q1584" s="321">
        <v>0.1875</v>
      </c>
      <c r="R1584" s="320">
        <v>9.375E-2</v>
      </c>
      <c r="S1584" s="320">
        <v>0.6875</v>
      </c>
      <c r="T1584" s="317">
        <v>2.6875</v>
      </c>
      <c r="U1584" s="319">
        <v>32</v>
      </c>
      <c r="V1584" s="320">
        <v>0.125</v>
      </c>
      <c r="W1584" s="320">
        <v>0.21875</v>
      </c>
      <c r="X1584" s="320">
        <v>0.5</v>
      </c>
      <c r="Y1584" s="320">
        <v>0.15625</v>
      </c>
      <c r="Z1584" s="317">
        <v>2.6875</v>
      </c>
      <c r="AA1584" s="319">
        <v>32</v>
      </c>
      <c r="AB1584" s="320">
        <v>0.1875</v>
      </c>
      <c r="AC1584" s="321">
        <v>0.21875</v>
      </c>
      <c r="AD1584" s="320">
        <v>0.28125</v>
      </c>
      <c r="AE1584" s="320">
        <v>0.3125</v>
      </c>
      <c r="AF1584" s="317">
        <v>2.71875</v>
      </c>
      <c r="AG1584" s="347">
        <v>32</v>
      </c>
      <c r="AH1584" s="348">
        <v>0.71875</v>
      </c>
      <c r="AI1584" s="346">
        <v>32</v>
      </c>
      <c r="AJ1584" s="320">
        <v>0.28125</v>
      </c>
      <c r="AK1584" s="324">
        <v>1503000</v>
      </c>
    </row>
    <row r="1585" spans="1:37" x14ac:dyDescent="0.2">
      <c r="A1585" s="313">
        <v>8</v>
      </c>
      <c r="B1585" s="314" t="s">
        <v>88</v>
      </c>
      <c r="C1585" s="315">
        <v>0.6071428571428571</v>
      </c>
      <c r="D1585" s="316">
        <v>0.75</v>
      </c>
      <c r="E1585" s="316">
        <v>0.5714285714285714</v>
      </c>
      <c r="F1585" s="316">
        <v>0.4642857142857143</v>
      </c>
      <c r="G1585" s="353">
        <v>2.6160714285714288</v>
      </c>
      <c r="H1585" s="318">
        <v>1</v>
      </c>
      <c r="I1585" s="319">
        <v>28</v>
      </c>
      <c r="J1585" s="316">
        <v>0.17857142857142858</v>
      </c>
      <c r="K1585" s="316">
        <v>0.21428571428571427</v>
      </c>
      <c r="L1585" s="316">
        <v>0.2857142857142857</v>
      </c>
      <c r="M1585" s="316">
        <v>0.32142857142857145</v>
      </c>
      <c r="N1585" s="317">
        <v>2.75</v>
      </c>
      <c r="O1585" s="319">
        <v>28</v>
      </c>
      <c r="P1585" s="320">
        <v>0.14285714285714285</v>
      </c>
      <c r="Q1585" s="321">
        <v>0.10714285714285714</v>
      </c>
      <c r="R1585" s="320">
        <v>0.14285714285714285</v>
      </c>
      <c r="S1585" s="320">
        <v>0.6071428571428571</v>
      </c>
      <c r="T1585" s="317">
        <v>2.6428571428571432</v>
      </c>
      <c r="U1585" s="319">
        <v>28</v>
      </c>
      <c r="V1585" s="320">
        <v>0.17857142857142858</v>
      </c>
      <c r="W1585" s="320">
        <v>0.25</v>
      </c>
      <c r="X1585" s="320">
        <v>0.32142857142857145</v>
      </c>
      <c r="Y1585" s="320">
        <v>0.25</v>
      </c>
      <c r="Z1585" s="317">
        <v>2.6428571428571432</v>
      </c>
      <c r="AA1585" s="319">
        <v>28</v>
      </c>
      <c r="AB1585" s="320">
        <v>0.2857142857142857</v>
      </c>
      <c r="AC1585" s="321">
        <v>0.25</v>
      </c>
      <c r="AD1585" s="320">
        <v>0.21428571428571427</v>
      </c>
      <c r="AE1585" s="320">
        <v>0.25</v>
      </c>
      <c r="AF1585" s="317">
        <v>2.4285714285714284</v>
      </c>
      <c r="AG1585" s="347">
        <v>28</v>
      </c>
      <c r="AH1585" s="348">
        <v>0.6071428571428571</v>
      </c>
      <c r="AI1585" s="346">
        <v>28</v>
      </c>
      <c r="AJ1585" s="320">
        <v>0.25</v>
      </c>
      <c r="AK1585" s="324">
        <v>1503000</v>
      </c>
    </row>
    <row r="1586" spans="1:37" x14ac:dyDescent="0.2">
      <c r="A1586" s="313">
        <v>9</v>
      </c>
      <c r="B1586" s="314" t="s">
        <v>88</v>
      </c>
      <c r="C1586" s="315">
        <v>0.5</v>
      </c>
      <c r="D1586" s="316">
        <v>0.79411764705882348</v>
      </c>
      <c r="E1586" s="316">
        <v>0.55882352941176472</v>
      </c>
      <c r="F1586" s="316">
        <v>0.52941176470588236</v>
      </c>
      <c r="G1586" s="353">
        <v>2.5220588235294117</v>
      </c>
      <c r="H1586" s="318">
        <v>1</v>
      </c>
      <c r="I1586" s="319">
        <v>34</v>
      </c>
      <c r="J1586" s="316">
        <v>0.29411764705882354</v>
      </c>
      <c r="K1586" s="316">
        <v>0.20588235294117646</v>
      </c>
      <c r="L1586" s="316">
        <v>0.26470588235294118</v>
      </c>
      <c r="M1586" s="316">
        <v>0.23529411764705882</v>
      </c>
      <c r="N1586" s="317">
        <v>2.4411764705882355</v>
      </c>
      <c r="O1586" s="319">
        <v>34</v>
      </c>
      <c r="P1586" s="320">
        <v>8.8235294117647065E-2</v>
      </c>
      <c r="Q1586" s="321">
        <v>0.11764705882352941</v>
      </c>
      <c r="R1586" s="320">
        <v>0.23529411764705882</v>
      </c>
      <c r="S1586" s="320">
        <v>0.55882352941176472</v>
      </c>
      <c r="T1586" s="317">
        <v>2.5882352941176472</v>
      </c>
      <c r="U1586" s="319">
        <v>34</v>
      </c>
      <c r="V1586" s="320">
        <v>0.14705882352941177</v>
      </c>
      <c r="W1586" s="320">
        <v>0.29411764705882354</v>
      </c>
      <c r="X1586" s="320">
        <v>0.38235294117647056</v>
      </c>
      <c r="Y1586" s="320">
        <v>0.17647058823529413</v>
      </c>
      <c r="Z1586" s="317">
        <v>2.5882352941176472</v>
      </c>
      <c r="AA1586" s="319">
        <v>34</v>
      </c>
      <c r="AB1586" s="320">
        <v>0.20588235294117646</v>
      </c>
      <c r="AC1586" s="321">
        <v>0.26470588235294118</v>
      </c>
      <c r="AD1586" s="320">
        <v>0.38235294117647056</v>
      </c>
      <c r="AE1586" s="320">
        <v>0.14705882352941177</v>
      </c>
      <c r="AF1586" s="317">
        <v>2.4705882352941178</v>
      </c>
      <c r="AG1586" s="347">
        <v>34</v>
      </c>
      <c r="AH1586" s="348">
        <v>0.67647058823529416</v>
      </c>
      <c r="AI1586" s="346">
        <v>34</v>
      </c>
      <c r="AJ1586" s="320">
        <v>0.17647058823529413</v>
      </c>
      <c r="AK1586" s="324">
        <v>1503000</v>
      </c>
    </row>
    <row r="1587" spans="1:37" x14ac:dyDescent="0.2">
      <c r="A1587" s="313">
        <v>10</v>
      </c>
      <c r="B1587" s="314" t="s">
        <v>88</v>
      </c>
      <c r="C1587" s="315">
        <v>0.27777777777777779</v>
      </c>
      <c r="D1587" s="316">
        <v>0.80555555555555558</v>
      </c>
      <c r="E1587" s="316">
        <v>0.5</v>
      </c>
      <c r="F1587" s="316">
        <v>0.3888888888888889</v>
      </c>
      <c r="G1587" s="353">
        <v>2.2152777777777777</v>
      </c>
      <c r="H1587" s="318">
        <v>1</v>
      </c>
      <c r="I1587" s="319">
        <v>36</v>
      </c>
      <c r="J1587" s="316">
        <v>0.27777777777777779</v>
      </c>
      <c r="K1587" s="316">
        <v>0.44444444444444442</v>
      </c>
      <c r="L1587" s="316">
        <v>0.16666666666666666</v>
      </c>
      <c r="M1587" s="316">
        <v>0.1111111111111111</v>
      </c>
      <c r="N1587" s="317">
        <v>2.1111111111111107</v>
      </c>
      <c r="O1587" s="319">
        <v>36</v>
      </c>
      <c r="P1587" s="320">
        <v>8.3333333333333329E-2</v>
      </c>
      <c r="Q1587" s="321">
        <v>0.1111111111111111</v>
      </c>
      <c r="R1587" s="320">
        <v>0.41666666666666669</v>
      </c>
      <c r="S1587" s="320">
        <v>0.3888888888888889</v>
      </c>
      <c r="T1587" s="317">
        <v>2.3055555555555554</v>
      </c>
      <c r="U1587" s="319">
        <v>36</v>
      </c>
      <c r="V1587" s="320">
        <v>0.30555555555555558</v>
      </c>
      <c r="W1587" s="320">
        <v>0.19444444444444445</v>
      </c>
      <c r="X1587" s="320">
        <v>0.3888888888888889</v>
      </c>
      <c r="Y1587" s="320">
        <v>0.1111111111111111</v>
      </c>
      <c r="Z1587" s="317">
        <v>2.3055555555555554</v>
      </c>
      <c r="AA1587" s="319">
        <v>36</v>
      </c>
      <c r="AB1587" s="320">
        <v>0.30555555555555558</v>
      </c>
      <c r="AC1587" s="321">
        <v>0.30555555555555558</v>
      </c>
      <c r="AD1587" s="320">
        <v>0.33333333333333331</v>
      </c>
      <c r="AE1587" s="320">
        <v>5.5555555555555552E-2</v>
      </c>
      <c r="AF1587" s="317">
        <v>2.1388888888888888</v>
      </c>
      <c r="AG1587" s="347">
        <v>36</v>
      </c>
      <c r="AH1587" s="348">
        <v>0.61111111111111116</v>
      </c>
      <c r="AI1587" s="346">
        <v>36</v>
      </c>
      <c r="AJ1587" s="320">
        <v>5.5555555555555552E-2</v>
      </c>
      <c r="AK1587" s="324">
        <v>1503000</v>
      </c>
    </row>
    <row r="1588" spans="1:37" x14ac:dyDescent="0.2">
      <c r="A1588" s="303" t="s">
        <v>355</v>
      </c>
      <c r="B1588" s="304" t="s">
        <v>88</v>
      </c>
      <c r="C1588" s="305">
        <v>0.59036144578313254</v>
      </c>
      <c r="D1588" s="306">
        <v>0.8393574297188755</v>
      </c>
      <c r="E1588" s="306">
        <v>0.61044176706827313</v>
      </c>
      <c r="F1588" s="306">
        <v>0.5381526104417671</v>
      </c>
      <c r="G1588" s="356">
        <v>2.8042168674698793</v>
      </c>
      <c r="H1588" s="308">
        <v>1</v>
      </c>
      <c r="I1588" s="309">
        <v>249</v>
      </c>
      <c r="J1588" s="306">
        <v>0.13253012048192772</v>
      </c>
      <c r="K1588" s="306">
        <v>0.27710843373493976</v>
      </c>
      <c r="L1588" s="306">
        <v>0.36144578313253012</v>
      </c>
      <c r="M1588" s="306">
        <v>0.2289156626506024</v>
      </c>
      <c r="N1588" s="307">
        <v>2.6867469879518069</v>
      </c>
      <c r="O1588" s="309">
        <v>249</v>
      </c>
      <c r="P1588" s="310">
        <v>5.2208835341365459E-2</v>
      </c>
      <c r="Q1588" s="311">
        <v>0.10843373493975904</v>
      </c>
      <c r="R1588" s="310">
        <v>0.24899598393574296</v>
      </c>
      <c r="S1588" s="310">
        <v>0.59036144578313254</v>
      </c>
      <c r="T1588" s="307">
        <v>3.3775100401606428</v>
      </c>
      <c r="U1588" s="309">
        <v>249</v>
      </c>
      <c r="V1588" s="310">
        <v>0.18072289156626506</v>
      </c>
      <c r="W1588" s="310">
        <v>0.20883534136546184</v>
      </c>
      <c r="X1588" s="310">
        <v>0.40562248995983935</v>
      </c>
      <c r="Y1588" s="310">
        <v>0.20481927710843373</v>
      </c>
      <c r="Z1588" s="307">
        <v>2.6345381526104417</v>
      </c>
      <c r="AA1588" s="309">
        <v>249</v>
      </c>
      <c r="AB1588" s="310">
        <v>0.22088353413654618</v>
      </c>
      <c r="AC1588" s="311">
        <v>0.24096385542168675</v>
      </c>
      <c r="AD1588" s="310">
        <v>0.33734939759036142</v>
      </c>
      <c r="AE1588" s="310">
        <v>0.20080321285140562</v>
      </c>
      <c r="AF1588" s="307">
        <v>2.5180722891566267</v>
      </c>
      <c r="AG1588" s="362">
        <v>249</v>
      </c>
      <c r="AH1588" s="363">
        <v>0.66265060240963858</v>
      </c>
      <c r="AI1588" s="364">
        <v>249</v>
      </c>
      <c r="AJ1588" s="310">
        <v>0.20883534136546184</v>
      </c>
      <c r="AK1588" s="312">
        <v>1503000</v>
      </c>
    </row>
    <row r="1589" spans="1:37" x14ac:dyDescent="0.2">
      <c r="A1589" s="313">
        <v>3</v>
      </c>
      <c r="B1589" s="314" t="s">
        <v>156</v>
      </c>
      <c r="C1589" s="315">
        <v>0.54850746268656714</v>
      </c>
      <c r="D1589" s="316">
        <v>0.69776119402985071</v>
      </c>
      <c r="E1589" s="316">
        <v>0.31716417910447764</v>
      </c>
      <c r="F1589" s="316">
        <v>0.36940298507462688</v>
      </c>
      <c r="G1589" s="353">
        <v>2.1819029850746268</v>
      </c>
      <c r="H1589" s="318">
        <v>2</v>
      </c>
      <c r="I1589" s="319">
        <v>268</v>
      </c>
      <c r="J1589" s="316">
        <v>0.13805970149253732</v>
      </c>
      <c r="K1589" s="316">
        <v>0.31343283582089554</v>
      </c>
      <c r="L1589" s="316">
        <v>0.37313432835820898</v>
      </c>
      <c r="M1589" s="316">
        <v>0.17537313432835822</v>
      </c>
      <c r="N1589" s="317">
        <v>2.5858208955223883</v>
      </c>
      <c r="O1589" s="319">
        <v>268</v>
      </c>
      <c r="P1589" s="320">
        <v>5.5970149253731345E-2</v>
      </c>
      <c r="Q1589" s="321">
        <v>0.2462686567164179</v>
      </c>
      <c r="R1589" s="320">
        <v>0.26119402985074625</v>
      </c>
      <c r="S1589" s="320">
        <v>0.43656716417910446</v>
      </c>
      <c r="T1589" s="317">
        <v>2.033582089552239</v>
      </c>
      <c r="U1589" s="319">
        <v>268</v>
      </c>
      <c r="V1589" s="320">
        <v>0.45149253731343286</v>
      </c>
      <c r="W1589" s="320">
        <v>0.23134328358208955</v>
      </c>
      <c r="X1589" s="320">
        <v>0.14925373134328357</v>
      </c>
      <c r="Y1589" s="320">
        <v>0.16791044776119404</v>
      </c>
      <c r="Z1589" s="317">
        <v>2.033582089552239</v>
      </c>
      <c r="AA1589" s="319">
        <v>268</v>
      </c>
      <c r="AB1589" s="320">
        <v>0.4925373134328358</v>
      </c>
      <c r="AC1589" s="321">
        <v>0.13805970149253732</v>
      </c>
      <c r="AD1589" s="320">
        <v>0.17164179104477612</v>
      </c>
      <c r="AE1589" s="320">
        <v>0.19776119402985073</v>
      </c>
      <c r="AF1589" s="317">
        <v>2.0746268656716418</v>
      </c>
      <c r="AG1589" s="347">
        <v>268</v>
      </c>
      <c r="AH1589" s="348">
        <v>0.35447761194029853</v>
      </c>
      <c r="AI1589" s="346">
        <v>268</v>
      </c>
      <c r="AJ1589" s="320">
        <v>0.17164179104477612</v>
      </c>
      <c r="AK1589" s="324">
        <v>1611000</v>
      </c>
    </row>
    <row r="1590" spans="1:37" x14ac:dyDescent="0.2">
      <c r="A1590" s="313">
        <v>4</v>
      </c>
      <c r="B1590" s="314" t="s">
        <v>156</v>
      </c>
      <c r="C1590" s="315">
        <v>0.51094890510948909</v>
      </c>
      <c r="D1590" s="316">
        <v>0.67153284671532842</v>
      </c>
      <c r="E1590" s="316">
        <v>0.41240875912408759</v>
      </c>
      <c r="F1590" s="316">
        <v>0.41240875912408759</v>
      </c>
      <c r="G1590" s="353">
        <v>2.3074817518248176</v>
      </c>
      <c r="H1590" s="318">
        <v>2</v>
      </c>
      <c r="I1590" s="319">
        <v>274</v>
      </c>
      <c r="J1590" s="316">
        <v>8.3941605839416053E-2</v>
      </c>
      <c r="K1590" s="316">
        <v>0.4051094890510949</v>
      </c>
      <c r="L1590" s="316">
        <v>0.41605839416058393</v>
      </c>
      <c r="M1590" s="316">
        <v>9.4890510948905105E-2</v>
      </c>
      <c r="N1590" s="317">
        <v>2.5218978102189782</v>
      </c>
      <c r="O1590" s="319">
        <v>274</v>
      </c>
      <c r="P1590" s="320">
        <v>7.2992700729927001E-2</v>
      </c>
      <c r="Q1590" s="321">
        <v>0.25547445255474455</v>
      </c>
      <c r="R1590" s="320">
        <v>0.29562043795620441</v>
      </c>
      <c r="S1590" s="320">
        <v>0.37591240875912407</v>
      </c>
      <c r="T1590" s="317">
        <v>2.2591240875912408</v>
      </c>
      <c r="U1590" s="319">
        <v>274</v>
      </c>
      <c r="V1590" s="320">
        <v>0.30656934306569344</v>
      </c>
      <c r="W1590" s="320">
        <v>0.28102189781021897</v>
      </c>
      <c r="X1590" s="320">
        <v>0.25912408759124089</v>
      </c>
      <c r="Y1590" s="320">
        <v>0.15328467153284672</v>
      </c>
      <c r="Z1590" s="317">
        <v>2.2591240875912408</v>
      </c>
      <c r="AA1590" s="319">
        <v>274</v>
      </c>
      <c r="AB1590" s="320">
        <v>0.37226277372262773</v>
      </c>
      <c r="AC1590" s="321">
        <v>0.21532846715328466</v>
      </c>
      <c r="AD1590" s="320">
        <v>0.26277372262773724</v>
      </c>
      <c r="AE1590" s="320">
        <v>0.14963503649635038</v>
      </c>
      <c r="AF1590" s="317">
        <v>2.1897810218978102</v>
      </c>
      <c r="AG1590" s="347">
        <v>274</v>
      </c>
      <c r="AH1590" s="348">
        <v>0.4051094890510949</v>
      </c>
      <c r="AI1590" s="346">
        <v>274</v>
      </c>
      <c r="AJ1590" s="320">
        <v>0.19343065693430658</v>
      </c>
      <c r="AK1590" s="324">
        <v>1611000</v>
      </c>
    </row>
    <row r="1591" spans="1:37" x14ac:dyDescent="0.2">
      <c r="A1591" s="313">
        <v>5</v>
      </c>
      <c r="B1591" s="314" t="s">
        <v>156</v>
      </c>
      <c r="C1591" s="315">
        <v>0.47892720306513409</v>
      </c>
      <c r="D1591" s="316">
        <v>0.71647509578544066</v>
      </c>
      <c r="E1591" s="316">
        <v>0.36781609195402298</v>
      </c>
      <c r="F1591" s="316">
        <v>0.3946360153256705</v>
      </c>
      <c r="G1591" s="353">
        <v>2.2097701149425291</v>
      </c>
      <c r="H1591" s="318">
        <v>2</v>
      </c>
      <c r="I1591" s="319">
        <v>261</v>
      </c>
      <c r="J1591" s="316">
        <v>0.10727969348659004</v>
      </c>
      <c r="K1591" s="316">
        <v>0.41379310344827586</v>
      </c>
      <c r="L1591" s="316">
        <v>0.41762452107279696</v>
      </c>
      <c r="M1591" s="316">
        <v>6.1302681992337162E-2</v>
      </c>
      <c r="N1591" s="317">
        <v>2.4329501915708813</v>
      </c>
      <c r="O1591" s="319">
        <v>261</v>
      </c>
      <c r="P1591" s="320">
        <v>5.3639846743295021E-2</v>
      </c>
      <c r="Q1591" s="321">
        <v>0.22988505747126436</v>
      </c>
      <c r="R1591" s="320">
        <v>0.34865900383141762</v>
      </c>
      <c r="S1591" s="320">
        <v>0.36781609195402298</v>
      </c>
      <c r="T1591" s="317">
        <v>2.1340996168582373</v>
      </c>
      <c r="U1591" s="319">
        <v>261</v>
      </c>
      <c r="V1591" s="320">
        <v>0.36015325670498083</v>
      </c>
      <c r="W1591" s="320">
        <v>0.27203065134099619</v>
      </c>
      <c r="X1591" s="320">
        <v>0.2413793103448276</v>
      </c>
      <c r="Y1591" s="320">
        <v>0.12643678160919541</v>
      </c>
      <c r="Z1591" s="317">
        <v>2.1340996168582373</v>
      </c>
      <c r="AA1591" s="319">
        <v>261</v>
      </c>
      <c r="AB1591" s="320">
        <v>0.36781609195402298</v>
      </c>
      <c r="AC1591" s="321">
        <v>0.23754789272030652</v>
      </c>
      <c r="AD1591" s="320">
        <v>0.28352490421455939</v>
      </c>
      <c r="AE1591" s="320">
        <v>0.1111111111111111</v>
      </c>
      <c r="AF1591" s="317">
        <v>2.1379310344827589</v>
      </c>
      <c r="AG1591" s="347">
        <v>261</v>
      </c>
      <c r="AH1591" s="348">
        <v>0.4061302681992337</v>
      </c>
      <c r="AI1591" s="346">
        <v>261</v>
      </c>
      <c r="AJ1591" s="320">
        <v>0.1111111111111111</v>
      </c>
      <c r="AK1591" s="324">
        <v>1611000</v>
      </c>
    </row>
    <row r="1592" spans="1:37" x14ac:dyDescent="0.2">
      <c r="A1592" s="313">
        <v>6</v>
      </c>
      <c r="B1592" s="314" t="s">
        <v>156</v>
      </c>
      <c r="C1592" s="315">
        <v>0.50819672131147542</v>
      </c>
      <c r="D1592" s="316">
        <v>0.73770491803278693</v>
      </c>
      <c r="E1592" s="316">
        <v>0.38114754098360654</v>
      </c>
      <c r="F1592" s="316">
        <v>0.38934426229508196</v>
      </c>
      <c r="G1592" s="353">
        <v>2.1936475409836067</v>
      </c>
      <c r="H1592" s="318">
        <v>2</v>
      </c>
      <c r="I1592" s="319">
        <v>244</v>
      </c>
      <c r="J1592" s="316">
        <v>0.14754098360655737</v>
      </c>
      <c r="K1592" s="316">
        <v>0.34426229508196721</v>
      </c>
      <c r="L1592" s="316">
        <v>0.40573770491803279</v>
      </c>
      <c r="M1592" s="316">
        <v>0.10245901639344263</v>
      </c>
      <c r="N1592" s="317">
        <v>2.4631147540983607</v>
      </c>
      <c r="O1592" s="319">
        <v>244</v>
      </c>
      <c r="P1592" s="320">
        <v>6.9672131147540978E-2</v>
      </c>
      <c r="Q1592" s="321">
        <v>0.19262295081967212</v>
      </c>
      <c r="R1592" s="320">
        <v>0.35245901639344263</v>
      </c>
      <c r="S1592" s="320">
        <v>0.38524590163934425</v>
      </c>
      <c r="T1592" s="317">
        <v>2.0737704918032787</v>
      </c>
      <c r="U1592" s="319">
        <v>244</v>
      </c>
      <c r="V1592" s="320">
        <v>0.4344262295081967</v>
      </c>
      <c r="W1592" s="320">
        <v>0.18442622950819673</v>
      </c>
      <c r="X1592" s="320">
        <v>0.25409836065573771</v>
      </c>
      <c r="Y1592" s="320">
        <v>0.12704918032786885</v>
      </c>
      <c r="Z1592" s="317">
        <v>2.0737704918032787</v>
      </c>
      <c r="AA1592" s="319">
        <v>244</v>
      </c>
      <c r="AB1592" s="320">
        <v>0.34426229508196721</v>
      </c>
      <c r="AC1592" s="321">
        <v>0.26639344262295084</v>
      </c>
      <c r="AD1592" s="320">
        <v>0.27049180327868855</v>
      </c>
      <c r="AE1592" s="320">
        <v>0.11885245901639344</v>
      </c>
      <c r="AF1592" s="317">
        <v>2.1639344262295084</v>
      </c>
      <c r="AG1592" s="347">
        <v>244</v>
      </c>
      <c r="AH1592" s="348">
        <v>0.4098360655737705</v>
      </c>
      <c r="AI1592" s="346">
        <v>244</v>
      </c>
      <c r="AJ1592" s="320">
        <v>7.7868852459016397E-2</v>
      </c>
      <c r="AK1592" s="324">
        <v>1611000</v>
      </c>
    </row>
    <row r="1593" spans="1:37" x14ac:dyDescent="0.2">
      <c r="A1593" s="313">
        <v>7</v>
      </c>
      <c r="B1593" s="314" t="s">
        <v>156</v>
      </c>
      <c r="C1593" s="315">
        <v>0.35775862068965519</v>
      </c>
      <c r="D1593" s="316">
        <v>0.75324675324675328</v>
      </c>
      <c r="E1593" s="316">
        <v>0.34051724137931033</v>
      </c>
      <c r="F1593" s="316">
        <v>0.34051724137931033</v>
      </c>
      <c r="G1593" s="353">
        <v>2.1465517241379306</v>
      </c>
      <c r="H1593" s="318">
        <v>2</v>
      </c>
      <c r="I1593" s="319">
        <v>232</v>
      </c>
      <c r="J1593" s="316">
        <v>0.25</v>
      </c>
      <c r="K1593" s="316">
        <v>0.39224137931034481</v>
      </c>
      <c r="L1593" s="316">
        <v>0.19396551724137931</v>
      </c>
      <c r="M1593" s="316">
        <v>0.16379310344827586</v>
      </c>
      <c r="N1593" s="317">
        <v>2.2715517241379306</v>
      </c>
      <c r="O1593" s="319">
        <v>231</v>
      </c>
      <c r="P1593" s="320">
        <v>5.1948051948051951E-2</v>
      </c>
      <c r="Q1593" s="321">
        <v>0.19480519480519481</v>
      </c>
      <c r="R1593" s="320">
        <v>0.32900432900432902</v>
      </c>
      <c r="S1593" s="320">
        <v>0.42424242424242425</v>
      </c>
      <c r="T1593" s="317">
        <v>2.125</v>
      </c>
      <c r="U1593" s="319">
        <v>232</v>
      </c>
      <c r="V1593" s="320">
        <v>0.31034482758620691</v>
      </c>
      <c r="W1593" s="320">
        <v>0.34913793103448276</v>
      </c>
      <c r="X1593" s="320">
        <v>0.24568965517241378</v>
      </c>
      <c r="Y1593" s="320">
        <v>9.4827586206896547E-2</v>
      </c>
      <c r="Z1593" s="317">
        <v>2.125</v>
      </c>
      <c r="AA1593" s="319">
        <v>232</v>
      </c>
      <c r="AB1593" s="320">
        <v>0.46551724137931033</v>
      </c>
      <c r="AC1593" s="321">
        <v>0.19396551724137931</v>
      </c>
      <c r="AD1593" s="320">
        <v>0.15086206896551724</v>
      </c>
      <c r="AE1593" s="320">
        <v>0.18965517241379309</v>
      </c>
      <c r="AF1593" s="317">
        <v>2.0646551724137927</v>
      </c>
      <c r="AG1593" s="347">
        <v>231</v>
      </c>
      <c r="AH1593" s="348">
        <v>0.39393939393939392</v>
      </c>
      <c r="AI1593" s="346">
        <v>232</v>
      </c>
      <c r="AJ1593" s="320">
        <v>0.15086206896551724</v>
      </c>
      <c r="AK1593" s="324">
        <v>1611000</v>
      </c>
    </row>
    <row r="1594" spans="1:37" x14ac:dyDescent="0.2">
      <c r="A1594" s="313">
        <v>8</v>
      </c>
      <c r="B1594" s="314" t="s">
        <v>156</v>
      </c>
      <c r="C1594" s="315">
        <v>0.33948339483394835</v>
      </c>
      <c r="D1594" s="316">
        <v>0.65055762081784385</v>
      </c>
      <c r="E1594" s="316">
        <v>0.46494464944649444</v>
      </c>
      <c r="F1594" s="316">
        <v>0.34317343173431736</v>
      </c>
      <c r="G1594" s="353">
        <v>2.2167896678966788</v>
      </c>
      <c r="H1594" s="318">
        <v>2</v>
      </c>
      <c r="I1594" s="319">
        <v>271</v>
      </c>
      <c r="J1594" s="316">
        <v>0.36162361623616235</v>
      </c>
      <c r="K1594" s="316">
        <v>0.2988929889298893</v>
      </c>
      <c r="L1594" s="316">
        <v>0.14391143911439114</v>
      </c>
      <c r="M1594" s="316">
        <v>0.19557195571955718</v>
      </c>
      <c r="N1594" s="317">
        <v>2.1734317343173433</v>
      </c>
      <c r="O1594" s="319">
        <v>269</v>
      </c>
      <c r="P1594" s="320">
        <v>0.10780669144981413</v>
      </c>
      <c r="Q1594" s="321">
        <v>0.24163568773234201</v>
      </c>
      <c r="R1594" s="320">
        <v>0.24907063197026022</v>
      </c>
      <c r="S1594" s="320">
        <v>0.40148698884758366</v>
      </c>
      <c r="T1594" s="317">
        <v>2.3247232472324724</v>
      </c>
      <c r="U1594" s="319">
        <v>271</v>
      </c>
      <c r="V1594" s="320">
        <v>0.32472324723247231</v>
      </c>
      <c r="W1594" s="320">
        <v>0.21033210332103322</v>
      </c>
      <c r="X1594" s="320">
        <v>0.28044280442804426</v>
      </c>
      <c r="Y1594" s="320">
        <v>0.18450184501845018</v>
      </c>
      <c r="Z1594" s="317">
        <v>2.3247232472324724</v>
      </c>
      <c r="AA1594" s="319">
        <v>271</v>
      </c>
      <c r="AB1594" s="320">
        <v>0.45018450184501846</v>
      </c>
      <c r="AC1594" s="321">
        <v>0.20664206642066421</v>
      </c>
      <c r="AD1594" s="320">
        <v>0.1918819188191882</v>
      </c>
      <c r="AE1594" s="320">
        <v>0.15129151291512916</v>
      </c>
      <c r="AF1594" s="317">
        <v>2.0442804428044283</v>
      </c>
      <c r="AG1594" s="347">
        <v>269</v>
      </c>
      <c r="AH1594" s="348">
        <v>0.40520446096654272</v>
      </c>
      <c r="AI1594" s="346">
        <v>271</v>
      </c>
      <c r="AJ1594" s="320">
        <v>0.13284132841328414</v>
      </c>
      <c r="AK1594" s="324">
        <v>1611000</v>
      </c>
    </row>
    <row r="1595" spans="1:37" x14ac:dyDescent="0.2">
      <c r="A1595" s="313">
        <v>9</v>
      </c>
      <c r="B1595" s="314" t="s">
        <v>156</v>
      </c>
      <c r="C1595" s="315">
        <v>0.23394495412844038</v>
      </c>
      <c r="D1595" s="316">
        <v>0.54587155963302747</v>
      </c>
      <c r="E1595" s="316">
        <v>0.34403669724770641</v>
      </c>
      <c r="F1595" s="316">
        <v>0.28899082568807338</v>
      </c>
      <c r="G1595" s="353">
        <v>1.9667431192660554</v>
      </c>
      <c r="H1595" s="318">
        <v>2</v>
      </c>
      <c r="I1595" s="319">
        <v>218</v>
      </c>
      <c r="J1595" s="316">
        <v>0.56880733944954132</v>
      </c>
      <c r="K1595" s="316">
        <v>0.19724770642201836</v>
      </c>
      <c r="L1595" s="316">
        <v>0.11009174311926606</v>
      </c>
      <c r="M1595" s="316">
        <v>0.12385321100917432</v>
      </c>
      <c r="N1595" s="317">
        <v>1.7889908256880735</v>
      </c>
      <c r="O1595" s="319">
        <v>218</v>
      </c>
      <c r="P1595" s="320">
        <v>0.16972477064220184</v>
      </c>
      <c r="Q1595" s="321">
        <v>0.28440366972477066</v>
      </c>
      <c r="R1595" s="320">
        <v>0.20642201834862386</v>
      </c>
      <c r="S1595" s="320">
        <v>0.33944954128440369</v>
      </c>
      <c r="T1595" s="317">
        <v>2.0642201834862388</v>
      </c>
      <c r="U1595" s="319">
        <v>218</v>
      </c>
      <c r="V1595" s="320">
        <v>0.43119266055045874</v>
      </c>
      <c r="W1595" s="320">
        <v>0.22477064220183487</v>
      </c>
      <c r="X1595" s="320">
        <v>0.19266055045871561</v>
      </c>
      <c r="Y1595" s="320">
        <v>0.15137614678899083</v>
      </c>
      <c r="Z1595" s="317">
        <v>2.0642201834862388</v>
      </c>
      <c r="AA1595" s="319">
        <v>218</v>
      </c>
      <c r="AB1595" s="320">
        <v>0.48623853211009177</v>
      </c>
      <c r="AC1595" s="321">
        <v>0.22477064220183487</v>
      </c>
      <c r="AD1595" s="320">
        <v>0.14220183486238533</v>
      </c>
      <c r="AE1595" s="320">
        <v>0.14678899082568808</v>
      </c>
      <c r="AF1595" s="317">
        <v>1.9495412844036699</v>
      </c>
      <c r="AG1595" s="347">
        <v>218</v>
      </c>
      <c r="AH1595" s="348">
        <v>0.43577981651376146</v>
      </c>
      <c r="AI1595" s="346">
        <v>218</v>
      </c>
      <c r="AJ1595" s="320">
        <v>0.12844036697247707</v>
      </c>
      <c r="AK1595" s="324">
        <v>1611000</v>
      </c>
    </row>
    <row r="1596" spans="1:37" x14ac:dyDescent="0.2">
      <c r="A1596" s="313">
        <v>10</v>
      </c>
      <c r="B1596" s="314" t="s">
        <v>156</v>
      </c>
      <c r="C1596" s="315">
        <v>0.25431034482758619</v>
      </c>
      <c r="D1596" s="316">
        <v>0.54741379310344829</v>
      </c>
      <c r="E1596" s="316">
        <v>0.35344827586206895</v>
      </c>
      <c r="F1596" s="316">
        <v>0.31465517241379309</v>
      </c>
      <c r="G1596" s="353">
        <v>1.9525862068965516</v>
      </c>
      <c r="H1596" s="318">
        <v>2</v>
      </c>
      <c r="I1596" s="319">
        <v>232</v>
      </c>
      <c r="J1596" s="316">
        <v>0.56034482758620685</v>
      </c>
      <c r="K1596" s="316">
        <v>0.18534482758620691</v>
      </c>
      <c r="L1596" s="316">
        <v>0.15517241379310345</v>
      </c>
      <c r="M1596" s="316">
        <v>9.9137931034482762E-2</v>
      </c>
      <c r="N1596" s="317">
        <v>1.7931034482758621</v>
      </c>
      <c r="O1596" s="319">
        <v>232</v>
      </c>
      <c r="P1596" s="320">
        <v>0.18534482758620691</v>
      </c>
      <c r="Q1596" s="321">
        <v>0.26724137931034481</v>
      </c>
      <c r="R1596" s="320">
        <v>0.20689655172413793</v>
      </c>
      <c r="S1596" s="320">
        <v>0.34051724137931033</v>
      </c>
      <c r="T1596" s="317">
        <v>2.021551724137931</v>
      </c>
      <c r="U1596" s="319">
        <v>232</v>
      </c>
      <c r="V1596" s="320">
        <v>0.43965517241379309</v>
      </c>
      <c r="W1596" s="320">
        <v>0.20689655172413793</v>
      </c>
      <c r="X1596" s="320">
        <v>0.24568965517241378</v>
      </c>
      <c r="Y1596" s="320">
        <v>0.10775862068965517</v>
      </c>
      <c r="Z1596" s="317">
        <v>2.021551724137931</v>
      </c>
      <c r="AA1596" s="319">
        <v>232</v>
      </c>
      <c r="AB1596" s="320">
        <v>0.47413793103448276</v>
      </c>
      <c r="AC1596" s="321">
        <v>0.21120689655172414</v>
      </c>
      <c r="AD1596" s="320">
        <v>0.18103448275862069</v>
      </c>
      <c r="AE1596" s="320">
        <v>0.1336206896551724</v>
      </c>
      <c r="AF1596" s="317">
        <v>1.9741379310344827</v>
      </c>
      <c r="AG1596" s="347">
        <v>232</v>
      </c>
      <c r="AH1596" s="348">
        <v>0.40086206896551724</v>
      </c>
      <c r="AI1596" s="346">
        <v>232</v>
      </c>
      <c r="AJ1596" s="320">
        <v>0.15086206896551724</v>
      </c>
      <c r="AK1596" s="324">
        <v>1611000</v>
      </c>
    </row>
    <row r="1597" spans="1:37" x14ac:dyDescent="0.2">
      <c r="A1597" s="303" t="s">
        <v>355</v>
      </c>
      <c r="B1597" s="304" t="s">
        <v>156</v>
      </c>
      <c r="C1597" s="305">
        <v>0.41049999999999998</v>
      </c>
      <c r="D1597" s="306">
        <v>0.66750125187781673</v>
      </c>
      <c r="E1597" s="306">
        <v>0.37450000000000006</v>
      </c>
      <c r="F1597" s="306">
        <v>0.35899999999999999</v>
      </c>
      <c r="G1597" s="356">
        <v>2.3608596019028543</v>
      </c>
      <c r="H1597" s="308">
        <v>2</v>
      </c>
      <c r="I1597" s="309">
        <v>2000</v>
      </c>
      <c r="J1597" s="306">
        <v>0.26700000000000002</v>
      </c>
      <c r="K1597" s="306">
        <v>0.32250000000000001</v>
      </c>
      <c r="L1597" s="306">
        <v>0.28299999999999997</v>
      </c>
      <c r="M1597" s="306">
        <v>0.1275</v>
      </c>
      <c r="N1597" s="307">
        <v>2.2709999999999999</v>
      </c>
      <c r="O1597" s="309">
        <v>1997</v>
      </c>
      <c r="P1597" s="310">
        <v>9.3640460691036556E-2</v>
      </c>
      <c r="Q1597" s="311">
        <v>0.23885828743114673</v>
      </c>
      <c r="R1597" s="310">
        <v>0.28242363545317978</v>
      </c>
      <c r="S1597" s="310">
        <v>0.38507761642463695</v>
      </c>
      <c r="T1597" s="307">
        <v>2.9589384076114174</v>
      </c>
      <c r="U1597" s="309">
        <v>2000</v>
      </c>
      <c r="V1597" s="310">
        <v>0.3805</v>
      </c>
      <c r="W1597" s="310">
        <v>0.245</v>
      </c>
      <c r="X1597" s="310">
        <v>0.23400000000000001</v>
      </c>
      <c r="Y1597" s="310">
        <v>0.14050000000000001</v>
      </c>
      <c r="Z1597" s="307">
        <v>2.1345000000000001</v>
      </c>
      <c r="AA1597" s="309">
        <v>2000</v>
      </c>
      <c r="AB1597" s="310">
        <v>0.43</v>
      </c>
      <c r="AC1597" s="311">
        <v>0.21099999999999999</v>
      </c>
      <c r="AD1597" s="310">
        <v>0.20899999999999999</v>
      </c>
      <c r="AE1597" s="310">
        <v>0.15</v>
      </c>
      <c r="AF1597" s="307">
        <v>2.0790000000000002</v>
      </c>
      <c r="AG1597" s="362">
        <v>1997</v>
      </c>
      <c r="AH1597" s="363">
        <v>0.40060090135202803</v>
      </c>
      <c r="AI1597" s="364">
        <v>2000</v>
      </c>
      <c r="AJ1597" s="310">
        <v>0.14050000000000001</v>
      </c>
      <c r="AK1597" s="312">
        <v>1611000</v>
      </c>
    </row>
    <row r="1598" spans="1:37" x14ac:dyDescent="0.2">
      <c r="A1598" s="313">
        <v>3</v>
      </c>
      <c r="B1598" s="314" t="s">
        <v>286</v>
      </c>
      <c r="C1598" s="315">
        <v>0.42307692307692307</v>
      </c>
      <c r="D1598" s="316">
        <v>0.65384615384615385</v>
      </c>
      <c r="E1598" s="316">
        <v>0.30769230769230771</v>
      </c>
      <c r="F1598" s="316">
        <v>0.30769230769230771</v>
      </c>
      <c r="G1598" s="353">
        <v>1.8557692307692308</v>
      </c>
      <c r="H1598" s="318">
        <v>4</v>
      </c>
      <c r="I1598" s="319">
        <v>26</v>
      </c>
      <c r="J1598" s="316">
        <v>0.30769230769230771</v>
      </c>
      <c r="K1598" s="316">
        <v>0.26923076923076922</v>
      </c>
      <c r="L1598" s="316">
        <v>0.42307692307692307</v>
      </c>
      <c r="M1598" s="316">
        <v>0</v>
      </c>
      <c r="N1598" s="317">
        <v>2.1153846153846154</v>
      </c>
      <c r="O1598" s="319">
        <v>26</v>
      </c>
      <c r="P1598" s="320">
        <v>7.6923076923076927E-2</v>
      </c>
      <c r="Q1598" s="321">
        <v>0.26923076923076922</v>
      </c>
      <c r="R1598" s="320">
        <v>0.34615384615384615</v>
      </c>
      <c r="S1598" s="320">
        <v>0.30769230769230771</v>
      </c>
      <c r="T1598" s="317">
        <v>1.7692307692307692</v>
      </c>
      <c r="U1598" s="319">
        <v>26</v>
      </c>
      <c r="V1598" s="320">
        <v>0.53846153846153844</v>
      </c>
      <c r="W1598" s="320">
        <v>0.15384615384615385</v>
      </c>
      <c r="X1598" s="320">
        <v>0.30769230769230771</v>
      </c>
      <c r="Y1598" s="320">
        <v>0</v>
      </c>
      <c r="Z1598" s="317">
        <v>1.7692307692307692</v>
      </c>
      <c r="AA1598" s="319">
        <v>26</v>
      </c>
      <c r="AB1598" s="320">
        <v>0.65384615384615385</v>
      </c>
      <c r="AC1598" s="321">
        <v>3.8461538461538464E-2</v>
      </c>
      <c r="AD1598" s="320">
        <v>0.19230769230769232</v>
      </c>
      <c r="AE1598" s="320">
        <v>0.11538461538461539</v>
      </c>
      <c r="AF1598" s="317">
        <v>1.7692307692307696</v>
      </c>
      <c r="AG1598" s="347">
        <v>26</v>
      </c>
      <c r="AH1598" s="348">
        <v>0.26923076923076922</v>
      </c>
      <c r="AI1598" s="346">
        <v>26</v>
      </c>
      <c r="AJ1598" s="320">
        <v>3.8461538461538464E-2</v>
      </c>
      <c r="AK1598" s="324">
        <v>5008000</v>
      </c>
    </row>
    <row r="1599" spans="1:37" x14ac:dyDescent="0.2">
      <c r="A1599" s="313">
        <v>4</v>
      </c>
      <c r="B1599" s="314" t="s">
        <v>286</v>
      </c>
      <c r="C1599" s="315">
        <v>0.45833333333333331</v>
      </c>
      <c r="D1599" s="316">
        <v>0.5</v>
      </c>
      <c r="E1599" s="316">
        <v>0.41666666666666669</v>
      </c>
      <c r="F1599" s="316">
        <v>0.41666666666666669</v>
      </c>
      <c r="G1599" s="353">
        <v>2.208333333333333</v>
      </c>
      <c r="H1599" s="318">
        <v>4</v>
      </c>
      <c r="I1599" s="319">
        <v>24</v>
      </c>
      <c r="J1599" s="316">
        <v>0</v>
      </c>
      <c r="K1599" s="316">
        <v>0.54166666666666663</v>
      </c>
      <c r="L1599" s="316">
        <v>0.33333333333333331</v>
      </c>
      <c r="M1599" s="316">
        <v>0.125</v>
      </c>
      <c r="N1599" s="317">
        <v>2.583333333333333</v>
      </c>
      <c r="O1599" s="319">
        <v>24</v>
      </c>
      <c r="P1599" s="320">
        <v>0</v>
      </c>
      <c r="Q1599" s="321">
        <v>0.5</v>
      </c>
      <c r="R1599" s="320">
        <v>0.20833333333333334</v>
      </c>
      <c r="S1599" s="320">
        <v>0.29166666666666669</v>
      </c>
      <c r="T1599" s="317">
        <v>2.0833333333333335</v>
      </c>
      <c r="U1599" s="319">
        <v>24</v>
      </c>
      <c r="V1599" s="320">
        <v>0.41666666666666669</v>
      </c>
      <c r="W1599" s="320">
        <v>0.16666666666666666</v>
      </c>
      <c r="X1599" s="320">
        <v>0.33333333333333331</v>
      </c>
      <c r="Y1599" s="320">
        <v>8.3333333333333329E-2</v>
      </c>
      <c r="Z1599" s="317">
        <v>2.0833333333333335</v>
      </c>
      <c r="AA1599" s="319">
        <v>24</v>
      </c>
      <c r="AB1599" s="320">
        <v>0.45833333333333331</v>
      </c>
      <c r="AC1599" s="321">
        <v>0.125</v>
      </c>
      <c r="AD1599" s="320">
        <v>0.29166666666666669</v>
      </c>
      <c r="AE1599" s="320">
        <v>0.125</v>
      </c>
      <c r="AF1599" s="317">
        <v>2.083333333333333</v>
      </c>
      <c r="AG1599" s="347">
        <v>24</v>
      </c>
      <c r="AH1599" s="348">
        <v>0.25</v>
      </c>
      <c r="AI1599" s="346">
        <v>24</v>
      </c>
      <c r="AJ1599" s="320">
        <v>0.20833333333333334</v>
      </c>
      <c r="AK1599" s="324">
        <v>5008000</v>
      </c>
    </row>
    <row r="1600" spans="1:37" x14ac:dyDescent="0.2">
      <c r="A1600" s="313">
        <v>5</v>
      </c>
      <c r="B1600" s="314" t="s">
        <v>286</v>
      </c>
      <c r="C1600" s="315">
        <v>0.39130434782608697</v>
      </c>
      <c r="D1600" s="316">
        <v>0.69565217391304346</v>
      </c>
      <c r="E1600" s="316">
        <v>0.21739130434782608</v>
      </c>
      <c r="F1600" s="316">
        <v>0.30434782608695654</v>
      </c>
      <c r="G1600" s="353">
        <v>1.8913043478260869</v>
      </c>
      <c r="H1600" s="318">
        <v>4</v>
      </c>
      <c r="I1600" s="319">
        <v>23</v>
      </c>
      <c r="J1600" s="316">
        <v>0.21739130434782608</v>
      </c>
      <c r="K1600" s="316">
        <v>0.39130434782608697</v>
      </c>
      <c r="L1600" s="316">
        <v>0.39130434782608697</v>
      </c>
      <c r="M1600" s="316">
        <v>0</v>
      </c>
      <c r="N1600" s="317">
        <v>2.1739130434782608</v>
      </c>
      <c r="O1600" s="319">
        <v>23</v>
      </c>
      <c r="P1600" s="320">
        <v>0</v>
      </c>
      <c r="Q1600" s="321">
        <v>0.30434782608695654</v>
      </c>
      <c r="R1600" s="320">
        <v>0.43478260869565216</v>
      </c>
      <c r="S1600" s="320">
        <v>0.2608695652173913</v>
      </c>
      <c r="T1600" s="317">
        <v>1.7826086956521738</v>
      </c>
      <c r="U1600" s="319">
        <v>23</v>
      </c>
      <c r="V1600" s="320">
        <v>0.43478260869565216</v>
      </c>
      <c r="W1600" s="320">
        <v>0.34782608695652173</v>
      </c>
      <c r="X1600" s="320">
        <v>0.21739130434782608</v>
      </c>
      <c r="Y1600" s="320">
        <v>0</v>
      </c>
      <c r="Z1600" s="317">
        <v>1.7826086956521738</v>
      </c>
      <c r="AA1600" s="319">
        <v>23</v>
      </c>
      <c r="AB1600" s="320">
        <v>0.47826086956521741</v>
      </c>
      <c r="AC1600" s="321">
        <v>0.21739130434782608</v>
      </c>
      <c r="AD1600" s="320">
        <v>0.30434782608695654</v>
      </c>
      <c r="AE1600" s="320">
        <v>0</v>
      </c>
      <c r="AF1600" s="317">
        <v>1.8260869565217392</v>
      </c>
      <c r="AG1600" s="347">
        <v>23</v>
      </c>
      <c r="AH1600" s="348">
        <v>0.21739130434782608</v>
      </c>
      <c r="AI1600" s="346">
        <v>23</v>
      </c>
      <c r="AJ1600" s="320">
        <v>4.3478260869565216E-2</v>
      </c>
      <c r="AK1600" s="324">
        <v>5008000</v>
      </c>
    </row>
    <row r="1601" spans="1:37" x14ac:dyDescent="0.2">
      <c r="A1601" s="313">
        <v>6</v>
      </c>
      <c r="B1601" s="314" t="s">
        <v>286</v>
      </c>
      <c r="C1601" s="315">
        <v>0.5714285714285714</v>
      </c>
      <c r="D1601" s="316">
        <v>0.62857142857142856</v>
      </c>
      <c r="E1601" s="316">
        <v>0.4</v>
      </c>
      <c r="F1601" s="316">
        <v>0.37142857142857144</v>
      </c>
      <c r="G1601" s="353">
        <v>2.3071428571428569</v>
      </c>
      <c r="H1601" s="318">
        <v>4</v>
      </c>
      <c r="I1601" s="319">
        <v>35</v>
      </c>
      <c r="J1601" s="316">
        <v>0.2</v>
      </c>
      <c r="K1601" s="316">
        <v>0.22857142857142856</v>
      </c>
      <c r="L1601" s="316">
        <v>0.2857142857142857</v>
      </c>
      <c r="M1601" s="316">
        <v>0.2857142857142857</v>
      </c>
      <c r="N1601" s="317">
        <v>2.657142857142857</v>
      </c>
      <c r="O1601" s="319">
        <v>35</v>
      </c>
      <c r="P1601" s="320">
        <v>0.14285714285714285</v>
      </c>
      <c r="Q1601" s="321">
        <v>0.22857142857142856</v>
      </c>
      <c r="R1601" s="320">
        <v>0.22857142857142856</v>
      </c>
      <c r="S1601" s="320">
        <v>0.4</v>
      </c>
      <c r="T1601" s="317">
        <v>2.2285714285714286</v>
      </c>
      <c r="U1601" s="319">
        <v>35</v>
      </c>
      <c r="V1601" s="320">
        <v>0.4</v>
      </c>
      <c r="W1601" s="320">
        <v>0.2</v>
      </c>
      <c r="X1601" s="320">
        <v>0.17142857142857143</v>
      </c>
      <c r="Y1601" s="320">
        <v>0.22857142857142856</v>
      </c>
      <c r="Z1601" s="317">
        <v>2.2285714285714286</v>
      </c>
      <c r="AA1601" s="319">
        <v>35</v>
      </c>
      <c r="AB1601" s="320">
        <v>0.37142857142857144</v>
      </c>
      <c r="AC1601" s="321">
        <v>0.25714285714285712</v>
      </c>
      <c r="AD1601" s="320">
        <v>0.25714285714285712</v>
      </c>
      <c r="AE1601" s="320">
        <v>0.11428571428571428</v>
      </c>
      <c r="AF1601" s="317">
        <v>2.1142857142857143</v>
      </c>
      <c r="AG1601" s="347">
        <v>35</v>
      </c>
      <c r="AH1601" s="348">
        <v>0.37142857142857144</v>
      </c>
      <c r="AI1601" s="346">
        <v>35</v>
      </c>
      <c r="AJ1601" s="320">
        <v>0.17142857142857143</v>
      </c>
      <c r="AK1601" s="324">
        <v>5008000</v>
      </c>
    </row>
    <row r="1602" spans="1:37" x14ac:dyDescent="0.2">
      <c r="A1602" s="313">
        <v>7</v>
      </c>
      <c r="B1602" s="314" t="s">
        <v>286</v>
      </c>
      <c r="C1602" s="315">
        <v>0.35294117647058826</v>
      </c>
      <c r="D1602" s="316">
        <v>0.82352941176470584</v>
      </c>
      <c r="E1602" s="316">
        <v>0.35294117647058826</v>
      </c>
      <c r="F1602" s="316">
        <v>0.35294117647058826</v>
      </c>
      <c r="G1602" s="353">
        <v>2.1838235294117649</v>
      </c>
      <c r="H1602" s="318">
        <v>4</v>
      </c>
      <c r="I1602" s="319">
        <v>34</v>
      </c>
      <c r="J1602" s="316">
        <v>0.29411764705882354</v>
      </c>
      <c r="K1602" s="316">
        <v>0.35294117647058826</v>
      </c>
      <c r="L1602" s="316">
        <v>0.14705882352941177</v>
      </c>
      <c r="M1602" s="316">
        <v>0.20588235294117646</v>
      </c>
      <c r="N1602" s="317">
        <v>2.2647058823529411</v>
      </c>
      <c r="O1602" s="319">
        <v>34</v>
      </c>
      <c r="P1602" s="320">
        <v>0</v>
      </c>
      <c r="Q1602" s="321">
        <v>0.17647058823529413</v>
      </c>
      <c r="R1602" s="320">
        <v>0.47058823529411764</v>
      </c>
      <c r="S1602" s="320">
        <v>0.35294117647058826</v>
      </c>
      <c r="T1602" s="317">
        <v>2.1470588235294117</v>
      </c>
      <c r="U1602" s="319">
        <v>34</v>
      </c>
      <c r="V1602" s="320">
        <v>0.29411764705882354</v>
      </c>
      <c r="W1602" s="320">
        <v>0.35294117647058826</v>
      </c>
      <c r="X1602" s="320">
        <v>0.26470588235294118</v>
      </c>
      <c r="Y1602" s="320">
        <v>8.8235294117647065E-2</v>
      </c>
      <c r="Z1602" s="317">
        <v>2.1470588235294117</v>
      </c>
      <c r="AA1602" s="319">
        <v>34</v>
      </c>
      <c r="AB1602" s="320">
        <v>0.35294117647058826</v>
      </c>
      <c r="AC1602" s="321">
        <v>0.29411764705882354</v>
      </c>
      <c r="AD1602" s="320">
        <v>0.17647058823529413</v>
      </c>
      <c r="AE1602" s="320">
        <v>0.17647058823529413</v>
      </c>
      <c r="AF1602" s="317">
        <v>2.1764705882352944</v>
      </c>
      <c r="AG1602" s="347">
        <v>34</v>
      </c>
      <c r="AH1602" s="348">
        <v>0.35294117647058826</v>
      </c>
      <c r="AI1602" s="346">
        <v>34</v>
      </c>
      <c r="AJ1602" s="320">
        <v>0.17647058823529413</v>
      </c>
      <c r="AK1602" s="324">
        <v>5008000</v>
      </c>
    </row>
    <row r="1603" spans="1:37" x14ac:dyDescent="0.2">
      <c r="A1603" s="313">
        <v>8</v>
      </c>
      <c r="B1603" s="314" t="s">
        <v>286</v>
      </c>
      <c r="C1603" s="315">
        <v>0.25925925925925924</v>
      </c>
      <c r="D1603" s="316">
        <v>0.66666666666666663</v>
      </c>
      <c r="E1603" s="316">
        <v>0.37037037037037035</v>
      </c>
      <c r="F1603" s="316">
        <v>0.40740740740740738</v>
      </c>
      <c r="G1603" s="353">
        <v>2.0462962962962963</v>
      </c>
      <c r="H1603" s="318">
        <v>4</v>
      </c>
      <c r="I1603" s="319">
        <v>27</v>
      </c>
      <c r="J1603" s="316">
        <v>0.37037037037037035</v>
      </c>
      <c r="K1603" s="316">
        <v>0.37037037037037035</v>
      </c>
      <c r="L1603" s="316">
        <v>0.18518518518518517</v>
      </c>
      <c r="M1603" s="316">
        <v>7.407407407407407E-2</v>
      </c>
      <c r="N1603" s="317">
        <v>1.962962962962963</v>
      </c>
      <c r="O1603" s="319">
        <v>27</v>
      </c>
      <c r="P1603" s="320">
        <v>0.1111111111111111</v>
      </c>
      <c r="Q1603" s="321">
        <v>0.22222222222222221</v>
      </c>
      <c r="R1603" s="320">
        <v>0.18518518518518517</v>
      </c>
      <c r="S1603" s="320">
        <v>0.48148148148148145</v>
      </c>
      <c r="T1603" s="317">
        <v>2.0370370370370372</v>
      </c>
      <c r="U1603" s="319">
        <v>27</v>
      </c>
      <c r="V1603" s="320">
        <v>0.37037037037037035</v>
      </c>
      <c r="W1603" s="320">
        <v>0.25925925925925924</v>
      </c>
      <c r="X1603" s="320">
        <v>0.33333333333333331</v>
      </c>
      <c r="Y1603" s="320">
        <v>3.7037037037037035E-2</v>
      </c>
      <c r="Z1603" s="317">
        <v>2.0370370370370372</v>
      </c>
      <c r="AA1603" s="319">
        <v>27</v>
      </c>
      <c r="AB1603" s="320">
        <v>0.40740740740740738</v>
      </c>
      <c r="AC1603" s="321">
        <v>0.18518518518518517</v>
      </c>
      <c r="AD1603" s="320">
        <v>0.25925925925925924</v>
      </c>
      <c r="AE1603" s="320">
        <v>0.14814814814814814</v>
      </c>
      <c r="AF1603" s="317">
        <v>2.1481481481481479</v>
      </c>
      <c r="AG1603" s="347">
        <v>27</v>
      </c>
      <c r="AH1603" s="348">
        <v>0.37037037037037035</v>
      </c>
      <c r="AI1603" s="346">
        <v>27</v>
      </c>
      <c r="AJ1603" s="320">
        <v>0</v>
      </c>
      <c r="AK1603" s="324">
        <v>5008000</v>
      </c>
    </row>
    <row r="1604" spans="1:37" x14ac:dyDescent="0.2">
      <c r="A1604" s="313">
        <v>9</v>
      </c>
      <c r="B1604" s="314" t="s">
        <v>286</v>
      </c>
      <c r="C1604" s="315">
        <v>0.15789473684210525</v>
      </c>
      <c r="D1604" s="316">
        <v>0.42105263157894735</v>
      </c>
      <c r="E1604" s="316">
        <v>0.23684210526315788</v>
      </c>
      <c r="F1604" s="316">
        <v>0.23684210526315788</v>
      </c>
      <c r="G1604" s="353">
        <v>1.7368421052631577</v>
      </c>
      <c r="H1604" s="318">
        <v>4</v>
      </c>
      <c r="I1604" s="319">
        <v>38</v>
      </c>
      <c r="J1604" s="316">
        <v>0.63157894736842102</v>
      </c>
      <c r="K1604" s="316">
        <v>0.21052631578947367</v>
      </c>
      <c r="L1604" s="316">
        <v>0.13157894736842105</v>
      </c>
      <c r="M1604" s="316">
        <v>2.6315789473684209E-2</v>
      </c>
      <c r="N1604" s="317">
        <v>1.5526315789473681</v>
      </c>
      <c r="O1604" s="319">
        <v>38</v>
      </c>
      <c r="P1604" s="320">
        <v>0.36842105263157893</v>
      </c>
      <c r="Q1604" s="321">
        <v>0.21052631578947367</v>
      </c>
      <c r="R1604" s="320">
        <v>0.23684210526315788</v>
      </c>
      <c r="S1604" s="320">
        <v>0.18421052631578946</v>
      </c>
      <c r="T1604" s="317">
        <v>1.8421052631578947</v>
      </c>
      <c r="U1604" s="319">
        <v>38</v>
      </c>
      <c r="V1604" s="320">
        <v>0.55263157894736847</v>
      </c>
      <c r="W1604" s="320">
        <v>0.21052631578947367</v>
      </c>
      <c r="X1604" s="320">
        <v>7.8947368421052627E-2</v>
      </c>
      <c r="Y1604" s="320">
        <v>0.15789473684210525</v>
      </c>
      <c r="Z1604" s="317">
        <v>1.8421052631578947</v>
      </c>
      <c r="AA1604" s="319">
        <v>38</v>
      </c>
      <c r="AB1604" s="320">
        <v>0.57894736842105265</v>
      </c>
      <c r="AC1604" s="321">
        <v>0.18421052631578946</v>
      </c>
      <c r="AD1604" s="320">
        <v>0.18421052631578946</v>
      </c>
      <c r="AE1604" s="320">
        <v>5.2631578947368418E-2</v>
      </c>
      <c r="AF1604" s="317">
        <v>1.7105263157894737</v>
      </c>
      <c r="AG1604" s="347">
        <v>38</v>
      </c>
      <c r="AH1604" s="348">
        <v>0.28947368421052633</v>
      </c>
      <c r="AI1604" s="346">
        <v>38</v>
      </c>
      <c r="AJ1604" s="320">
        <v>0</v>
      </c>
      <c r="AK1604" s="324">
        <v>5008000</v>
      </c>
    </row>
    <row r="1605" spans="1:37" x14ac:dyDescent="0.2">
      <c r="A1605" s="313">
        <v>10</v>
      </c>
      <c r="B1605" s="314" t="s">
        <v>286</v>
      </c>
      <c r="C1605" s="315">
        <v>0.16666666666666666</v>
      </c>
      <c r="D1605" s="316">
        <v>0.66666666666666663</v>
      </c>
      <c r="E1605" s="316">
        <v>0.33333333333333331</v>
      </c>
      <c r="F1605" s="316">
        <v>0.33333333333333331</v>
      </c>
      <c r="G1605" s="353">
        <v>1.9333333333333331</v>
      </c>
      <c r="H1605" s="318">
        <v>4</v>
      </c>
      <c r="I1605" s="319">
        <v>30</v>
      </c>
      <c r="J1605" s="316">
        <v>0.5</v>
      </c>
      <c r="K1605" s="316">
        <v>0.33333333333333331</v>
      </c>
      <c r="L1605" s="316">
        <v>0.13333333333333333</v>
      </c>
      <c r="M1605" s="316">
        <v>3.3333333333333333E-2</v>
      </c>
      <c r="N1605" s="317">
        <v>1.6999999999999997</v>
      </c>
      <c r="O1605" s="319">
        <v>30</v>
      </c>
      <c r="P1605" s="320">
        <v>0.2</v>
      </c>
      <c r="Q1605" s="321">
        <v>0.13333333333333333</v>
      </c>
      <c r="R1605" s="320">
        <v>0.23333333333333334</v>
      </c>
      <c r="S1605" s="320">
        <v>0.43333333333333335</v>
      </c>
      <c r="T1605" s="317">
        <v>2.0333333333333332</v>
      </c>
      <c r="U1605" s="319">
        <v>30</v>
      </c>
      <c r="V1605" s="320">
        <v>0.36666666666666664</v>
      </c>
      <c r="W1605" s="320">
        <v>0.3</v>
      </c>
      <c r="X1605" s="320">
        <v>0.26666666666666666</v>
      </c>
      <c r="Y1605" s="320">
        <v>6.6666666666666666E-2</v>
      </c>
      <c r="Z1605" s="317">
        <v>2.0333333333333332</v>
      </c>
      <c r="AA1605" s="319">
        <v>30</v>
      </c>
      <c r="AB1605" s="320">
        <v>0.43333333333333335</v>
      </c>
      <c r="AC1605" s="321">
        <v>0.23333333333333334</v>
      </c>
      <c r="AD1605" s="320">
        <v>0.26666666666666666</v>
      </c>
      <c r="AE1605" s="320">
        <v>6.6666666666666666E-2</v>
      </c>
      <c r="AF1605" s="317">
        <v>1.9666666666666668</v>
      </c>
      <c r="AG1605" s="347">
        <v>30</v>
      </c>
      <c r="AH1605" s="348">
        <v>0.46666666666666667</v>
      </c>
      <c r="AI1605" s="346">
        <v>30</v>
      </c>
      <c r="AJ1605" s="320">
        <v>6.6666666666666666E-2</v>
      </c>
      <c r="AK1605" s="324">
        <v>5008000</v>
      </c>
    </row>
    <row r="1606" spans="1:37" x14ac:dyDescent="0.2">
      <c r="A1606" s="303" t="s">
        <v>355</v>
      </c>
      <c r="B1606" s="304" t="s">
        <v>286</v>
      </c>
      <c r="C1606" s="305">
        <v>0.34177215189873417</v>
      </c>
      <c r="D1606" s="306">
        <v>0.62869198312236285</v>
      </c>
      <c r="E1606" s="306">
        <v>0.32911392405063289</v>
      </c>
      <c r="F1606" s="306">
        <v>0.33755274261603374</v>
      </c>
      <c r="G1606" s="356">
        <v>2.231012658227848</v>
      </c>
      <c r="H1606" s="308">
        <v>4</v>
      </c>
      <c r="I1606" s="309">
        <v>237</v>
      </c>
      <c r="J1606" s="306">
        <v>0.33333333333333331</v>
      </c>
      <c r="K1606" s="306">
        <v>0.32489451476793246</v>
      </c>
      <c r="L1606" s="306">
        <v>0.24050632911392406</v>
      </c>
      <c r="M1606" s="306">
        <v>0.10126582278481013</v>
      </c>
      <c r="N1606" s="307">
        <v>2.109704641350211</v>
      </c>
      <c r="O1606" s="309">
        <v>237</v>
      </c>
      <c r="P1606" s="310">
        <v>0.12658227848101267</v>
      </c>
      <c r="Q1606" s="311">
        <v>0.24472573839662448</v>
      </c>
      <c r="R1606" s="310">
        <v>0.29113924050632911</v>
      </c>
      <c r="S1606" s="310">
        <v>0.33755274261603374</v>
      </c>
      <c r="T1606" s="307">
        <v>2.8396624472573837</v>
      </c>
      <c r="U1606" s="309">
        <v>237</v>
      </c>
      <c r="V1606" s="310">
        <v>0.4219409282700422</v>
      </c>
      <c r="W1606" s="310">
        <v>0.24894514767932491</v>
      </c>
      <c r="X1606" s="310">
        <v>0.23628691983122363</v>
      </c>
      <c r="Y1606" s="310">
        <v>9.2827004219409287E-2</v>
      </c>
      <c r="Z1606" s="307">
        <v>2</v>
      </c>
      <c r="AA1606" s="309">
        <v>237</v>
      </c>
      <c r="AB1606" s="310">
        <v>0.46413502109704641</v>
      </c>
      <c r="AC1606" s="311">
        <v>0.19831223628691982</v>
      </c>
      <c r="AD1606" s="310">
        <v>0.23628691983122363</v>
      </c>
      <c r="AE1606" s="310">
        <v>0.10126582278481013</v>
      </c>
      <c r="AF1606" s="307">
        <v>1.9746835443037973</v>
      </c>
      <c r="AG1606" s="362">
        <v>237</v>
      </c>
      <c r="AH1606" s="363">
        <v>0.32911392405063289</v>
      </c>
      <c r="AI1606" s="364">
        <v>237</v>
      </c>
      <c r="AJ1606" s="310">
        <v>8.8607594936708861E-2</v>
      </c>
      <c r="AK1606" s="312">
        <v>5008000</v>
      </c>
    </row>
    <row r="1607" spans="1:37" x14ac:dyDescent="0.2">
      <c r="A1607" s="313">
        <v>3</v>
      </c>
      <c r="B1607" s="314" t="s">
        <v>177</v>
      </c>
      <c r="C1607" s="315">
        <v>0.57499999999999996</v>
      </c>
      <c r="D1607" s="316">
        <v>0.8125</v>
      </c>
      <c r="E1607" s="316">
        <v>0.3125</v>
      </c>
      <c r="F1607" s="316">
        <v>0.3125</v>
      </c>
      <c r="G1607" s="353">
        <v>2.1375000000000002</v>
      </c>
      <c r="H1607" s="318">
        <v>2</v>
      </c>
      <c r="I1607" s="319">
        <v>80</v>
      </c>
      <c r="J1607" s="316">
        <v>0.16250000000000001</v>
      </c>
      <c r="K1607" s="316">
        <v>0.26250000000000001</v>
      </c>
      <c r="L1607" s="316">
        <v>0.35</v>
      </c>
      <c r="M1607" s="316">
        <v>0.22500000000000001</v>
      </c>
      <c r="N1607" s="317">
        <v>2.6374999999999997</v>
      </c>
      <c r="O1607" s="319">
        <v>80</v>
      </c>
      <c r="P1607" s="320">
        <v>3.7499999999999999E-2</v>
      </c>
      <c r="Q1607" s="321">
        <v>0.15</v>
      </c>
      <c r="R1607" s="320">
        <v>0.3</v>
      </c>
      <c r="S1607" s="320">
        <v>0.51249999999999996</v>
      </c>
      <c r="T1607" s="317">
        <v>1.9624999999999999</v>
      </c>
      <c r="U1607" s="319">
        <v>80</v>
      </c>
      <c r="V1607" s="320">
        <v>0.4375</v>
      </c>
      <c r="W1607" s="320">
        <v>0.25</v>
      </c>
      <c r="X1607" s="320">
        <v>0.22500000000000001</v>
      </c>
      <c r="Y1607" s="320">
        <v>8.7499999999999994E-2</v>
      </c>
      <c r="Z1607" s="317">
        <v>1.9624999999999999</v>
      </c>
      <c r="AA1607" s="319">
        <v>80</v>
      </c>
      <c r="AB1607" s="320">
        <v>0.46250000000000002</v>
      </c>
      <c r="AC1607" s="321">
        <v>0.22500000000000001</v>
      </c>
      <c r="AD1607" s="320">
        <v>0.17499999999999999</v>
      </c>
      <c r="AE1607" s="320">
        <v>0.13750000000000001</v>
      </c>
      <c r="AF1607" s="317">
        <v>1.9875</v>
      </c>
      <c r="AG1607" s="347">
        <v>80</v>
      </c>
      <c r="AH1607" s="348">
        <v>0.32500000000000001</v>
      </c>
      <c r="AI1607" s="346">
        <v>80</v>
      </c>
      <c r="AJ1607" s="320">
        <v>8.7499999999999994E-2</v>
      </c>
      <c r="AK1607" s="324">
        <v>3403000</v>
      </c>
    </row>
    <row r="1608" spans="1:37" x14ac:dyDescent="0.2">
      <c r="A1608" s="313">
        <v>4</v>
      </c>
      <c r="B1608" s="314" t="s">
        <v>177</v>
      </c>
      <c r="C1608" s="315">
        <v>0.32291666666666669</v>
      </c>
      <c r="D1608" s="316">
        <v>0.72916666666666663</v>
      </c>
      <c r="E1608" s="316">
        <v>0.34375</v>
      </c>
      <c r="F1608" s="316">
        <v>0.29166666666666669</v>
      </c>
      <c r="G1608" s="353">
        <v>2.1041666666666665</v>
      </c>
      <c r="H1608" s="318">
        <v>2</v>
      </c>
      <c r="I1608" s="319">
        <v>96</v>
      </c>
      <c r="J1608" s="316">
        <v>0.125</v>
      </c>
      <c r="K1608" s="316">
        <v>0.55208333333333337</v>
      </c>
      <c r="L1608" s="316">
        <v>0.23958333333333334</v>
      </c>
      <c r="M1608" s="316">
        <v>8.3333333333333329E-2</v>
      </c>
      <c r="N1608" s="317">
        <v>2.28125</v>
      </c>
      <c r="O1608" s="319">
        <v>96</v>
      </c>
      <c r="P1608" s="320">
        <v>9.375E-2</v>
      </c>
      <c r="Q1608" s="321">
        <v>0.17708333333333334</v>
      </c>
      <c r="R1608" s="320">
        <v>0.36458333333333331</v>
      </c>
      <c r="S1608" s="320">
        <v>0.36458333333333331</v>
      </c>
      <c r="T1608" s="317">
        <v>2.0625</v>
      </c>
      <c r="U1608" s="319">
        <v>96</v>
      </c>
      <c r="V1608" s="320">
        <v>0.36458333333333331</v>
      </c>
      <c r="W1608" s="320">
        <v>0.29166666666666669</v>
      </c>
      <c r="X1608" s="320">
        <v>0.26041666666666669</v>
      </c>
      <c r="Y1608" s="320">
        <v>8.3333333333333329E-2</v>
      </c>
      <c r="Z1608" s="317">
        <v>2.0625</v>
      </c>
      <c r="AA1608" s="319">
        <v>96</v>
      </c>
      <c r="AB1608" s="320">
        <v>0.38541666666666669</v>
      </c>
      <c r="AC1608" s="321">
        <v>0.32291666666666669</v>
      </c>
      <c r="AD1608" s="320">
        <v>0.1875</v>
      </c>
      <c r="AE1608" s="320">
        <v>0.10416666666666667</v>
      </c>
      <c r="AF1608" s="317">
        <v>2.0104166666666665</v>
      </c>
      <c r="AG1608" s="347">
        <v>96</v>
      </c>
      <c r="AH1608" s="348">
        <v>0.29166666666666669</v>
      </c>
      <c r="AI1608" s="346">
        <v>96</v>
      </c>
      <c r="AJ1608" s="320">
        <v>0.11458333333333333</v>
      </c>
      <c r="AK1608" s="324">
        <v>3403000</v>
      </c>
    </row>
    <row r="1609" spans="1:37" x14ac:dyDescent="0.2">
      <c r="A1609" s="313">
        <v>5</v>
      </c>
      <c r="B1609" s="314" t="s">
        <v>177</v>
      </c>
      <c r="C1609" s="315">
        <v>0.67032967032967028</v>
      </c>
      <c r="D1609" s="316">
        <v>0.89010989010989006</v>
      </c>
      <c r="E1609" s="316">
        <v>0.40659340659340659</v>
      </c>
      <c r="F1609" s="316">
        <v>0.40659340659340659</v>
      </c>
      <c r="G1609" s="353">
        <v>2.3351648351648358</v>
      </c>
      <c r="H1609" s="318">
        <v>2</v>
      </c>
      <c r="I1609" s="319">
        <v>91</v>
      </c>
      <c r="J1609" s="316">
        <v>3.2967032967032968E-2</v>
      </c>
      <c r="K1609" s="316">
        <v>0.2967032967032967</v>
      </c>
      <c r="L1609" s="316">
        <v>0.51648351648351654</v>
      </c>
      <c r="M1609" s="316">
        <v>0.15384615384615385</v>
      </c>
      <c r="N1609" s="317">
        <v>2.7912087912087915</v>
      </c>
      <c r="O1609" s="319">
        <v>91</v>
      </c>
      <c r="P1609" s="320">
        <v>2.197802197802198E-2</v>
      </c>
      <c r="Q1609" s="321">
        <v>8.7912087912087919E-2</v>
      </c>
      <c r="R1609" s="320">
        <v>0.39560439560439559</v>
      </c>
      <c r="S1609" s="320">
        <v>0.49450549450549453</v>
      </c>
      <c r="T1609" s="317">
        <v>2.1648351648351651</v>
      </c>
      <c r="U1609" s="319">
        <v>91</v>
      </c>
      <c r="V1609" s="320">
        <v>0.35164835164835168</v>
      </c>
      <c r="W1609" s="320">
        <v>0.24175824175824176</v>
      </c>
      <c r="X1609" s="320">
        <v>0.2967032967032967</v>
      </c>
      <c r="Y1609" s="320">
        <v>0.10989010989010989</v>
      </c>
      <c r="Z1609" s="317">
        <v>2.1648351648351651</v>
      </c>
      <c r="AA1609" s="319">
        <v>91</v>
      </c>
      <c r="AB1609" s="320">
        <v>0.31868131868131866</v>
      </c>
      <c r="AC1609" s="321">
        <v>0.27472527472527475</v>
      </c>
      <c r="AD1609" s="320">
        <v>0.27472527472527475</v>
      </c>
      <c r="AE1609" s="320">
        <v>0.13186813186813187</v>
      </c>
      <c r="AF1609" s="317">
        <v>2.2197802197802199</v>
      </c>
      <c r="AG1609" s="347">
        <v>91</v>
      </c>
      <c r="AH1609" s="348">
        <v>0.51648351648351654</v>
      </c>
      <c r="AI1609" s="346">
        <v>91</v>
      </c>
      <c r="AJ1609" s="320">
        <v>0.17582417582417584</v>
      </c>
      <c r="AK1609" s="324">
        <v>3403000</v>
      </c>
    </row>
    <row r="1610" spans="1:37" x14ac:dyDescent="0.2">
      <c r="A1610" s="313">
        <v>6</v>
      </c>
      <c r="B1610" s="314" t="s">
        <v>177</v>
      </c>
      <c r="C1610" s="315">
        <v>0.61842105263157898</v>
      </c>
      <c r="D1610" s="316">
        <v>0.76315789473684215</v>
      </c>
      <c r="E1610" s="316">
        <v>0.39473684210526316</v>
      </c>
      <c r="F1610" s="316">
        <v>0.35526315789473684</v>
      </c>
      <c r="G1610" s="353">
        <v>2.3388157894736841</v>
      </c>
      <c r="H1610" s="318">
        <v>2</v>
      </c>
      <c r="I1610" s="319">
        <v>76</v>
      </c>
      <c r="J1610" s="316">
        <v>2.6315789473684209E-2</v>
      </c>
      <c r="K1610" s="316">
        <v>0.35526315789473684</v>
      </c>
      <c r="L1610" s="316">
        <v>0.47368421052631576</v>
      </c>
      <c r="M1610" s="316">
        <v>0.14473684210526316</v>
      </c>
      <c r="N1610" s="317">
        <v>2.736842105263158</v>
      </c>
      <c r="O1610" s="319">
        <v>76</v>
      </c>
      <c r="P1610" s="320">
        <v>2.6315789473684209E-2</v>
      </c>
      <c r="Q1610" s="321">
        <v>0.21052631578947367</v>
      </c>
      <c r="R1610" s="320">
        <v>0.40789473684210525</v>
      </c>
      <c r="S1610" s="320">
        <v>0.35526315789473684</v>
      </c>
      <c r="T1610" s="317">
        <v>2.2236842105263159</v>
      </c>
      <c r="U1610" s="319">
        <v>76</v>
      </c>
      <c r="V1610" s="320">
        <v>0.34210526315789475</v>
      </c>
      <c r="W1610" s="320">
        <v>0.26315789473684209</v>
      </c>
      <c r="X1610" s="320">
        <v>0.22368421052631579</v>
      </c>
      <c r="Y1610" s="320">
        <v>0.17105263157894737</v>
      </c>
      <c r="Z1610" s="317">
        <v>2.2236842105263159</v>
      </c>
      <c r="AA1610" s="319">
        <v>76</v>
      </c>
      <c r="AB1610" s="320">
        <v>0.32894736842105265</v>
      </c>
      <c r="AC1610" s="321">
        <v>0.31578947368421051</v>
      </c>
      <c r="AD1610" s="320">
        <v>0.21052631578947367</v>
      </c>
      <c r="AE1610" s="320">
        <v>0.14473684210526316</v>
      </c>
      <c r="AF1610" s="317">
        <v>2.1710526315789473</v>
      </c>
      <c r="AG1610" s="347">
        <v>76</v>
      </c>
      <c r="AH1610" s="348">
        <v>0.42105263157894735</v>
      </c>
      <c r="AI1610" s="346">
        <v>76</v>
      </c>
      <c r="AJ1610" s="320">
        <v>0.13157894736842105</v>
      </c>
      <c r="AK1610" s="324">
        <v>3403000</v>
      </c>
    </row>
    <row r="1611" spans="1:37" x14ac:dyDescent="0.2">
      <c r="A1611" s="313">
        <v>7</v>
      </c>
      <c r="B1611" s="314" t="s">
        <v>177</v>
      </c>
      <c r="C1611" s="315">
        <v>0.25233644859813081</v>
      </c>
      <c r="D1611" s="316">
        <v>0.77570093457943923</v>
      </c>
      <c r="E1611" s="316">
        <v>0.24299065420560748</v>
      </c>
      <c r="F1611" s="316">
        <v>0.30841121495327101</v>
      </c>
      <c r="G1611" s="353">
        <v>1.9345794392523363</v>
      </c>
      <c r="H1611" s="318">
        <v>2</v>
      </c>
      <c r="I1611" s="319">
        <v>107</v>
      </c>
      <c r="J1611" s="316">
        <v>0.28971962616822428</v>
      </c>
      <c r="K1611" s="316">
        <v>0.45794392523364486</v>
      </c>
      <c r="L1611" s="316">
        <v>0.21495327102803738</v>
      </c>
      <c r="M1611" s="316">
        <v>3.7383177570093455E-2</v>
      </c>
      <c r="N1611" s="317">
        <v>2</v>
      </c>
      <c r="O1611" s="319">
        <v>107</v>
      </c>
      <c r="P1611" s="320">
        <v>5.6074766355140186E-2</v>
      </c>
      <c r="Q1611" s="321">
        <v>0.16822429906542055</v>
      </c>
      <c r="R1611" s="320">
        <v>0.30841121495327101</v>
      </c>
      <c r="S1611" s="320">
        <v>0.46728971962616822</v>
      </c>
      <c r="T1611" s="317">
        <v>1.8785046728971961</v>
      </c>
      <c r="U1611" s="319">
        <v>107</v>
      </c>
      <c r="V1611" s="320">
        <v>0.3925233644859813</v>
      </c>
      <c r="W1611" s="320">
        <v>0.3644859813084112</v>
      </c>
      <c r="X1611" s="320">
        <v>0.21495327102803738</v>
      </c>
      <c r="Y1611" s="320">
        <v>2.8037383177570093E-2</v>
      </c>
      <c r="Z1611" s="317">
        <v>1.8785046728971961</v>
      </c>
      <c r="AA1611" s="319">
        <v>107</v>
      </c>
      <c r="AB1611" s="320">
        <v>0.42056074766355139</v>
      </c>
      <c r="AC1611" s="321">
        <v>0.27102803738317754</v>
      </c>
      <c r="AD1611" s="320">
        <v>0.21495327102803738</v>
      </c>
      <c r="AE1611" s="320">
        <v>9.3457943925233641E-2</v>
      </c>
      <c r="AF1611" s="317">
        <v>1.9813084112149533</v>
      </c>
      <c r="AG1611" s="347">
        <v>107</v>
      </c>
      <c r="AH1611" s="348">
        <v>0.35514018691588783</v>
      </c>
      <c r="AI1611" s="346">
        <v>107</v>
      </c>
      <c r="AJ1611" s="320">
        <v>4.6728971962616821E-2</v>
      </c>
      <c r="AK1611" s="324">
        <v>3403000</v>
      </c>
    </row>
    <row r="1612" spans="1:37" x14ac:dyDescent="0.2">
      <c r="A1612" s="313">
        <v>8</v>
      </c>
      <c r="B1612" s="314" t="s">
        <v>177</v>
      </c>
      <c r="C1612" s="315">
        <v>0.38961038961038963</v>
      </c>
      <c r="D1612" s="316">
        <v>0.77922077922077926</v>
      </c>
      <c r="E1612" s="316">
        <v>0.5714285714285714</v>
      </c>
      <c r="F1612" s="316">
        <v>0.42857142857142855</v>
      </c>
      <c r="G1612" s="353">
        <v>2.3376623376623371</v>
      </c>
      <c r="H1612" s="318">
        <v>2</v>
      </c>
      <c r="I1612" s="319">
        <v>77</v>
      </c>
      <c r="J1612" s="316">
        <v>0.2857142857142857</v>
      </c>
      <c r="K1612" s="316">
        <v>0.32467532467532467</v>
      </c>
      <c r="L1612" s="316">
        <v>0.25974025974025972</v>
      </c>
      <c r="M1612" s="316">
        <v>0.12987012987012986</v>
      </c>
      <c r="N1612" s="317">
        <v>2.2337662337662336</v>
      </c>
      <c r="O1612" s="319">
        <v>77</v>
      </c>
      <c r="P1612" s="320">
        <v>6.4935064935064929E-2</v>
      </c>
      <c r="Q1612" s="321">
        <v>0.15584415584415584</v>
      </c>
      <c r="R1612" s="320">
        <v>0.16883116883116883</v>
      </c>
      <c r="S1612" s="320">
        <v>0.61038961038961037</v>
      </c>
      <c r="T1612" s="317">
        <v>2.441558441558441</v>
      </c>
      <c r="U1612" s="319">
        <v>77</v>
      </c>
      <c r="V1612" s="320">
        <v>0.27272727272727271</v>
      </c>
      <c r="W1612" s="320">
        <v>0.15584415584415584</v>
      </c>
      <c r="X1612" s="320">
        <v>0.42857142857142855</v>
      </c>
      <c r="Y1612" s="320">
        <v>0.14285714285714285</v>
      </c>
      <c r="Z1612" s="317">
        <v>2.441558441558441</v>
      </c>
      <c r="AA1612" s="319">
        <v>77</v>
      </c>
      <c r="AB1612" s="320">
        <v>0.37662337662337664</v>
      </c>
      <c r="AC1612" s="321">
        <v>0.19480519480519481</v>
      </c>
      <c r="AD1612" s="320">
        <v>0.24675324675324675</v>
      </c>
      <c r="AE1612" s="320">
        <v>0.18181818181818182</v>
      </c>
      <c r="AF1612" s="317">
        <v>2.2337662337662341</v>
      </c>
      <c r="AG1612" s="347">
        <v>77</v>
      </c>
      <c r="AH1612" s="348">
        <v>0.53246753246753242</v>
      </c>
      <c r="AI1612" s="346">
        <v>77</v>
      </c>
      <c r="AJ1612" s="320">
        <v>0.1038961038961039</v>
      </c>
      <c r="AK1612" s="324">
        <v>3403000</v>
      </c>
    </row>
    <row r="1613" spans="1:37" x14ac:dyDescent="0.2">
      <c r="A1613" s="313">
        <v>9</v>
      </c>
      <c r="B1613" s="314" t="s">
        <v>177</v>
      </c>
      <c r="C1613" s="315">
        <v>0.1875</v>
      </c>
      <c r="D1613" s="316">
        <v>0.390625</v>
      </c>
      <c r="E1613" s="316">
        <v>0.28125</v>
      </c>
      <c r="F1613" s="316">
        <v>0.171875</v>
      </c>
      <c r="G1613" s="353">
        <v>1.79296875</v>
      </c>
      <c r="H1613" s="318">
        <v>2</v>
      </c>
      <c r="I1613" s="319">
        <v>64</v>
      </c>
      <c r="J1613" s="316">
        <v>0.578125</v>
      </c>
      <c r="K1613" s="316">
        <v>0.234375</v>
      </c>
      <c r="L1613" s="316">
        <v>9.375E-2</v>
      </c>
      <c r="M1613" s="316">
        <v>9.375E-2</v>
      </c>
      <c r="N1613" s="317">
        <v>1.703125</v>
      </c>
      <c r="O1613" s="319">
        <v>64</v>
      </c>
      <c r="P1613" s="320">
        <v>0.203125</v>
      </c>
      <c r="Q1613" s="321">
        <v>0.40625</v>
      </c>
      <c r="R1613" s="320">
        <v>0.203125</v>
      </c>
      <c r="S1613" s="320">
        <v>0.1875</v>
      </c>
      <c r="T1613" s="317">
        <v>1.90625</v>
      </c>
      <c r="U1613" s="319">
        <v>64</v>
      </c>
      <c r="V1613" s="320">
        <v>0.46875</v>
      </c>
      <c r="W1613" s="320">
        <v>0.25</v>
      </c>
      <c r="X1613" s="320">
        <v>0.1875</v>
      </c>
      <c r="Y1613" s="320">
        <v>9.375E-2</v>
      </c>
      <c r="Z1613" s="317">
        <v>1.90625</v>
      </c>
      <c r="AA1613" s="319">
        <v>64</v>
      </c>
      <c r="AB1613" s="320">
        <v>0.59375</v>
      </c>
      <c r="AC1613" s="321">
        <v>0.234375</v>
      </c>
      <c r="AD1613" s="320">
        <v>9.375E-2</v>
      </c>
      <c r="AE1613" s="320">
        <v>7.8125E-2</v>
      </c>
      <c r="AF1613" s="317">
        <v>1.65625</v>
      </c>
      <c r="AG1613" s="347">
        <v>64</v>
      </c>
      <c r="AH1613" s="348">
        <v>0.265625</v>
      </c>
      <c r="AI1613" s="346">
        <v>64</v>
      </c>
      <c r="AJ1613" s="320">
        <v>0.109375</v>
      </c>
      <c r="AK1613" s="324">
        <v>3403000</v>
      </c>
    </row>
    <row r="1614" spans="1:37" x14ac:dyDescent="0.2">
      <c r="A1614" s="313">
        <v>10</v>
      </c>
      <c r="B1614" s="314" t="s">
        <v>177</v>
      </c>
      <c r="C1614" s="315">
        <v>0.16250000000000001</v>
      </c>
      <c r="D1614" s="316">
        <v>0.51249999999999996</v>
      </c>
      <c r="E1614" s="316">
        <v>0.25</v>
      </c>
      <c r="F1614" s="316">
        <v>0.18518518518518517</v>
      </c>
      <c r="G1614" s="353">
        <v>1.7635030864197532</v>
      </c>
      <c r="H1614" s="318">
        <v>2</v>
      </c>
      <c r="I1614" s="319">
        <v>80</v>
      </c>
      <c r="J1614" s="316">
        <v>0.6</v>
      </c>
      <c r="K1614" s="316">
        <v>0.23749999999999999</v>
      </c>
      <c r="L1614" s="316">
        <v>0.05</v>
      </c>
      <c r="M1614" s="316">
        <v>0.1125</v>
      </c>
      <c r="N1614" s="317">
        <v>1.675</v>
      </c>
      <c r="O1614" s="319">
        <v>80</v>
      </c>
      <c r="P1614" s="320">
        <v>0.22500000000000001</v>
      </c>
      <c r="Q1614" s="321">
        <v>0.26250000000000001</v>
      </c>
      <c r="R1614" s="320">
        <v>0.3125</v>
      </c>
      <c r="S1614" s="320">
        <v>0.2</v>
      </c>
      <c r="T1614" s="317">
        <v>1.85</v>
      </c>
      <c r="U1614" s="319">
        <v>80</v>
      </c>
      <c r="V1614" s="320">
        <v>0.48749999999999999</v>
      </c>
      <c r="W1614" s="320">
        <v>0.26250000000000001</v>
      </c>
      <c r="X1614" s="320">
        <v>0.16250000000000001</v>
      </c>
      <c r="Y1614" s="320">
        <v>8.7499999999999994E-2</v>
      </c>
      <c r="Z1614" s="317">
        <v>1.85</v>
      </c>
      <c r="AA1614" s="319">
        <v>81</v>
      </c>
      <c r="AB1614" s="320">
        <v>0.5679012345679012</v>
      </c>
      <c r="AC1614" s="321">
        <v>0.24691358024691357</v>
      </c>
      <c r="AD1614" s="320">
        <v>0.12345679012345678</v>
      </c>
      <c r="AE1614" s="320">
        <v>6.1728395061728392E-2</v>
      </c>
      <c r="AF1614" s="317">
        <v>1.679012345679012</v>
      </c>
      <c r="AG1614" s="347">
        <v>80</v>
      </c>
      <c r="AH1614" s="348">
        <v>0.3125</v>
      </c>
      <c r="AI1614" s="346">
        <v>80</v>
      </c>
      <c r="AJ1614" s="320">
        <v>0.1</v>
      </c>
      <c r="AK1614" s="324">
        <v>3403000</v>
      </c>
    </row>
    <row r="1615" spans="1:37" x14ac:dyDescent="0.2">
      <c r="A1615" s="303" t="s">
        <v>355</v>
      </c>
      <c r="B1615" s="304" t="s">
        <v>177</v>
      </c>
      <c r="C1615" s="305">
        <v>0.39791356184798804</v>
      </c>
      <c r="D1615" s="306">
        <v>0.71982116244411332</v>
      </c>
      <c r="E1615" s="306">
        <v>0.34724292101341281</v>
      </c>
      <c r="F1615" s="306">
        <v>0.31101190476190477</v>
      </c>
      <c r="G1615" s="356">
        <v>2.341281114718615</v>
      </c>
      <c r="H1615" s="308">
        <v>2</v>
      </c>
      <c r="I1615" s="309">
        <v>671</v>
      </c>
      <c r="J1615" s="306">
        <v>0.25037257824143072</v>
      </c>
      <c r="K1615" s="306">
        <v>0.35171385991058124</v>
      </c>
      <c r="L1615" s="306">
        <v>0.27868852459016391</v>
      </c>
      <c r="M1615" s="306">
        <v>0.11922503725782414</v>
      </c>
      <c r="N1615" s="307">
        <v>2.2667660208643818</v>
      </c>
      <c r="O1615" s="309">
        <v>671</v>
      </c>
      <c r="P1615" s="310">
        <v>8.6438152011922509E-2</v>
      </c>
      <c r="Q1615" s="311">
        <v>0.19374068554396423</v>
      </c>
      <c r="R1615" s="310">
        <v>0.31296572280178836</v>
      </c>
      <c r="S1615" s="310">
        <v>0.4068554396423249</v>
      </c>
      <c r="T1615" s="307">
        <v>3.0402384500745159</v>
      </c>
      <c r="U1615" s="309">
        <v>671</v>
      </c>
      <c r="V1615" s="310">
        <v>0.38748137108792846</v>
      </c>
      <c r="W1615" s="310">
        <v>0.26527570789865873</v>
      </c>
      <c r="X1615" s="310">
        <v>0.25037257824143072</v>
      </c>
      <c r="Y1615" s="310">
        <v>9.6870342771982115E-2</v>
      </c>
      <c r="Z1615" s="307">
        <v>2.0566318926974665</v>
      </c>
      <c r="AA1615" s="309">
        <v>672</v>
      </c>
      <c r="AB1615" s="310">
        <v>0.42559523809523808</v>
      </c>
      <c r="AC1615" s="311">
        <v>0.26339285714285715</v>
      </c>
      <c r="AD1615" s="310">
        <v>0.19494047619047619</v>
      </c>
      <c r="AE1615" s="310">
        <v>0.11607142857142858</v>
      </c>
      <c r="AF1615" s="307">
        <v>2.0014880952380953</v>
      </c>
      <c r="AG1615" s="362">
        <v>671</v>
      </c>
      <c r="AH1615" s="363">
        <v>0.37853949329359166</v>
      </c>
      <c r="AI1615" s="364">
        <v>671</v>
      </c>
      <c r="AJ1615" s="310">
        <v>0.10730253353204174</v>
      </c>
      <c r="AK1615" s="312">
        <v>3403000</v>
      </c>
    </row>
    <row r="1616" spans="1:37" x14ac:dyDescent="0.2">
      <c r="A1616" s="313">
        <v>3</v>
      </c>
      <c r="B1616" s="314" t="s">
        <v>67</v>
      </c>
      <c r="C1616" s="315">
        <v>0.84</v>
      </c>
      <c r="D1616" s="316">
        <v>0.88</v>
      </c>
      <c r="E1616" s="316">
        <v>0.64</v>
      </c>
      <c r="F1616" s="316">
        <v>0.72</v>
      </c>
      <c r="G1616" s="353">
        <v>2.94</v>
      </c>
      <c r="H1616" s="318">
        <v>1</v>
      </c>
      <c r="I1616" s="319">
        <v>25</v>
      </c>
      <c r="J1616" s="316">
        <v>0.04</v>
      </c>
      <c r="K1616" s="316">
        <v>0.12</v>
      </c>
      <c r="L1616" s="316">
        <v>0.44</v>
      </c>
      <c r="M1616" s="316">
        <v>0.4</v>
      </c>
      <c r="N1616" s="317">
        <v>3.2</v>
      </c>
      <c r="O1616" s="319">
        <v>25</v>
      </c>
      <c r="P1616" s="320">
        <v>0</v>
      </c>
      <c r="Q1616" s="321">
        <v>0.12</v>
      </c>
      <c r="R1616" s="320">
        <v>0.04</v>
      </c>
      <c r="S1616" s="320">
        <v>0.84</v>
      </c>
      <c r="T1616" s="317">
        <v>2.7600000000000002</v>
      </c>
      <c r="U1616" s="319">
        <v>25</v>
      </c>
      <c r="V1616" s="320">
        <v>0.16</v>
      </c>
      <c r="W1616" s="320">
        <v>0.2</v>
      </c>
      <c r="X1616" s="320">
        <v>0.36</v>
      </c>
      <c r="Y1616" s="320">
        <v>0.28000000000000003</v>
      </c>
      <c r="Z1616" s="317">
        <v>2.7600000000000002</v>
      </c>
      <c r="AA1616" s="319">
        <v>25</v>
      </c>
      <c r="AB1616" s="320">
        <v>0.08</v>
      </c>
      <c r="AC1616" s="321">
        <v>0.2</v>
      </c>
      <c r="AD1616" s="320">
        <v>0.32</v>
      </c>
      <c r="AE1616" s="320">
        <v>0.4</v>
      </c>
      <c r="AF1616" s="317">
        <v>3.04</v>
      </c>
      <c r="AG1616" s="347">
        <v>25</v>
      </c>
      <c r="AH1616" s="348">
        <v>0.64</v>
      </c>
      <c r="AI1616" s="346">
        <v>25</v>
      </c>
      <c r="AJ1616" s="320">
        <v>0.4</v>
      </c>
      <c r="AK1616" s="324">
        <v>304000</v>
      </c>
    </row>
    <row r="1617" spans="1:37" x14ac:dyDescent="0.2">
      <c r="A1617" s="313">
        <v>4</v>
      </c>
      <c r="B1617" s="314" t="s">
        <v>67</v>
      </c>
      <c r="C1617" s="315">
        <v>0.74193548387096775</v>
      </c>
      <c r="D1617" s="316">
        <v>0.90322580645161288</v>
      </c>
      <c r="E1617" s="316">
        <v>0.38709677419354838</v>
      </c>
      <c r="F1617" s="316">
        <v>0.4838709677419355</v>
      </c>
      <c r="G1617" s="353">
        <v>2.4838709677419351</v>
      </c>
      <c r="H1617" s="318">
        <v>1</v>
      </c>
      <c r="I1617" s="319">
        <v>31</v>
      </c>
      <c r="J1617" s="316">
        <v>0</v>
      </c>
      <c r="K1617" s="316">
        <v>0.25806451612903225</v>
      </c>
      <c r="L1617" s="316">
        <v>0.61290322580645162</v>
      </c>
      <c r="M1617" s="316">
        <v>0.12903225806451613</v>
      </c>
      <c r="N1617" s="317">
        <v>2.870967741935484</v>
      </c>
      <c r="O1617" s="319">
        <v>31</v>
      </c>
      <c r="P1617" s="320">
        <v>3.2258064516129031E-2</v>
      </c>
      <c r="Q1617" s="321">
        <v>6.4516129032258063E-2</v>
      </c>
      <c r="R1617" s="320">
        <v>0.35483870967741937</v>
      </c>
      <c r="S1617" s="320">
        <v>0.54838709677419351</v>
      </c>
      <c r="T1617" s="317">
        <v>2.32258064516129</v>
      </c>
      <c r="U1617" s="319">
        <v>31</v>
      </c>
      <c r="V1617" s="320">
        <v>0.25806451612903225</v>
      </c>
      <c r="W1617" s="320">
        <v>0.35483870967741937</v>
      </c>
      <c r="X1617" s="320">
        <v>0.19354838709677419</v>
      </c>
      <c r="Y1617" s="320">
        <v>0.19354838709677419</v>
      </c>
      <c r="Z1617" s="317">
        <v>2.32258064516129</v>
      </c>
      <c r="AA1617" s="319">
        <v>31</v>
      </c>
      <c r="AB1617" s="320">
        <v>0.19354838709677419</v>
      </c>
      <c r="AC1617" s="321">
        <v>0.32258064516129031</v>
      </c>
      <c r="AD1617" s="320">
        <v>0.35483870967741937</v>
      </c>
      <c r="AE1617" s="320">
        <v>0.12903225806451613</v>
      </c>
      <c r="AF1617" s="317">
        <v>2.419354838709677</v>
      </c>
      <c r="AG1617" s="347">
        <v>31</v>
      </c>
      <c r="AH1617" s="348">
        <v>0.45161290322580644</v>
      </c>
      <c r="AI1617" s="346">
        <v>31</v>
      </c>
      <c r="AJ1617" s="320">
        <v>0.22580645161290322</v>
      </c>
      <c r="AK1617" s="324">
        <v>304000</v>
      </c>
    </row>
    <row r="1618" spans="1:37" x14ac:dyDescent="0.2">
      <c r="A1618" s="313">
        <v>5</v>
      </c>
      <c r="B1618" s="314" t="s">
        <v>67</v>
      </c>
      <c r="C1618" s="315">
        <v>0.72727272727272729</v>
      </c>
      <c r="D1618" s="316">
        <v>0.84848484848484851</v>
      </c>
      <c r="E1618" s="316">
        <v>0.33333333333333331</v>
      </c>
      <c r="F1618" s="316">
        <v>0.33333333333333331</v>
      </c>
      <c r="G1618" s="353">
        <v>2.3257575757575757</v>
      </c>
      <c r="H1618" s="318">
        <v>1</v>
      </c>
      <c r="I1618" s="319">
        <v>33</v>
      </c>
      <c r="J1618" s="316">
        <v>3.0303030303030304E-2</v>
      </c>
      <c r="K1618" s="316">
        <v>0.24242424242424243</v>
      </c>
      <c r="L1618" s="316">
        <v>0.63636363636363635</v>
      </c>
      <c r="M1618" s="316">
        <v>9.0909090909090912E-2</v>
      </c>
      <c r="N1618" s="317">
        <v>2.7878787878787881</v>
      </c>
      <c r="O1618" s="319">
        <v>33</v>
      </c>
      <c r="P1618" s="320">
        <v>0</v>
      </c>
      <c r="Q1618" s="321">
        <v>0.15151515151515152</v>
      </c>
      <c r="R1618" s="320">
        <v>0.42424242424242425</v>
      </c>
      <c r="S1618" s="320">
        <v>0.42424242424242425</v>
      </c>
      <c r="T1618" s="317">
        <v>2.1515151515151514</v>
      </c>
      <c r="U1618" s="319">
        <v>33</v>
      </c>
      <c r="V1618" s="320">
        <v>0.24242424242424243</v>
      </c>
      <c r="W1618" s="320">
        <v>0.42424242424242425</v>
      </c>
      <c r="X1618" s="320">
        <v>0.27272727272727271</v>
      </c>
      <c r="Y1618" s="320">
        <v>6.0606060606060608E-2</v>
      </c>
      <c r="Z1618" s="317">
        <v>2.1515151515151514</v>
      </c>
      <c r="AA1618" s="319">
        <v>33</v>
      </c>
      <c r="AB1618" s="320">
        <v>0.24242424242424243</v>
      </c>
      <c r="AC1618" s="321">
        <v>0.42424242424242425</v>
      </c>
      <c r="AD1618" s="320">
        <v>0.21212121212121213</v>
      </c>
      <c r="AE1618" s="320">
        <v>0.12121212121212122</v>
      </c>
      <c r="AF1618" s="317">
        <v>2.2121212121212119</v>
      </c>
      <c r="AG1618" s="347">
        <v>33</v>
      </c>
      <c r="AH1618" s="348">
        <v>0.30303030303030304</v>
      </c>
      <c r="AI1618" s="346">
        <v>33</v>
      </c>
      <c r="AJ1618" s="320">
        <v>0.12121212121212122</v>
      </c>
      <c r="AK1618" s="324">
        <v>304000</v>
      </c>
    </row>
    <row r="1619" spans="1:37" x14ac:dyDescent="0.2">
      <c r="A1619" s="313">
        <v>6</v>
      </c>
      <c r="B1619" s="314" t="s">
        <v>67</v>
      </c>
      <c r="C1619" s="315">
        <v>0.88461538461538458</v>
      </c>
      <c r="D1619" s="316">
        <v>1</v>
      </c>
      <c r="E1619" s="316">
        <v>0.69230769230769229</v>
      </c>
      <c r="F1619" s="316">
        <v>0.73076923076923073</v>
      </c>
      <c r="G1619" s="353">
        <v>3.1057692307692304</v>
      </c>
      <c r="H1619" s="318">
        <v>1</v>
      </c>
      <c r="I1619" s="319">
        <v>26</v>
      </c>
      <c r="J1619" s="316">
        <v>0</v>
      </c>
      <c r="K1619" s="316">
        <v>0.11538461538461539</v>
      </c>
      <c r="L1619" s="316">
        <v>0.46153846153846156</v>
      </c>
      <c r="M1619" s="316">
        <v>0.42307692307692307</v>
      </c>
      <c r="N1619" s="317">
        <v>3.3076923076923075</v>
      </c>
      <c r="O1619" s="319">
        <v>26</v>
      </c>
      <c r="P1619" s="320">
        <v>0</v>
      </c>
      <c r="Q1619" s="321">
        <v>0</v>
      </c>
      <c r="R1619" s="320">
        <v>0.26923076923076922</v>
      </c>
      <c r="S1619" s="320">
        <v>0.73076923076923073</v>
      </c>
      <c r="T1619" s="317">
        <v>3.0384615384615383</v>
      </c>
      <c r="U1619" s="319">
        <v>26</v>
      </c>
      <c r="V1619" s="320">
        <v>7.6923076923076927E-2</v>
      </c>
      <c r="W1619" s="320">
        <v>0.23076923076923078</v>
      </c>
      <c r="X1619" s="320">
        <v>0.26923076923076922</v>
      </c>
      <c r="Y1619" s="320">
        <v>0.42307692307692307</v>
      </c>
      <c r="Z1619" s="317">
        <v>3.0384615384615383</v>
      </c>
      <c r="AA1619" s="319">
        <v>26</v>
      </c>
      <c r="AB1619" s="320">
        <v>3.8461538461538464E-2</v>
      </c>
      <c r="AC1619" s="321">
        <v>0.23076923076923078</v>
      </c>
      <c r="AD1619" s="320">
        <v>0.38461538461538464</v>
      </c>
      <c r="AE1619" s="320">
        <v>0.34615384615384615</v>
      </c>
      <c r="AF1619" s="317">
        <v>3.0384615384615383</v>
      </c>
      <c r="AG1619" s="347">
        <v>26</v>
      </c>
      <c r="AH1619" s="348">
        <v>0.76923076923076927</v>
      </c>
      <c r="AI1619" s="346">
        <v>26</v>
      </c>
      <c r="AJ1619" s="320">
        <v>0.34615384615384615</v>
      </c>
      <c r="AK1619" s="324">
        <v>304000</v>
      </c>
    </row>
    <row r="1620" spans="1:37" x14ac:dyDescent="0.2">
      <c r="A1620" s="313">
        <v>7</v>
      </c>
      <c r="B1620" s="314" t="s">
        <v>67</v>
      </c>
      <c r="C1620" s="315">
        <v>0.60465116279069764</v>
      </c>
      <c r="D1620" s="316">
        <v>0.93023255813953487</v>
      </c>
      <c r="E1620" s="316">
        <v>0.41860465116279072</v>
      </c>
      <c r="F1620" s="316">
        <v>0.51162790697674421</v>
      </c>
      <c r="G1620" s="353">
        <v>2.4302325581395348</v>
      </c>
      <c r="H1620" s="318">
        <v>1</v>
      </c>
      <c r="I1620" s="319">
        <v>43</v>
      </c>
      <c r="J1620" s="316">
        <v>0.23255813953488372</v>
      </c>
      <c r="K1620" s="316">
        <v>0.16279069767441862</v>
      </c>
      <c r="L1620" s="316">
        <v>0.34883720930232559</v>
      </c>
      <c r="M1620" s="316">
        <v>0.2558139534883721</v>
      </c>
      <c r="N1620" s="317">
        <v>2.6279069767441863</v>
      </c>
      <c r="O1620" s="319">
        <v>43</v>
      </c>
      <c r="P1620" s="320">
        <v>0</v>
      </c>
      <c r="Q1620" s="321">
        <v>6.9767441860465115E-2</v>
      </c>
      <c r="R1620" s="320">
        <v>0.48837209302325579</v>
      </c>
      <c r="S1620" s="320">
        <v>0.44186046511627908</v>
      </c>
      <c r="T1620" s="317">
        <v>2.2790697674418605</v>
      </c>
      <c r="U1620" s="319">
        <v>43</v>
      </c>
      <c r="V1620" s="320">
        <v>0.18604651162790697</v>
      </c>
      <c r="W1620" s="320">
        <v>0.39534883720930231</v>
      </c>
      <c r="X1620" s="320">
        <v>0.37209302325581395</v>
      </c>
      <c r="Y1620" s="320">
        <v>4.6511627906976744E-2</v>
      </c>
      <c r="Z1620" s="317">
        <v>2.2790697674418605</v>
      </c>
      <c r="AA1620" s="319">
        <v>43</v>
      </c>
      <c r="AB1620" s="320">
        <v>0.20930232558139536</v>
      </c>
      <c r="AC1620" s="321">
        <v>0.27906976744186046</v>
      </c>
      <c r="AD1620" s="320">
        <v>0.27906976744186046</v>
      </c>
      <c r="AE1620" s="320">
        <v>0.23255813953488372</v>
      </c>
      <c r="AF1620" s="317">
        <v>2.5348837209302326</v>
      </c>
      <c r="AG1620" s="347">
        <v>43</v>
      </c>
      <c r="AH1620" s="348">
        <v>0.44186046511627908</v>
      </c>
      <c r="AI1620" s="346">
        <v>43</v>
      </c>
      <c r="AJ1620" s="320">
        <v>0.23255813953488372</v>
      </c>
      <c r="AK1620" s="324">
        <v>304000</v>
      </c>
    </row>
    <row r="1621" spans="1:37" x14ac:dyDescent="0.2">
      <c r="A1621" s="313">
        <v>8</v>
      </c>
      <c r="B1621" s="314" t="s">
        <v>67</v>
      </c>
      <c r="C1621" s="315">
        <v>0.6785714285714286</v>
      </c>
      <c r="D1621" s="316">
        <v>0.84848484848484851</v>
      </c>
      <c r="E1621" s="316">
        <v>0.66666666666666663</v>
      </c>
      <c r="F1621" s="316">
        <v>0.69696969696969702</v>
      </c>
      <c r="G1621" s="353">
        <v>2.9139610389610389</v>
      </c>
      <c r="H1621" s="318">
        <v>1</v>
      </c>
      <c r="I1621" s="319">
        <v>28</v>
      </c>
      <c r="J1621" s="316">
        <v>0.10714285714285714</v>
      </c>
      <c r="K1621" s="316">
        <v>0.21428571428571427</v>
      </c>
      <c r="L1621" s="316">
        <v>0.32142857142857145</v>
      </c>
      <c r="M1621" s="316">
        <v>0.35714285714285715</v>
      </c>
      <c r="N1621" s="317">
        <v>2.9285714285714288</v>
      </c>
      <c r="O1621" s="319">
        <v>33</v>
      </c>
      <c r="P1621" s="320">
        <v>3.0303030303030304E-2</v>
      </c>
      <c r="Q1621" s="321">
        <v>0.12121212121212122</v>
      </c>
      <c r="R1621" s="320">
        <v>9.0909090909090912E-2</v>
      </c>
      <c r="S1621" s="320">
        <v>0.75757575757575757</v>
      </c>
      <c r="T1621" s="317">
        <v>2.8484848484848482</v>
      </c>
      <c r="U1621" s="319">
        <v>33</v>
      </c>
      <c r="V1621" s="320">
        <v>9.0909090909090912E-2</v>
      </c>
      <c r="W1621" s="320">
        <v>0.24242424242424243</v>
      </c>
      <c r="X1621" s="320">
        <v>0.39393939393939392</v>
      </c>
      <c r="Y1621" s="320">
        <v>0.27272727272727271</v>
      </c>
      <c r="Z1621" s="317">
        <v>2.8484848484848482</v>
      </c>
      <c r="AA1621" s="319">
        <v>33</v>
      </c>
      <c r="AB1621" s="320">
        <v>0.12121212121212122</v>
      </c>
      <c r="AC1621" s="321">
        <v>0.18181818181818182</v>
      </c>
      <c r="AD1621" s="320">
        <v>0.24242424242424243</v>
      </c>
      <c r="AE1621" s="320">
        <v>0.45454545454545453</v>
      </c>
      <c r="AF1621" s="317">
        <v>3.0303030303030303</v>
      </c>
      <c r="AG1621" s="347">
        <v>33</v>
      </c>
      <c r="AH1621" s="348">
        <v>0.72727272727272729</v>
      </c>
      <c r="AI1621" s="346">
        <v>28</v>
      </c>
      <c r="AJ1621" s="320">
        <v>0.25</v>
      </c>
      <c r="AK1621" s="324">
        <v>304000</v>
      </c>
    </row>
    <row r="1622" spans="1:37" x14ac:dyDescent="0.2">
      <c r="A1622" s="313">
        <v>9</v>
      </c>
      <c r="B1622" s="314" t="s">
        <v>67</v>
      </c>
      <c r="C1622" s="315">
        <v>0.5714285714285714</v>
      </c>
      <c r="D1622" s="316">
        <v>0.78378378378378377</v>
      </c>
      <c r="E1622" s="316">
        <v>0.48648648648648651</v>
      </c>
      <c r="F1622" s="316">
        <v>0.45945945945945948</v>
      </c>
      <c r="G1622" s="353">
        <v>2.4504504504504503</v>
      </c>
      <c r="H1622" s="318">
        <v>1</v>
      </c>
      <c r="I1622" s="319">
        <v>42</v>
      </c>
      <c r="J1622" s="316">
        <v>0.26190476190476192</v>
      </c>
      <c r="K1622" s="316">
        <v>0.16666666666666666</v>
      </c>
      <c r="L1622" s="316">
        <v>0.21428571428571427</v>
      </c>
      <c r="M1622" s="316">
        <v>0.35714285714285715</v>
      </c>
      <c r="N1622" s="317">
        <v>2.666666666666667</v>
      </c>
      <c r="O1622" s="319">
        <v>37</v>
      </c>
      <c r="P1622" s="320">
        <v>8.1081081081081086E-2</v>
      </c>
      <c r="Q1622" s="321">
        <v>0.13513513513513514</v>
      </c>
      <c r="R1622" s="320">
        <v>0.29729729729729731</v>
      </c>
      <c r="S1622" s="320">
        <v>0.48648648648648651</v>
      </c>
      <c r="T1622" s="317">
        <v>2.4324324324324325</v>
      </c>
      <c r="U1622" s="319">
        <v>37</v>
      </c>
      <c r="V1622" s="320">
        <v>0.21621621621621623</v>
      </c>
      <c r="W1622" s="320">
        <v>0.29729729729729731</v>
      </c>
      <c r="X1622" s="320">
        <v>0.32432432432432434</v>
      </c>
      <c r="Y1622" s="320">
        <v>0.16216216216216217</v>
      </c>
      <c r="Z1622" s="317">
        <v>2.4324324324324325</v>
      </c>
      <c r="AA1622" s="319">
        <v>37</v>
      </c>
      <c r="AB1622" s="320">
        <v>0.32432432432432434</v>
      </c>
      <c r="AC1622" s="321">
        <v>0.21621621621621623</v>
      </c>
      <c r="AD1622" s="320">
        <v>0.32432432432432434</v>
      </c>
      <c r="AE1622" s="320">
        <v>0.13513513513513514</v>
      </c>
      <c r="AF1622" s="317">
        <v>2.2702702702702702</v>
      </c>
      <c r="AG1622" s="347">
        <v>37</v>
      </c>
      <c r="AH1622" s="348">
        <v>0.67567567567567566</v>
      </c>
      <c r="AI1622" s="346">
        <v>37</v>
      </c>
      <c r="AJ1622" s="320">
        <v>0.27027027027027029</v>
      </c>
      <c r="AK1622" s="324">
        <v>304000</v>
      </c>
    </row>
    <row r="1623" spans="1:37" x14ac:dyDescent="0.2">
      <c r="A1623" s="313">
        <v>10</v>
      </c>
      <c r="B1623" s="314" t="s">
        <v>67</v>
      </c>
      <c r="C1623" s="315">
        <v>0.39285714285714285</v>
      </c>
      <c r="D1623" s="316">
        <v>0.6428571428571429</v>
      </c>
      <c r="E1623" s="316">
        <v>0.32142857142857145</v>
      </c>
      <c r="F1623" s="316">
        <v>0.35714285714285715</v>
      </c>
      <c r="G1623" s="353">
        <v>2.125</v>
      </c>
      <c r="H1623" s="318">
        <v>1</v>
      </c>
      <c r="I1623" s="319">
        <v>28</v>
      </c>
      <c r="J1623" s="316">
        <v>0.14285714285714285</v>
      </c>
      <c r="K1623" s="316">
        <v>0.4642857142857143</v>
      </c>
      <c r="L1623" s="316">
        <v>0.25</v>
      </c>
      <c r="M1623" s="316">
        <v>0.14285714285714285</v>
      </c>
      <c r="N1623" s="317">
        <v>2.3928571428571428</v>
      </c>
      <c r="O1623" s="319">
        <v>28</v>
      </c>
      <c r="P1623" s="320">
        <v>0.10714285714285714</v>
      </c>
      <c r="Q1623" s="321">
        <v>0.25</v>
      </c>
      <c r="R1623" s="320">
        <v>0.32142857142857145</v>
      </c>
      <c r="S1623" s="320">
        <v>0.32142857142857145</v>
      </c>
      <c r="T1623" s="317">
        <v>1.9642857142857144</v>
      </c>
      <c r="U1623" s="319">
        <v>28</v>
      </c>
      <c r="V1623" s="320">
        <v>0.42857142857142855</v>
      </c>
      <c r="W1623" s="320">
        <v>0.25</v>
      </c>
      <c r="X1623" s="320">
        <v>0.25</v>
      </c>
      <c r="Y1623" s="320">
        <v>7.1428571428571425E-2</v>
      </c>
      <c r="Z1623" s="317">
        <v>1.9642857142857144</v>
      </c>
      <c r="AA1623" s="319">
        <v>28</v>
      </c>
      <c r="AB1623" s="320">
        <v>0.32142857142857145</v>
      </c>
      <c r="AC1623" s="321">
        <v>0.32142857142857145</v>
      </c>
      <c r="AD1623" s="320">
        <v>0.21428571428571427</v>
      </c>
      <c r="AE1623" s="320">
        <v>0.14285714285714285</v>
      </c>
      <c r="AF1623" s="317">
        <v>2.1785714285714288</v>
      </c>
      <c r="AG1623" s="347">
        <v>28</v>
      </c>
      <c r="AH1623" s="348">
        <v>0.4642857142857143</v>
      </c>
      <c r="AI1623" s="346">
        <v>28</v>
      </c>
      <c r="AJ1623" s="320">
        <v>0.10714285714285714</v>
      </c>
      <c r="AK1623" s="324">
        <v>304000</v>
      </c>
    </row>
    <row r="1624" spans="1:37" x14ac:dyDescent="0.2">
      <c r="A1624" s="303" t="s">
        <v>355</v>
      </c>
      <c r="B1624" s="304" t="s">
        <v>67</v>
      </c>
      <c r="C1624" s="305">
        <v>0.66796875</v>
      </c>
      <c r="D1624" s="306">
        <v>0.85546875</v>
      </c>
      <c r="E1624" s="306">
        <v>0.484375</v>
      </c>
      <c r="F1624" s="306">
        <v>0.52734375</v>
      </c>
      <c r="G1624" s="356">
        <v>2.8037109375</v>
      </c>
      <c r="H1624" s="308">
        <v>1</v>
      </c>
      <c r="I1624" s="309">
        <v>256</v>
      </c>
      <c r="J1624" s="306">
        <v>0.1171875</v>
      </c>
      <c r="K1624" s="306">
        <v>0.21484375</v>
      </c>
      <c r="L1624" s="306">
        <v>0.40234375</v>
      </c>
      <c r="M1624" s="306">
        <v>0.265625</v>
      </c>
      <c r="N1624" s="307">
        <v>2.81640625</v>
      </c>
      <c r="O1624" s="309">
        <v>256</v>
      </c>
      <c r="P1624" s="310">
        <v>3.125E-2</v>
      </c>
      <c r="Q1624" s="311">
        <v>0.11328125</v>
      </c>
      <c r="R1624" s="310">
        <v>0.30078125</v>
      </c>
      <c r="S1624" s="310">
        <v>0.5546875</v>
      </c>
      <c r="T1624" s="307">
        <v>3.37890625</v>
      </c>
      <c r="U1624" s="309">
        <v>256</v>
      </c>
      <c r="V1624" s="310">
        <v>0.20703125</v>
      </c>
      <c r="W1624" s="310">
        <v>0.30859375</v>
      </c>
      <c r="X1624" s="310">
        <v>0.30859375</v>
      </c>
      <c r="Y1624" s="310">
        <v>0.17578125</v>
      </c>
      <c r="Z1624" s="307">
        <v>2.453125</v>
      </c>
      <c r="AA1624" s="309">
        <v>256</v>
      </c>
      <c r="AB1624" s="310">
        <v>0.19921875</v>
      </c>
      <c r="AC1624" s="311">
        <v>0.2734375</v>
      </c>
      <c r="AD1624" s="310">
        <v>0.2890625</v>
      </c>
      <c r="AE1624" s="310">
        <v>0.23828125</v>
      </c>
      <c r="AF1624" s="307">
        <v>2.56640625</v>
      </c>
      <c r="AG1624" s="362">
        <v>256</v>
      </c>
      <c r="AH1624" s="363">
        <v>0.55078125</v>
      </c>
      <c r="AI1624" s="364">
        <v>251</v>
      </c>
      <c r="AJ1624" s="310">
        <v>0.23904382470119523</v>
      </c>
      <c r="AK1624" s="312">
        <v>304000</v>
      </c>
    </row>
    <row r="1625" spans="1:37" x14ac:dyDescent="0.2">
      <c r="A1625" s="313">
        <v>3</v>
      </c>
      <c r="B1625" s="314" t="s">
        <v>242</v>
      </c>
      <c r="C1625" s="315">
        <v>0.5267857142857143</v>
      </c>
      <c r="D1625" s="316">
        <v>0.64784546805349186</v>
      </c>
      <c r="E1625" s="316">
        <v>0.31147540983606559</v>
      </c>
      <c r="F1625" s="316">
        <v>0.33483483483483484</v>
      </c>
      <c r="G1625" s="353">
        <v>2.1302440167706562</v>
      </c>
      <c r="H1625" s="318">
        <v>3</v>
      </c>
      <c r="I1625" s="319">
        <v>672</v>
      </c>
      <c r="J1625" s="316">
        <v>0.21428571428571427</v>
      </c>
      <c r="K1625" s="316">
        <v>0.25892857142857145</v>
      </c>
      <c r="L1625" s="316">
        <v>0.35416666666666669</v>
      </c>
      <c r="M1625" s="316">
        <v>0.17261904761904762</v>
      </c>
      <c r="N1625" s="317">
        <v>2.4851190476190474</v>
      </c>
      <c r="O1625" s="319">
        <v>673</v>
      </c>
      <c r="P1625" s="320">
        <v>7.4294205052005943E-2</v>
      </c>
      <c r="Q1625" s="321">
        <v>0.27786032689450224</v>
      </c>
      <c r="R1625" s="320">
        <v>0.23922734026745915</v>
      </c>
      <c r="S1625" s="320">
        <v>0.40861812778603268</v>
      </c>
      <c r="T1625" s="317">
        <v>2.0119225037257822</v>
      </c>
      <c r="U1625" s="319">
        <v>671</v>
      </c>
      <c r="V1625" s="320">
        <v>0.45454545454545453</v>
      </c>
      <c r="W1625" s="320">
        <v>0.23397913561847988</v>
      </c>
      <c r="X1625" s="320">
        <v>0.15648286140089418</v>
      </c>
      <c r="Y1625" s="320">
        <v>0.15499254843517138</v>
      </c>
      <c r="Z1625" s="317">
        <v>2.0119225037257822</v>
      </c>
      <c r="AA1625" s="319">
        <v>666</v>
      </c>
      <c r="AB1625" s="320">
        <v>0.51201201201201196</v>
      </c>
      <c r="AC1625" s="321">
        <v>0.15315315315315314</v>
      </c>
      <c r="AD1625" s="320">
        <v>0.14564564564564564</v>
      </c>
      <c r="AE1625" s="320">
        <v>0.1891891891891892</v>
      </c>
      <c r="AF1625" s="317">
        <v>2.0120120120120122</v>
      </c>
      <c r="AG1625" s="347">
        <v>670</v>
      </c>
      <c r="AH1625" s="348">
        <v>0.38656716417910447</v>
      </c>
      <c r="AI1625" s="346">
        <v>666</v>
      </c>
      <c r="AJ1625" s="320">
        <v>0.15915915915915915</v>
      </c>
      <c r="AK1625" s="324">
        <v>6002000</v>
      </c>
    </row>
    <row r="1626" spans="1:37" x14ac:dyDescent="0.2">
      <c r="A1626" s="313">
        <v>4</v>
      </c>
      <c r="B1626" s="314" t="s">
        <v>242</v>
      </c>
      <c r="C1626" s="315">
        <v>0.37900874635568516</v>
      </c>
      <c r="D1626" s="316">
        <v>0.63265306122448983</v>
      </c>
      <c r="E1626" s="316">
        <v>0.36734693877551022</v>
      </c>
      <c r="F1626" s="316">
        <v>0.3605839416058394</v>
      </c>
      <c r="G1626" s="353">
        <v>2.1771594560660552</v>
      </c>
      <c r="H1626" s="318">
        <v>3</v>
      </c>
      <c r="I1626" s="319">
        <v>686</v>
      </c>
      <c r="J1626" s="316">
        <v>0.15889212827988339</v>
      </c>
      <c r="K1626" s="316">
        <v>0.46209912536443148</v>
      </c>
      <c r="L1626" s="316">
        <v>0.30466472303206998</v>
      </c>
      <c r="M1626" s="316">
        <v>7.4344023323615158E-2</v>
      </c>
      <c r="N1626" s="317">
        <v>2.2944606413994166</v>
      </c>
      <c r="O1626" s="319">
        <v>686</v>
      </c>
      <c r="P1626" s="320">
        <v>8.8921282798833823E-2</v>
      </c>
      <c r="Q1626" s="321">
        <v>0.2784256559766764</v>
      </c>
      <c r="R1626" s="320">
        <v>0.3075801749271137</v>
      </c>
      <c r="S1626" s="320">
        <v>0.32507288629737607</v>
      </c>
      <c r="T1626" s="317">
        <v>2.1443148688046647</v>
      </c>
      <c r="U1626" s="319">
        <v>686</v>
      </c>
      <c r="V1626" s="320">
        <v>0.38046647230320702</v>
      </c>
      <c r="W1626" s="320">
        <v>0.25218658892128282</v>
      </c>
      <c r="X1626" s="320">
        <v>0.2099125364431487</v>
      </c>
      <c r="Y1626" s="320">
        <v>0.15743440233236153</v>
      </c>
      <c r="Z1626" s="317">
        <v>2.1443148688046647</v>
      </c>
      <c r="AA1626" s="319">
        <v>685</v>
      </c>
      <c r="AB1626" s="320">
        <v>0.39854014598540144</v>
      </c>
      <c r="AC1626" s="321">
        <v>0.24087591240875914</v>
      </c>
      <c r="AD1626" s="320">
        <v>0.19708029197080293</v>
      </c>
      <c r="AE1626" s="320">
        <v>0.1635036496350365</v>
      </c>
      <c r="AF1626" s="317">
        <v>2.1255474452554743</v>
      </c>
      <c r="AG1626" s="347">
        <v>685</v>
      </c>
      <c r="AH1626" s="348">
        <v>0.38394160583941606</v>
      </c>
      <c r="AI1626" s="346">
        <v>685</v>
      </c>
      <c r="AJ1626" s="320">
        <v>0.16058394160583941</v>
      </c>
      <c r="AK1626" s="324">
        <v>6002000</v>
      </c>
    </row>
    <row r="1627" spans="1:37" x14ac:dyDescent="0.2">
      <c r="A1627" s="313">
        <v>5</v>
      </c>
      <c r="B1627" s="314" t="s">
        <v>242</v>
      </c>
      <c r="C1627" s="315">
        <v>0.36818851251840945</v>
      </c>
      <c r="D1627" s="316">
        <v>0.62002945508100149</v>
      </c>
      <c r="E1627" s="316">
        <v>0.32695139911634757</v>
      </c>
      <c r="F1627" s="316">
        <v>0.32890855457227136</v>
      </c>
      <c r="G1627" s="353">
        <v>2.1060491526233704</v>
      </c>
      <c r="H1627" s="318">
        <v>3</v>
      </c>
      <c r="I1627" s="319">
        <v>679</v>
      </c>
      <c r="J1627" s="316">
        <v>0.14138438880706922</v>
      </c>
      <c r="K1627" s="316">
        <v>0.49042709867452133</v>
      </c>
      <c r="L1627" s="316">
        <v>0.26509572901325479</v>
      </c>
      <c r="M1627" s="316">
        <v>0.10309278350515463</v>
      </c>
      <c r="N1627" s="317">
        <v>2.329896907216495</v>
      </c>
      <c r="O1627" s="319">
        <v>679</v>
      </c>
      <c r="P1627" s="320">
        <v>5.7437407952871868E-2</v>
      </c>
      <c r="Q1627" s="321">
        <v>0.32253313696612668</v>
      </c>
      <c r="R1627" s="320">
        <v>0.30633284241531666</v>
      </c>
      <c r="S1627" s="320">
        <v>0.31369661266568483</v>
      </c>
      <c r="T1627" s="317">
        <v>2.0324005891016199</v>
      </c>
      <c r="U1627" s="319">
        <v>679</v>
      </c>
      <c r="V1627" s="320">
        <v>0.43593519882179677</v>
      </c>
      <c r="W1627" s="320">
        <v>0.23711340206185566</v>
      </c>
      <c r="X1627" s="320">
        <v>0.18556701030927836</v>
      </c>
      <c r="Y1627" s="320">
        <v>0.14138438880706922</v>
      </c>
      <c r="Z1627" s="317">
        <v>2.0324005891016199</v>
      </c>
      <c r="AA1627" s="319">
        <v>678</v>
      </c>
      <c r="AB1627" s="320">
        <v>0.42035398230088494</v>
      </c>
      <c r="AC1627" s="321">
        <v>0.25073746312684364</v>
      </c>
      <c r="AD1627" s="320">
        <v>0.20796460176991149</v>
      </c>
      <c r="AE1627" s="320">
        <v>0.12094395280235988</v>
      </c>
      <c r="AF1627" s="317">
        <v>2.0294985250737465</v>
      </c>
      <c r="AG1627" s="347">
        <v>679</v>
      </c>
      <c r="AH1627" s="348">
        <v>0.35346097201767307</v>
      </c>
      <c r="AI1627" s="346">
        <v>678</v>
      </c>
      <c r="AJ1627" s="320">
        <v>0.12684365781710916</v>
      </c>
      <c r="AK1627" s="324">
        <v>6002000</v>
      </c>
    </row>
    <row r="1628" spans="1:37" x14ac:dyDescent="0.2">
      <c r="A1628" s="313">
        <v>6</v>
      </c>
      <c r="B1628" s="314" t="s">
        <v>242</v>
      </c>
      <c r="C1628" s="315">
        <v>0.39571150097465885</v>
      </c>
      <c r="D1628" s="316">
        <v>0.6764132553606238</v>
      </c>
      <c r="E1628" s="316">
        <v>0.32943469785575047</v>
      </c>
      <c r="F1628" s="316">
        <v>0.3671875</v>
      </c>
      <c r="G1628" s="353">
        <v>2.1189540692007798</v>
      </c>
      <c r="H1628" s="318">
        <v>3</v>
      </c>
      <c r="I1628" s="319">
        <v>513</v>
      </c>
      <c r="J1628" s="316">
        <v>0.14619883040935672</v>
      </c>
      <c r="K1628" s="316">
        <v>0.45808966861598438</v>
      </c>
      <c r="L1628" s="316">
        <v>0.29044834307992201</v>
      </c>
      <c r="M1628" s="316">
        <v>0.10526315789473684</v>
      </c>
      <c r="N1628" s="317">
        <v>2.3547758284600389</v>
      </c>
      <c r="O1628" s="319">
        <v>513</v>
      </c>
      <c r="P1628" s="320">
        <v>6.4327485380116955E-2</v>
      </c>
      <c r="Q1628" s="321">
        <v>0.25925925925925924</v>
      </c>
      <c r="R1628" s="320">
        <v>0.30409356725146197</v>
      </c>
      <c r="S1628" s="320">
        <v>0.37231968810916177</v>
      </c>
      <c r="T1628" s="317">
        <v>2.0136452241715399</v>
      </c>
      <c r="U1628" s="319">
        <v>513</v>
      </c>
      <c r="V1628" s="320">
        <v>0.45808966861598438</v>
      </c>
      <c r="W1628" s="320">
        <v>0.2124756335282651</v>
      </c>
      <c r="X1628" s="320">
        <v>0.1871345029239766</v>
      </c>
      <c r="Y1628" s="320">
        <v>0.14230019493177387</v>
      </c>
      <c r="Z1628" s="317">
        <v>2.0136452241715399</v>
      </c>
      <c r="AA1628" s="319">
        <v>512</v>
      </c>
      <c r="AB1628" s="320">
        <v>0.392578125</v>
      </c>
      <c r="AC1628" s="321">
        <v>0.240234375</v>
      </c>
      <c r="AD1628" s="320">
        <v>0.248046875</v>
      </c>
      <c r="AE1628" s="320">
        <v>0.119140625</v>
      </c>
      <c r="AF1628" s="317">
        <v>2.09375</v>
      </c>
      <c r="AG1628" s="347">
        <v>510</v>
      </c>
      <c r="AH1628" s="348">
        <v>0.39019607843137255</v>
      </c>
      <c r="AI1628" s="346">
        <v>510</v>
      </c>
      <c r="AJ1628" s="320">
        <v>9.0196078431372548E-2</v>
      </c>
      <c r="AK1628" s="324">
        <v>6002000</v>
      </c>
    </row>
    <row r="1629" spans="1:37" x14ac:dyDescent="0.2">
      <c r="A1629" s="313">
        <v>7</v>
      </c>
      <c r="B1629" s="314" t="s">
        <v>242</v>
      </c>
      <c r="C1629" s="315">
        <v>0.28762541806020064</v>
      </c>
      <c r="D1629" s="316">
        <v>0.6705882352941176</v>
      </c>
      <c r="E1629" s="316">
        <v>0.23529411764705882</v>
      </c>
      <c r="F1629" s="316">
        <v>0.26430976430976433</v>
      </c>
      <c r="G1629" s="353">
        <v>1.847355587956611</v>
      </c>
      <c r="H1629" s="318">
        <v>3</v>
      </c>
      <c r="I1629" s="319">
        <v>598</v>
      </c>
      <c r="J1629" s="316">
        <v>0.3779264214046823</v>
      </c>
      <c r="K1629" s="316">
        <v>0.33444816053511706</v>
      </c>
      <c r="L1629" s="316">
        <v>0.15217391304347827</v>
      </c>
      <c r="M1629" s="316">
        <v>0.1354515050167224</v>
      </c>
      <c r="N1629" s="317">
        <v>2.0451505016722407</v>
      </c>
      <c r="O1629" s="319">
        <v>595</v>
      </c>
      <c r="P1629" s="320">
        <v>5.7142857142857141E-2</v>
      </c>
      <c r="Q1629" s="321">
        <v>0.27226890756302519</v>
      </c>
      <c r="R1629" s="320">
        <v>0.30588235294117649</v>
      </c>
      <c r="S1629" s="320">
        <v>0.36470588235294116</v>
      </c>
      <c r="T1629" s="317">
        <v>1.7512605042016809</v>
      </c>
      <c r="U1629" s="319">
        <v>595</v>
      </c>
      <c r="V1629" s="320">
        <v>0.52605042016806725</v>
      </c>
      <c r="W1629" s="320">
        <v>0.23865546218487396</v>
      </c>
      <c r="X1629" s="320">
        <v>0.19327731092436976</v>
      </c>
      <c r="Y1629" s="320">
        <v>4.2016806722689079E-2</v>
      </c>
      <c r="Z1629" s="317">
        <v>1.7512605042016809</v>
      </c>
      <c r="AA1629" s="319">
        <v>594</v>
      </c>
      <c r="AB1629" s="320">
        <v>0.55218855218855223</v>
      </c>
      <c r="AC1629" s="321">
        <v>0.1835016835016835</v>
      </c>
      <c r="AD1629" s="320">
        <v>0.13468013468013468</v>
      </c>
      <c r="AE1629" s="320">
        <v>0.12962962962962962</v>
      </c>
      <c r="AF1629" s="317">
        <v>1.8417508417508417</v>
      </c>
      <c r="AG1629" s="347">
        <v>593</v>
      </c>
      <c r="AH1629" s="348">
        <v>0.29173693086003372</v>
      </c>
      <c r="AI1629" s="346">
        <v>593</v>
      </c>
      <c r="AJ1629" s="320">
        <v>0.10961214165261383</v>
      </c>
      <c r="AK1629" s="324">
        <v>6002000</v>
      </c>
    </row>
    <row r="1630" spans="1:37" x14ac:dyDescent="0.2">
      <c r="A1630" s="313">
        <v>8</v>
      </c>
      <c r="B1630" s="314" t="s">
        <v>242</v>
      </c>
      <c r="C1630" s="315">
        <v>0.32474226804123713</v>
      </c>
      <c r="D1630" s="316">
        <v>0.64444444444444449</v>
      </c>
      <c r="E1630" s="316">
        <v>0.347008547008547</v>
      </c>
      <c r="F1630" s="316">
        <v>0.30308219178082191</v>
      </c>
      <c r="G1630" s="353">
        <v>2.0381480867905806</v>
      </c>
      <c r="H1630" s="318">
        <v>3</v>
      </c>
      <c r="I1630" s="319">
        <v>582</v>
      </c>
      <c r="J1630" s="316">
        <v>0.38831615120274915</v>
      </c>
      <c r="K1630" s="316">
        <v>0.28694158075601373</v>
      </c>
      <c r="L1630" s="316">
        <v>0.15292096219931273</v>
      </c>
      <c r="M1630" s="316">
        <v>0.1718213058419244</v>
      </c>
      <c r="N1630" s="317">
        <v>2.108247422680412</v>
      </c>
      <c r="O1630" s="319">
        <v>585</v>
      </c>
      <c r="P1630" s="320">
        <v>0.15213675213675212</v>
      </c>
      <c r="Q1630" s="321">
        <v>0.20341880341880342</v>
      </c>
      <c r="R1630" s="320">
        <v>0.25470085470085468</v>
      </c>
      <c r="S1630" s="320">
        <v>0.38974358974358975</v>
      </c>
      <c r="T1630" s="317">
        <v>2.0512820512820511</v>
      </c>
      <c r="U1630" s="319">
        <v>585</v>
      </c>
      <c r="V1630" s="320">
        <v>0.40512820512820513</v>
      </c>
      <c r="W1630" s="320">
        <v>0.24786324786324787</v>
      </c>
      <c r="X1630" s="320">
        <v>0.2376068376068376</v>
      </c>
      <c r="Y1630" s="320">
        <v>0.1094017094017094</v>
      </c>
      <c r="Z1630" s="317">
        <v>2.0512820512820511</v>
      </c>
      <c r="AA1630" s="319">
        <v>584</v>
      </c>
      <c r="AB1630" s="320">
        <v>0.4708904109589041</v>
      </c>
      <c r="AC1630" s="321">
        <v>0.22602739726027396</v>
      </c>
      <c r="AD1630" s="320">
        <v>0.1934931506849315</v>
      </c>
      <c r="AE1630" s="320">
        <v>0.1095890410958904</v>
      </c>
      <c r="AF1630" s="317">
        <v>1.9417808219178081</v>
      </c>
      <c r="AG1630" s="347">
        <v>583</v>
      </c>
      <c r="AH1630" s="348">
        <v>0.34305317324185247</v>
      </c>
      <c r="AI1630" s="346">
        <v>581</v>
      </c>
      <c r="AJ1630" s="320">
        <v>0.11187607573149742</v>
      </c>
      <c r="AK1630" s="324">
        <v>6002000</v>
      </c>
    </row>
    <row r="1631" spans="1:37" x14ac:dyDescent="0.2">
      <c r="A1631" s="313">
        <v>9</v>
      </c>
      <c r="B1631" s="314" t="s">
        <v>242</v>
      </c>
      <c r="C1631" s="315">
        <v>0.19412724306688417</v>
      </c>
      <c r="D1631" s="316">
        <v>0.47657512116316642</v>
      </c>
      <c r="E1631" s="316">
        <v>0.27850162866449513</v>
      </c>
      <c r="F1631" s="316">
        <v>0.2022653721682848</v>
      </c>
      <c r="G1631" s="353">
        <v>1.7857733971953269</v>
      </c>
      <c r="H1631" s="318">
        <v>3</v>
      </c>
      <c r="I1631" s="319">
        <v>613</v>
      </c>
      <c r="J1631" s="316">
        <v>0.63947797716150079</v>
      </c>
      <c r="K1631" s="316">
        <v>0.16639477977161501</v>
      </c>
      <c r="L1631" s="316">
        <v>0.11908646003262642</v>
      </c>
      <c r="M1631" s="316">
        <v>7.5040783034257749E-2</v>
      </c>
      <c r="N1631" s="317">
        <v>1.6296900489396413</v>
      </c>
      <c r="O1631" s="319">
        <v>619</v>
      </c>
      <c r="P1631" s="320">
        <v>0.2665589660743134</v>
      </c>
      <c r="Q1631" s="321">
        <v>0.25686591276252019</v>
      </c>
      <c r="R1631" s="320">
        <v>0.21001615508885299</v>
      </c>
      <c r="S1631" s="320">
        <v>0.2665589660743134</v>
      </c>
      <c r="T1631" s="317">
        <v>1.9104234527687296</v>
      </c>
      <c r="U1631" s="319">
        <v>614</v>
      </c>
      <c r="V1631" s="320">
        <v>0.48697068403908794</v>
      </c>
      <c r="W1631" s="320">
        <v>0.23452768729641693</v>
      </c>
      <c r="X1631" s="320">
        <v>0.15960912052117263</v>
      </c>
      <c r="Y1631" s="320">
        <v>0.11889250814332247</v>
      </c>
      <c r="Z1631" s="317">
        <v>1.9104234527687296</v>
      </c>
      <c r="AA1631" s="319">
        <v>618</v>
      </c>
      <c r="AB1631" s="320">
        <v>0.58737864077669899</v>
      </c>
      <c r="AC1631" s="321">
        <v>0.21035598705501618</v>
      </c>
      <c r="AD1631" s="320">
        <v>0.12459546925566344</v>
      </c>
      <c r="AE1631" s="320">
        <v>7.7669902912621352E-2</v>
      </c>
      <c r="AF1631" s="317">
        <v>1.6925566343042071</v>
      </c>
      <c r="AG1631" s="347">
        <v>613</v>
      </c>
      <c r="AH1631" s="348">
        <v>0.32300163132137033</v>
      </c>
      <c r="AI1631" s="346">
        <v>611</v>
      </c>
      <c r="AJ1631" s="320">
        <v>6.8739770867430439E-2</v>
      </c>
      <c r="AK1631" s="324">
        <v>6002000</v>
      </c>
    </row>
    <row r="1632" spans="1:37" x14ac:dyDescent="0.2">
      <c r="A1632" s="313">
        <v>10</v>
      </c>
      <c r="B1632" s="314" t="s">
        <v>242</v>
      </c>
      <c r="C1632" s="315">
        <v>0.20873786407766989</v>
      </c>
      <c r="D1632" s="316">
        <v>0.48376623376623379</v>
      </c>
      <c r="E1632" s="316">
        <v>0.24271844660194175</v>
      </c>
      <c r="F1632" s="316">
        <v>0.23214285714285715</v>
      </c>
      <c r="G1632" s="353">
        <v>1.7076897616946161</v>
      </c>
      <c r="H1632" s="318">
        <v>3</v>
      </c>
      <c r="I1632" s="319">
        <v>618</v>
      </c>
      <c r="J1632" s="316">
        <v>0.64563106796116509</v>
      </c>
      <c r="K1632" s="316">
        <v>0.14563106796116504</v>
      </c>
      <c r="L1632" s="316">
        <v>0.12459546925566344</v>
      </c>
      <c r="M1632" s="316">
        <v>8.4142394822006472E-2</v>
      </c>
      <c r="N1632" s="317">
        <v>1.6472491909385114</v>
      </c>
      <c r="O1632" s="319">
        <v>616</v>
      </c>
      <c r="P1632" s="320">
        <v>0.29058441558441561</v>
      </c>
      <c r="Q1632" s="321">
        <v>0.22564935064935066</v>
      </c>
      <c r="R1632" s="320">
        <v>0.21915584415584416</v>
      </c>
      <c r="S1632" s="320">
        <v>0.26461038961038963</v>
      </c>
      <c r="T1632" s="317">
        <v>1.7394822006472492</v>
      </c>
      <c r="U1632" s="319">
        <v>618</v>
      </c>
      <c r="V1632" s="320">
        <v>0.55501618122977348</v>
      </c>
      <c r="W1632" s="320">
        <v>0.2022653721682848</v>
      </c>
      <c r="X1632" s="320">
        <v>0.19093851132686085</v>
      </c>
      <c r="Y1632" s="320">
        <v>5.1779935275080909E-2</v>
      </c>
      <c r="Z1632" s="317">
        <v>1.7394822006472492</v>
      </c>
      <c r="AA1632" s="319">
        <v>616</v>
      </c>
      <c r="AB1632" s="320">
        <v>0.60064935064935066</v>
      </c>
      <c r="AC1632" s="321">
        <v>0.16720779220779219</v>
      </c>
      <c r="AD1632" s="320">
        <v>0.15909090909090909</v>
      </c>
      <c r="AE1632" s="320">
        <v>7.3051948051948049E-2</v>
      </c>
      <c r="AF1632" s="317">
        <v>1.7045454545454546</v>
      </c>
      <c r="AG1632" s="347">
        <v>612</v>
      </c>
      <c r="AH1632" s="348">
        <v>0.3235294117647059</v>
      </c>
      <c r="AI1632" s="346">
        <v>614</v>
      </c>
      <c r="AJ1632" s="320">
        <v>9.7719869706840393E-2</v>
      </c>
      <c r="AK1632" s="324">
        <v>6002000</v>
      </c>
    </row>
    <row r="1633" spans="1:37" x14ac:dyDescent="0.2">
      <c r="A1633" s="303" t="s">
        <v>355</v>
      </c>
      <c r="B1633" s="304" t="s">
        <v>242</v>
      </c>
      <c r="C1633" s="305">
        <v>0.33783511388832899</v>
      </c>
      <c r="D1633" s="306">
        <v>0.60551751913008456</v>
      </c>
      <c r="E1633" s="306">
        <v>0.30558355170328566</v>
      </c>
      <c r="F1633" s="306">
        <v>0.29941449626488997</v>
      </c>
      <c r="G1633" s="356">
        <v>2.2051196564667062</v>
      </c>
      <c r="H1633" s="308">
        <v>3</v>
      </c>
      <c r="I1633" s="309">
        <v>4961</v>
      </c>
      <c r="J1633" s="306">
        <v>0.33602096351542027</v>
      </c>
      <c r="K1633" s="306">
        <v>0.32614392259625075</v>
      </c>
      <c r="L1633" s="306">
        <v>0.22293892360411208</v>
      </c>
      <c r="M1633" s="306">
        <v>0.1148961902842169</v>
      </c>
      <c r="N1633" s="307">
        <v>2.1167103406571255</v>
      </c>
      <c r="O1633" s="309">
        <v>4966</v>
      </c>
      <c r="P1633" s="310">
        <v>0.13089005235602094</v>
      </c>
      <c r="Q1633" s="311">
        <v>0.26359242851389447</v>
      </c>
      <c r="R1633" s="310">
        <v>0.26822392267418443</v>
      </c>
      <c r="S1633" s="310">
        <v>0.33729359645590012</v>
      </c>
      <c r="T1633" s="307">
        <v>2.8119210632299634</v>
      </c>
      <c r="U1633" s="309">
        <v>4961</v>
      </c>
      <c r="V1633" s="310">
        <v>0.46139891150977624</v>
      </c>
      <c r="W1633" s="310">
        <v>0.23301753678693812</v>
      </c>
      <c r="X1633" s="310">
        <v>0.18967950010078613</v>
      </c>
      <c r="Y1633" s="310">
        <v>0.1159040516024995</v>
      </c>
      <c r="Z1633" s="307">
        <v>1.9600886917960088</v>
      </c>
      <c r="AA1633" s="309">
        <v>4953</v>
      </c>
      <c r="AB1633" s="310">
        <v>0.49182313749242884</v>
      </c>
      <c r="AC1633" s="311">
        <v>0.20876236624268121</v>
      </c>
      <c r="AD1633" s="310">
        <v>0.17524732485362407</v>
      </c>
      <c r="AE1633" s="310">
        <v>0.1241671714112659</v>
      </c>
      <c r="AF1633" s="307">
        <v>1.931758530183727</v>
      </c>
      <c r="AG1633" s="362">
        <v>4945</v>
      </c>
      <c r="AH1633" s="363">
        <v>0.34984833164812945</v>
      </c>
      <c r="AI1633" s="364">
        <v>4938</v>
      </c>
      <c r="AJ1633" s="310">
        <v>0.11745646010530579</v>
      </c>
      <c r="AK1633" s="312">
        <v>6002000</v>
      </c>
    </row>
    <row r="1634" spans="1:37" x14ac:dyDescent="0.2">
      <c r="A1634" s="313">
        <v>3</v>
      </c>
      <c r="B1634" s="314" t="s">
        <v>82</v>
      </c>
      <c r="C1634" s="315">
        <v>0.45714285714285713</v>
      </c>
      <c r="D1634" s="316">
        <v>0.7142857142857143</v>
      </c>
      <c r="E1634" s="316">
        <v>0.42857142857142855</v>
      </c>
      <c r="F1634" s="316">
        <v>0.48571428571428571</v>
      </c>
      <c r="G1634" s="353">
        <v>2.3142857142857141</v>
      </c>
      <c r="H1634" s="318">
        <v>1</v>
      </c>
      <c r="I1634" s="319">
        <v>35</v>
      </c>
      <c r="J1634" s="316">
        <v>8.5714285714285715E-2</v>
      </c>
      <c r="K1634" s="316">
        <v>0.45714285714285713</v>
      </c>
      <c r="L1634" s="316">
        <v>0.31428571428571428</v>
      </c>
      <c r="M1634" s="316">
        <v>0.14285714285714285</v>
      </c>
      <c r="N1634" s="317">
        <v>2.5142857142857142</v>
      </c>
      <c r="O1634" s="319">
        <v>35</v>
      </c>
      <c r="P1634" s="320">
        <v>5.7142857142857141E-2</v>
      </c>
      <c r="Q1634" s="321">
        <v>0.22857142857142856</v>
      </c>
      <c r="R1634" s="320">
        <v>0.2857142857142857</v>
      </c>
      <c r="S1634" s="320">
        <v>0.42857142857142855</v>
      </c>
      <c r="T1634" s="317">
        <v>2.2000000000000002</v>
      </c>
      <c r="U1634" s="319">
        <v>35</v>
      </c>
      <c r="V1634" s="320">
        <v>0.42857142857142855</v>
      </c>
      <c r="W1634" s="320">
        <v>0.14285714285714285</v>
      </c>
      <c r="X1634" s="320">
        <v>0.22857142857142856</v>
      </c>
      <c r="Y1634" s="320">
        <v>0.2</v>
      </c>
      <c r="Z1634" s="317">
        <v>2.2000000000000002</v>
      </c>
      <c r="AA1634" s="319">
        <v>35</v>
      </c>
      <c r="AB1634" s="320">
        <v>0.37142857142857144</v>
      </c>
      <c r="AC1634" s="321">
        <v>0.14285714285714285</v>
      </c>
      <c r="AD1634" s="320">
        <v>0.25714285714285712</v>
      </c>
      <c r="AE1634" s="320">
        <v>0.22857142857142856</v>
      </c>
      <c r="AF1634" s="317">
        <v>2.3428571428571425</v>
      </c>
      <c r="AG1634" s="347">
        <v>35</v>
      </c>
      <c r="AH1634" s="348">
        <v>0.34285714285714286</v>
      </c>
      <c r="AI1634" s="346">
        <v>35</v>
      </c>
      <c r="AJ1634" s="320">
        <v>0.11428571428571428</v>
      </c>
      <c r="AK1634" s="324">
        <v>504000</v>
      </c>
    </row>
    <row r="1635" spans="1:37" x14ac:dyDescent="0.2">
      <c r="A1635" s="313">
        <v>4</v>
      </c>
      <c r="B1635" s="314" t="s">
        <v>82</v>
      </c>
      <c r="C1635" s="315">
        <v>0.44736842105263158</v>
      </c>
      <c r="D1635" s="316">
        <v>0.78947368421052633</v>
      </c>
      <c r="E1635" s="316">
        <v>0.55263157894736847</v>
      </c>
      <c r="F1635" s="316">
        <v>0.52631578947368418</v>
      </c>
      <c r="G1635" s="353">
        <v>2.5460526315789469</v>
      </c>
      <c r="H1635" s="318">
        <v>1</v>
      </c>
      <c r="I1635" s="319">
        <v>38</v>
      </c>
      <c r="J1635" s="316">
        <v>5.2631578947368418E-2</v>
      </c>
      <c r="K1635" s="316">
        <v>0.5</v>
      </c>
      <c r="L1635" s="316">
        <v>0.28947368421052633</v>
      </c>
      <c r="M1635" s="316">
        <v>0.15789473684210525</v>
      </c>
      <c r="N1635" s="317">
        <v>2.5526315789473681</v>
      </c>
      <c r="O1635" s="319">
        <v>38</v>
      </c>
      <c r="P1635" s="320">
        <v>2.6315789473684209E-2</v>
      </c>
      <c r="Q1635" s="321">
        <v>0.18421052631578946</v>
      </c>
      <c r="R1635" s="320">
        <v>0.23684210526315788</v>
      </c>
      <c r="S1635" s="320">
        <v>0.55263157894736847</v>
      </c>
      <c r="T1635" s="317">
        <v>2.5263157894736841</v>
      </c>
      <c r="U1635" s="319">
        <v>38</v>
      </c>
      <c r="V1635" s="320">
        <v>0.21052631578947367</v>
      </c>
      <c r="W1635" s="320">
        <v>0.23684210526315788</v>
      </c>
      <c r="X1635" s="320">
        <v>0.36842105263157893</v>
      </c>
      <c r="Y1635" s="320">
        <v>0.18421052631578946</v>
      </c>
      <c r="Z1635" s="317">
        <v>2.5263157894736841</v>
      </c>
      <c r="AA1635" s="319">
        <v>38</v>
      </c>
      <c r="AB1635" s="320">
        <v>0.21052631578947367</v>
      </c>
      <c r="AC1635" s="321">
        <v>0.26315789473684209</v>
      </c>
      <c r="AD1635" s="320">
        <v>0.26315789473684209</v>
      </c>
      <c r="AE1635" s="320">
        <v>0.26315789473684209</v>
      </c>
      <c r="AF1635" s="317">
        <v>2.5789473684210522</v>
      </c>
      <c r="AG1635" s="347">
        <v>38</v>
      </c>
      <c r="AH1635" s="348">
        <v>0.57894736842105265</v>
      </c>
      <c r="AI1635" s="346">
        <v>38</v>
      </c>
      <c r="AJ1635" s="320">
        <v>0.26315789473684209</v>
      </c>
      <c r="AK1635" s="324">
        <v>504000</v>
      </c>
    </row>
    <row r="1636" spans="1:37" x14ac:dyDescent="0.2">
      <c r="A1636" s="313">
        <v>5</v>
      </c>
      <c r="B1636" s="314" t="s">
        <v>82</v>
      </c>
      <c r="C1636" s="315">
        <v>0.3125</v>
      </c>
      <c r="D1636" s="316">
        <v>0.6875</v>
      </c>
      <c r="E1636" s="316">
        <v>0.3125</v>
      </c>
      <c r="F1636" s="316">
        <v>0.34375</v>
      </c>
      <c r="G1636" s="353">
        <v>2.109375</v>
      </c>
      <c r="H1636" s="318">
        <v>1</v>
      </c>
      <c r="I1636" s="319">
        <v>32</v>
      </c>
      <c r="J1636" s="316">
        <v>0.1875</v>
      </c>
      <c r="K1636" s="316">
        <v>0.5</v>
      </c>
      <c r="L1636" s="316">
        <v>0.28125</v>
      </c>
      <c r="M1636" s="316">
        <v>3.125E-2</v>
      </c>
      <c r="N1636" s="317">
        <v>2.15625</v>
      </c>
      <c r="O1636" s="319">
        <v>32</v>
      </c>
      <c r="P1636" s="320">
        <v>0</v>
      </c>
      <c r="Q1636" s="321">
        <v>0.3125</v>
      </c>
      <c r="R1636" s="320">
        <v>0.3125</v>
      </c>
      <c r="S1636" s="320">
        <v>0.375</v>
      </c>
      <c r="T1636" s="317">
        <v>2.03125</v>
      </c>
      <c r="U1636" s="319">
        <v>32</v>
      </c>
      <c r="V1636" s="320">
        <v>0.4375</v>
      </c>
      <c r="W1636" s="320">
        <v>0.25</v>
      </c>
      <c r="X1636" s="320">
        <v>0.15625</v>
      </c>
      <c r="Y1636" s="320">
        <v>0.15625</v>
      </c>
      <c r="Z1636" s="317">
        <v>2.03125</v>
      </c>
      <c r="AA1636" s="319">
        <v>32</v>
      </c>
      <c r="AB1636" s="320">
        <v>0.25</v>
      </c>
      <c r="AC1636" s="321">
        <v>0.40625</v>
      </c>
      <c r="AD1636" s="320">
        <v>0.21875</v>
      </c>
      <c r="AE1636" s="320">
        <v>0.125</v>
      </c>
      <c r="AF1636" s="317">
        <v>2.21875</v>
      </c>
      <c r="AG1636" s="347">
        <v>32</v>
      </c>
      <c r="AH1636" s="348">
        <v>0.40625</v>
      </c>
      <c r="AI1636" s="346">
        <v>32</v>
      </c>
      <c r="AJ1636" s="320">
        <v>6.25E-2</v>
      </c>
      <c r="AK1636" s="324">
        <v>504000</v>
      </c>
    </row>
    <row r="1637" spans="1:37" x14ac:dyDescent="0.2">
      <c r="A1637" s="313">
        <v>6</v>
      </c>
      <c r="B1637" s="314" t="s">
        <v>82</v>
      </c>
      <c r="C1637" s="315">
        <v>0.54545454545454541</v>
      </c>
      <c r="D1637" s="316">
        <v>0.78787878787878785</v>
      </c>
      <c r="E1637" s="316">
        <v>0.42424242424242425</v>
      </c>
      <c r="F1637" s="316">
        <v>0.51515151515151514</v>
      </c>
      <c r="G1637" s="353">
        <v>2.5757575757575757</v>
      </c>
      <c r="H1637" s="318">
        <v>1</v>
      </c>
      <c r="I1637" s="319">
        <v>33</v>
      </c>
      <c r="J1637" s="316">
        <v>3.0303030303030304E-2</v>
      </c>
      <c r="K1637" s="316">
        <v>0.42424242424242425</v>
      </c>
      <c r="L1637" s="316">
        <v>0.27272727272727271</v>
      </c>
      <c r="M1637" s="316">
        <v>0.27272727272727271</v>
      </c>
      <c r="N1637" s="317">
        <v>2.7878787878787876</v>
      </c>
      <c r="O1637" s="319">
        <v>33</v>
      </c>
      <c r="P1637" s="320">
        <v>9.0909090909090912E-2</v>
      </c>
      <c r="Q1637" s="321">
        <v>0.12121212121212122</v>
      </c>
      <c r="R1637" s="320">
        <v>0.24242424242424243</v>
      </c>
      <c r="S1637" s="320">
        <v>0.54545454545454541</v>
      </c>
      <c r="T1637" s="317">
        <v>2.4545454545454546</v>
      </c>
      <c r="U1637" s="319">
        <v>33</v>
      </c>
      <c r="V1637" s="320">
        <v>0.33333333333333331</v>
      </c>
      <c r="W1637" s="320">
        <v>0.24242424242424243</v>
      </c>
      <c r="X1637" s="320">
        <v>6.0606060606060608E-2</v>
      </c>
      <c r="Y1637" s="320">
        <v>0.36363636363636365</v>
      </c>
      <c r="Z1637" s="317">
        <v>2.4545454545454546</v>
      </c>
      <c r="AA1637" s="319">
        <v>33</v>
      </c>
      <c r="AB1637" s="320">
        <v>0.24242424242424243</v>
      </c>
      <c r="AC1637" s="321">
        <v>0.24242424242424243</v>
      </c>
      <c r="AD1637" s="320">
        <v>0.18181818181818182</v>
      </c>
      <c r="AE1637" s="320">
        <v>0.33333333333333331</v>
      </c>
      <c r="AF1637" s="317">
        <v>2.606060606060606</v>
      </c>
      <c r="AG1637" s="347">
        <v>33</v>
      </c>
      <c r="AH1637" s="348">
        <v>0.5757575757575758</v>
      </c>
      <c r="AI1637" s="346">
        <v>33</v>
      </c>
      <c r="AJ1637" s="320">
        <v>0.27272727272727271</v>
      </c>
      <c r="AK1637" s="324">
        <v>504000</v>
      </c>
    </row>
    <row r="1638" spans="1:37" x14ac:dyDescent="0.2">
      <c r="A1638" s="313">
        <v>7</v>
      </c>
      <c r="B1638" s="314" t="s">
        <v>82</v>
      </c>
      <c r="C1638" s="315">
        <v>0.33333333333333331</v>
      </c>
      <c r="D1638" s="316">
        <v>0.76190476190476186</v>
      </c>
      <c r="E1638" s="316">
        <v>0.47619047619047616</v>
      </c>
      <c r="F1638" s="316">
        <v>0.42857142857142855</v>
      </c>
      <c r="G1638" s="353">
        <v>2.3928571428571428</v>
      </c>
      <c r="H1638" s="318">
        <v>1</v>
      </c>
      <c r="I1638" s="319">
        <v>21</v>
      </c>
      <c r="J1638" s="316">
        <v>0.23809523809523808</v>
      </c>
      <c r="K1638" s="316">
        <v>0.42857142857142855</v>
      </c>
      <c r="L1638" s="316">
        <v>0.14285714285714285</v>
      </c>
      <c r="M1638" s="316">
        <v>0.19047619047619047</v>
      </c>
      <c r="N1638" s="317">
        <v>2.2857142857142856</v>
      </c>
      <c r="O1638" s="319">
        <v>21</v>
      </c>
      <c r="P1638" s="320">
        <v>0</v>
      </c>
      <c r="Q1638" s="321">
        <v>0.23809523809523808</v>
      </c>
      <c r="R1638" s="320">
        <v>0.19047619047619047</v>
      </c>
      <c r="S1638" s="320">
        <v>0.5714285714285714</v>
      </c>
      <c r="T1638" s="317">
        <v>2.4285714285714284</v>
      </c>
      <c r="U1638" s="319">
        <v>21</v>
      </c>
      <c r="V1638" s="320">
        <v>0.23809523809523808</v>
      </c>
      <c r="W1638" s="320">
        <v>0.2857142857142857</v>
      </c>
      <c r="X1638" s="320">
        <v>0.2857142857142857</v>
      </c>
      <c r="Y1638" s="320">
        <v>0.19047619047619047</v>
      </c>
      <c r="Z1638" s="317">
        <v>2.4285714285714284</v>
      </c>
      <c r="AA1638" s="319">
        <v>21</v>
      </c>
      <c r="AB1638" s="320">
        <v>0.23809523809523808</v>
      </c>
      <c r="AC1638" s="321">
        <v>0.33333333333333331</v>
      </c>
      <c r="AD1638" s="320">
        <v>0.19047619047619047</v>
      </c>
      <c r="AE1638" s="320">
        <v>0.23809523809523808</v>
      </c>
      <c r="AF1638" s="317">
        <v>2.4285714285714284</v>
      </c>
      <c r="AG1638" s="347">
        <v>21</v>
      </c>
      <c r="AH1638" s="348">
        <v>0.42857142857142855</v>
      </c>
      <c r="AI1638" s="346">
        <v>21</v>
      </c>
      <c r="AJ1638" s="320">
        <v>0.19047619047619047</v>
      </c>
      <c r="AK1638" s="324">
        <v>504000</v>
      </c>
    </row>
    <row r="1639" spans="1:37" x14ac:dyDescent="0.2">
      <c r="A1639" s="313">
        <v>8</v>
      </c>
      <c r="B1639" s="314" t="s">
        <v>82</v>
      </c>
      <c r="C1639" s="315">
        <v>0.53333333333333333</v>
      </c>
      <c r="D1639" s="316">
        <v>0.8</v>
      </c>
      <c r="E1639" s="316">
        <v>0.56666666666666665</v>
      </c>
      <c r="F1639" s="316">
        <v>0.6</v>
      </c>
      <c r="G1639" s="353">
        <v>2.5499999999999998</v>
      </c>
      <c r="H1639" s="318">
        <v>1</v>
      </c>
      <c r="I1639" s="319">
        <v>30</v>
      </c>
      <c r="J1639" s="316">
        <v>0.2</v>
      </c>
      <c r="K1639" s="316">
        <v>0.26666666666666666</v>
      </c>
      <c r="L1639" s="316">
        <v>0.36666666666666664</v>
      </c>
      <c r="M1639" s="316">
        <v>0.16666666666666666</v>
      </c>
      <c r="N1639" s="317">
        <v>2.5</v>
      </c>
      <c r="O1639" s="319">
        <v>30</v>
      </c>
      <c r="P1639" s="320">
        <v>6.6666666666666666E-2</v>
      </c>
      <c r="Q1639" s="321">
        <v>0.13333333333333333</v>
      </c>
      <c r="R1639" s="320">
        <v>0.16666666666666666</v>
      </c>
      <c r="S1639" s="320">
        <v>0.6333333333333333</v>
      </c>
      <c r="T1639" s="317">
        <v>2.5333333333333332</v>
      </c>
      <c r="U1639" s="319">
        <v>30</v>
      </c>
      <c r="V1639" s="320">
        <v>0.26666666666666666</v>
      </c>
      <c r="W1639" s="320">
        <v>0.16666666666666666</v>
      </c>
      <c r="X1639" s="320">
        <v>0.33333333333333331</v>
      </c>
      <c r="Y1639" s="320">
        <v>0.23333333333333334</v>
      </c>
      <c r="Z1639" s="317">
        <v>2.5333333333333332</v>
      </c>
      <c r="AA1639" s="319">
        <v>30</v>
      </c>
      <c r="AB1639" s="320">
        <v>0.3</v>
      </c>
      <c r="AC1639" s="321">
        <v>0.1</v>
      </c>
      <c r="AD1639" s="320">
        <v>0.26666666666666666</v>
      </c>
      <c r="AE1639" s="320">
        <v>0.33333333333333331</v>
      </c>
      <c r="AF1639" s="317">
        <v>2.6333333333333333</v>
      </c>
      <c r="AG1639" s="347">
        <v>30</v>
      </c>
      <c r="AH1639" s="348">
        <v>0.6</v>
      </c>
      <c r="AI1639" s="346">
        <v>30</v>
      </c>
      <c r="AJ1639" s="320">
        <v>0.2</v>
      </c>
      <c r="AK1639" s="324">
        <v>504000</v>
      </c>
    </row>
    <row r="1640" spans="1:37" x14ac:dyDescent="0.2">
      <c r="A1640" s="313">
        <v>9</v>
      </c>
      <c r="B1640" s="314" t="s">
        <v>82</v>
      </c>
      <c r="C1640" s="315">
        <v>0.26923076923076922</v>
      </c>
      <c r="D1640" s="316">
        <v>0.5</v>
      </c>
      <c r="E1640" s="316">
        <v>0.34615384615384615</v>
      </c>
      <c r="F1640" s="316">
        <v>0.26923076923076922</v>
      </c>
      <c r="G1640" s="353">
        <v>1.9807692307692308</v>
      </c>
      <c r="H1640" s="318">
        <v>1</v>
      </c>
      <c r="I1640" s="319">
        <v>26</v>
      </c>
      <c r="J1640" s="316">
        <v>0.46153846153846156</v>
      </c>
      <c r="K1640" s="316">
        <v>0.26923076923076922</v>
      </c>
      <c r="L1640" s="316">
        <v>0.11538461538461539</v>
      </c>
      <c r="M1640" s="316">
        <v>0.15384615384615385</v>
      </c>
      <c r="N1640" s="317">
        <v>1.9615384615384617</v>
      </c>
      <c r="O1640" s="319">
        <v>26</v>
      </c>
      <c r="P1640" s="320">
        <v>0.30769230769230771</v>
      </c>
      <c r="Q1640" s="321">
        <v>0.19230769230769232</v>
      </c>
      <c r="R1640" s="320">
        <v>0.15384615384615385</v>
      </c>
      <c r="S1640" s="320">
        <v>0.34615384615384615</v>
      </c>
      <c r="T1640" s="317">
        <v>2</v>
      </c>
      <c r="U1640" s="319">
        <v>26</v>
      </c>
      <c r="V1640" s="320">
        <v>0.53846153846153844</v>
      </c>
      <c r="W1640" s="320">
        <v>0.11538461538461539</v>
      </c>
      <c r="X1640" s="320">
        <v>0.15384615384615385</v>
      </c>
      <c r="Y1640" s="320">
        <v>0.19230769230769232</v>
      </c>
      <c r="Z1640" s="317">
        <v>2</v>
      </c>
      <c r="AA1640" s="319">
        <v>26</v>
      </c>
      <c r="AB1640" s="320">
        <v>0.42307692307692307</v>
      </c>
      <c r="AC1640" s="321">
        <v>0.30769230769230771</v>
      </c>
      <c r="AD1640" s="320">
        <v>0.15384615384615385</v>
      </c>
      <c r="AE1640" s="320">
        <v>0.11538461538461539</v>
      </c>
      <c r="AF1640" s="317">
        <v>1.9615384615384617</v>
      </c>
      <c r="AG1640" s="347">
        <v>26</v>
      </c>
      <c r="AH1640" s="348">
        <v>0.42307692307692307</v>
      </c>
      <c r="AI1640" s="346">
        <v>26</v>
      </c>
      <c r="AJ1640" s="320">
        <v>0.15384615384615385</v>
      </c>
      <c r="AK1640" s="324">
        <v>504000</v>
      </c>
    </row>
    <row r="1641" spans="1:37" x14ac:dyDescent="0.2">
      <c r="A1641" s="313">
        <v>10</v>
      </c>
      <c r="B1641" s="314" t="s">
        <v>82</v>
      </c>
      <c r="C1641" s="315">
        <v>0.21428571428571427</v>
      </c>
      <c r="D1641" s="316">
        <v>0.6071428571428571</v>
      </c>
      <c r="E1641" s="316">
        <v>0.32142857142857145</v>
      </c>
      <c r="F1641" s="316">
        <v>0.35714285714285715</v>
      </c>
      <c r="G1641" s="353">
        <v>2.1875</v>
      </c>
      <c r="H1641" s="318">
        <v>1</v>
      </c>
      <c r="I1641" s="319">
        <v>28</v>
      </c>
      <c r="J1641" s="316">
        <v>0.32142857142857145</v>
      </c>
      <c r="K1641" s="316">
        <v>0.4642857142857143</v>
      </c>
      <c r="L1641" s="316">
        <v>0.14285714285714285</v>
      </c>
      <c r="M1641" s="316">
        <v>7.1428571428571425E-2</v>
      </c>
      <c r="N1641" s="317">
        <v>1.9642857142857144</v>
      </c>
      <c r="O1641" s="319">
        <v>28</v>
      </c>
      <c r="P1641" s="320">
        <v>7.1428571428571425E-2</v>
      </c>
      <c r="Q1641" s="321">
        <v>0.32142857142857145</v>
      </c>
      <c r="R1641" s="320">
        <v>0.32142857142857145</v>
      </c>
      <c r="S1641" s="320">
        <v>0.2857142857142857</v>
      </c>
      <c r="T1641" s="317">
        <v>2.2857142857142856</v>
      </c>
      <c r="U1641" s="319">
        <v>28</v>
      </c>
      <c r="V1641" s="320">
        <v>0.21428571428571427</v>
      </c>
      <c r="W1641" s="320">
        <v>0.4642857142857143</v>
      </c>
      <c r="X1641" s="320">
        <v>0.14285714285714285</v>
      </c>
      <c r="Y1641" s="320">
        <v>0.17857142857142858</v>
      </c>
      <c r="Z1641" s="317">
        <v>2.2857142857142856</v>
      </c>
      <c r="AA1641" s="319">
        <v>28</v>
      </c>
      <c r="AB1641" s="320">
        <v>0.2857142857142857</v>
      </c>
      <c r="AC1641" s="321">
        <v>0.35714285714285715</v>
      </c>
      <c r="AD1641" s="320">
        <v>0.21428571428571427</v>
      </c>
      <c r="AE1641" s="320">
        <v>0.14285714285714285</v>
      </c>
      <c r="AF1641" s="317">
        <v>2.2142857142857144</v>
      </c>
      <c r="AG1641" s="347">
        <v>28</v>
      </c>
      <c r="AH1641" s="348">
        <v>0.39285714285714285</v>
      </c>
      <c r="AI1641" s="346">
        <v>28</v>
      </c>
      <c r="AJ1641" s="320">
        <v>0.10714285714285714</v>
      </c>
      <c r="AK1641" s="324">
        <v>504000</v>
      </c>
    </row>
    <row r="1642" spans="1:37" x14ac:dyDescent="0.2">
      <c r="A1642" s="303" t="s">
        <v>355</v>
      </c>
      <c r="B1642" s="304" t="s">
        <v>82</v>
      </c>
      <c r="C1642" s="305">
        <v>0.3991769547325103</v>
      </c>
      <c r="D1642" s="306">
        <v>0.7119341563786008</v>
      </c>
      <c r="E1642" s="306">
        <v>0.4320987654320988</v>
      </c>
      <c r="F1642" s="306">
        <v>0.44855967078189296</v>
      </c>
      <c r="G1642" s="356">
        <v>2.5432098765432096</v>
      </c>
      <c r="H1642" s="308">
        <v>1</v>
      </c>
      <c r="I1642" s="309">
        <v>243</v>
      </c>
      <c r="J1642" s="306">
        <v>0.18106995884773663</v>
      </c>
      <c r="K1642" s="306">
        <v>0.41975308641975306</v>
      </c>
      <c r="L1642" s="306">
        <v>0.25102880658436216</v>
      </c>
      <c r="M1642" s="306">
        <v>0.14814814814814814</v>
      </c>
      <c r="N1642" s="307">
        <v>2.3662551440329218</v>
      </c>
      <c r="O1642" s="309">
        <v>243</v>
      </c>
      <c r="P1642" s="310">
        <v>7.407407407407407E-2</v>
      </c>
      <c r="Q1642" s="311">
        <v>0.2139917695473251</v>
      </c>
      <c r="R1642" s="310">
        <v>0.24279835390946503</v>
      </c>
      <c r="S1642" s="310">
        <v>0.46913580246913578</v>
      </c>
      <c r="T1642" s="307">
        <v>3.1069958847736623</v>
      </c>
      <c r="U1642" s="309">
        <v>243</v>
      </c>
      <c r="V1642" s="310">
        <v>0.33333333333333331</v>
      </c>
      <c r="W1642" s="310">
        <v>0.23456790123456789</v>
      </c>
      <c r="X1642" s="310">
        <v>0.21810699588477367</v>
      </c>
      <c r="Y1642" s="310">
        <v>0.2139917695473251</v>
      </c>
      <c r="Z1642" s="307">
        <v>2.3127572016460904</v>
      </c>
      <c r="AA1642" s="309">
        <v>243</v>
      </c>
      <c r="AB1642" s="310">
        <v>0.2880658436213992</v>
      </c>
      <c r="AC1642" s="311">
        <v>0.26337448559670784</v>
      </c>
      <c r="AD1642" s="310">
        <v>0.22222222222222221</v>
      </c>
      <c r="AE1642" s="310">
        <v>0.22633744855967078</v>
      </c>
      <c r="AF1642" s="307">
        <v>2.3868312757201644</v>
      </c>
      <c r="AG1642" s="362">
        <v>243</v>
      </c>
      <c r="AH1642" s="363">
        <v>0.47325102880658437</v>
      </c>
      <c r="AI1642" s="364">
        <v>243</v>
      </c>
      <c r="AJ1642" s="310">
        <v>0.1728395061728395</v>
      </c>
      <c r="AK1642" s="312">
        <v>504000</v>
      </c>
    </row>
    <row r="1643" spans="1:37" x14ac:dyDescent="0.2">
      <c r="A1643" s="313">
        <v>3</v>
      </c>
      <c r="B1643" s="314" t="s">
        <v>189</v>
      </c>
      <c r="C1643" s="315">
        <v>0.43617021276595747</v>
      </c>
      <c r="D1643" s="316">
        <v>0.48936170212765956</v>
      </c>
      <c r="E1643" s="316">
        <v>0.18085106382978725</v>
      </c>
      <c r="F1643" s="316">
        <v>0.14893617021276595</v>
      </c>
      <c r="G1643" s="353">
        <v>1.7287234042553192</v>
      </c>
      <c r="H1643" s="318">
        <v>2</v>
      </c>
      <c r="I1643" s="319">
        <v>94</v>
      </c>
      <c r="J1643" s="316">
        <v>0.2978723404255319</v>
      </c>
      <c r="K1643" s="316">
        <v>0.26595744680851063</v>
      </c>
      <c r="L1643" s="316">
        <v>0.34042553191489361</v>
      </c>
      <c r="M1643" s="316">
        <v>9.5744680851063829E-2</v>
      </c>
      <c r="N1643" s="317">
        <v>2.2340425531914891</v>
      </c>
      <c r="O1643" s="319">
        <v>94</v>
      </c>
      <c r="P1643" s="320">
        <v>0.15957446808510639</v>
      </c>
      <c r="Q1643" s="321">
        <v>0.35106382978723405</v>
      </c>
      <c r="R1643" s="320">
        <v>0.25531914893617019</v>
      </c>
      <c r="S1643" s="320">
        <v>0.23404255319148937</v>
      </c>
      <c r="T1643" s="317">
        <v>1.5638297872340425</v>
      </c>
      <c r="U1643" s="319">
        <v>94</v>
      </c>
      <c r="V1643" s="320">
        <v>0.68085106382978722</v>
      </c>
      <c r="W1643" s="320">
        <v>0.13829787234042554</v>
      </c>
      <c r="X1643" s="320">
        <v>0.11702127659574468</v>
      </c>
      <c r="Y1643" s="320">
        <v>6.3829787234042548E-2</v>
      </c>
      <c r="Z1643" s="317">
        <v>1.5638297872340425</v>
      </c>
      <c r="AA1643" s="319">
        <v>94</v>
      </c>
      <c r="AB1643" s="320">
        <v>0.68085106382978722</v>
      </c>
      <c r="AC1643" s="321">
        <v>0.1702127659574468</v>
      </c>
      <c r="AD1643" s="320">
        <v>6.3829787234042548E-2</v>
      </c>
      <c r="AE1643" s="320">
        <v>8.5106382978723402E-2</v>
      </c>
      <c r="AF1643" s="317">
        <v>1.553191489361702</v>
      </c>
      <c r="AG1643" s="347">
        <v>94</v>
      </c>
      <c r="AH1643" s="348">
        <v>0.15957446808510639</v>
      </c>
      <c r="AI1643" s="346">
        <v>94</v>
      </c>
      <c r="AJ1643" s="320">
        <v>5.3191489361702128E-2</v>
      </c>
      <c r="AK1643" s="324">
        <v>4713000</v>
      </c>
    </row>
    <row r="1644" spans="1:37" x14ac:dyDescent="0.2">
      <c r="A1644" s="313">
        <v>4</v>
      </c>
      <c r="B1644" s="314" t="s">
        <v>189</v>
      </c>
      <c r="C1644" s="315">
        <v>0.30303030303030304</v>
      </c>
      <c r="D1644" s="316">
        <v>0.47474747474747475</v>
      </c>
      <c r="E1644" s="316">
        <v>0.16161616161616163</v>
      </c>
      <c r="F1644" s="316">
        <v>0.14141414141414141</v>
      </c>
      <c r="G1644" s="353">
        <v>1.7449494949494953</v>
      </c>
      <c r="H1644" s="318">
        <v>2</v>
      </c>
      <c r="I1644" s="319">
        <v>99</v>
      </c>
      <c r="J1644" s="316">
        <v>0.21212121212121213</v>
      </c>
      <c r="K1644" s="316">
        <v>0.48484848484848486</v>
      </c>
      <c r="L1644" s="316">
        <v>0.30303030303030304</v>
      </c>
      <c r="M1644" s="316">
        <v>0</v>
      </c>
      <c r="N1644" s="317">
        <v>2.0909090909090908</v>
      </c>
      <c r="O1644" s="319">
        <v>99</v>
      </c>
      <c r="P1644" s="320">
        <v>9.0909090909090912E-2</v>
      </c>
      <c r="Q1644" s="321">
        <v>0.43434343434343436</v>
      </c>
      <c r="R1644" s="320">
        <v>0.38383838383838381</v>
      </c>
      <c r="S1644" s="320">
        <v>9.0909090909090912E-2</v>
      </c>
      <c r="T1644" s="317">
        <v>1.6464646464646466</v>
      </c>
      <c r="U1644" s="319">
        <v>99</v>
      </c>
      <c r="V1644" s="320">
        <v>0.5252525252525253</v>
      </c>
      <c r="W1644" s="320">
        <v>0.31313131313131315</v>
      </c>
      <c r="X1644" s="320">
        <v>0.15151515151515152</v>
      </c>
      <c r="Y1644" s="320">
        <v>1.0101010101010102E-2</v>
      </c>
      <c r="Z1644" s="317">
        <v>1.6464646464646466</v>
      </c>
      <c r="AA1644" s="319">
        <v>99</v>
      </c>
      <c r="AB1644" s="320">
        <v>0.5757575757575758</v>
      </c>
      <c r="AC1644" s="321">
        <v>0.28282828282828282</v>
      </c>
      <c r="AD1644" s="320">
        <v>0.1111111111111111</v>
      </c>
      <c r="AE1644" s="320">
        <v>3.0303030303030304E-2</v>
      </c>
      <c r="AF1644" s="317">
        <v>1.595959595959596</v>
      </c>
      <c r="AG1644" s="347">
        <v>99</v>
      </c>
      <c r="AH1644" s="348">
        <v>0.10101010101010101</v>
      </c>
      <c r="AI1644" s="346">
        <v>99</v>
      </c>
      <c r="AJ1644" s="320">
        <v>2.0202020202020204E-2</v>
      </c>
      <c r="AK1644" s="324">
        <v>4713000</v>
      </c>
    </row>
    <row r="1645" spans="1:37" x14ac:dyDescent="0.2">
      <c r="A1645" s="313">
        <v>5</v>
      </c>
      <c r="B1645" s="314" t="s">
        <v>189</v>
      </c>
      <c r="C1645" s="315">
        <v>0.25333333333333335</v>
      </c>
      <c r="D1645" s="316">
        <v>0.49333333333333335</v>
      </c>
      <c r="E1645" s="316">
        <v>9.3333333333333338E-2</v>
      </c>
      <c r="F1645" s="316">
        <v>0.13333333333333333</v>
      </c>
      <c r="G1645" s="353">
        <v>1.6366666666666667</v>
      </c>
      <c r="H1645" s="318">
        <v>2</v>
      </c>
      <c r="I1645" s="319">
        <v>75</v>
      </c>
      <c r="J1645" s="316">
        <v>0.12</v>
      </c>
      <c r="K1645" s="316">
        <v>0.62666666666666671</v>
      </c>
      <c r="L1645" s="316">
        <v>0.22666666666666666</v>
      </c>
      <c r="M1645" s="316">
        <v>2.6666666666666668E-2</v>
      </c>
      <c r="N1645" s="317">
        <v>2.16</v>
      </c>
      <c r="O1645" s="319">
        <v>75</v>
      </c>
      <c r="P1645" s="320">
        <v>0.08</v>
      </c>
      <c r="Q1645" s="321">
        <v>0.42666666666666669</v>
      </c>
      <c r="R1645" s="320">
        <v>0.41333333333333333</v>
      </c>
      <c r="S1645" s="320">
        <v>0.08</v>
      </c>
      <c r="T1645" s="317">
        <v>1.4133333333333333</v>
      </c>
      <c r="U1645" s="319">
        <v>75</v>
      </c>
      <c r="V1645" s="320">
        <v>0.69333333333333336</v>
      </c>
      <c r="W1645" s="320">
        <v>0.21333333333333335</v>
      </c>
      <c r="X1645" s="320">
        <v>0.08</v>
      </c>
      <c r="Y1645" s="320">
        <v>1.3333333333333334E-2</v>
      </c>
      <c r="Z1645" s="317">
        <v>1.4133333333333333</v>
      </c>
      <c r="AA1645" s="319">
        <v>75</v>
      </c>
      <c r="AB1645" s="320">
        <v>0.6</v>
      </c>
      <c r="AC1645" s="321">
        <v>0.26666666666666666</v>
      </c>
      <c r="AD1645" s="320">
        <v>0.10666666666666667</v>
      </c>
      <c r="AE1645" s="320">
        <v>2.6666666666666668E-2</v>
      </c>
      <c r="AF1645" s="317">
        <v>1.56</v>
      </c>
      <c r="AG1645" s="347">
        <v>75</v>
      </c>
      <c r="AH1645" s="348">
        <v>0.18666666666666668</v>
      </c>
      <c r="AI1645" s="346">
        <v>75</v>
      </c>
      <c r="AJ1645" s="320">
        <v>2.6666666666666668E-2</v>
      </c>
      <c r="AK1645" s="324">
        <v>4713000</v>
      </c>
    </row>
    <row r="1646" spans="1:37" x14ac:dyDescent="0.2">
      <c r="A1646" s="313">
        <v>6</v>
      </c>
      <c r="B1646" s="314" t="s">
        <v>189</v>
      </c>
      <c r="C1646" s="315">
        <v>0.31578947368421051</v>
      </c>
      <c r="D1646" s="316">
        <v>0.53947368421052633</v>
      </c>
      <c r="E1646" s="316">
        <v>0.19736842105263158</v>
      </c>
      <c r="F1646" s="316">
        <v>0.25</v>
      </c>
      <c r="G1646" s="353">
        <v>1.7993421052631577</v>
      </c>
      <c r="H1646" s="318">
        <v>2</v>
      </c>
      <c r="I1646" s="319">
        <v>76</v>
      </c>
      <c r="J1646" s="316">
        <v>0.14473684210526316</v>
      </c>
      <c r="K1646" s="316">
        <v>0.53947368421052633</v>
      </c>
      <c r="L1646" s="316">
        <v>0.28947368421052633</v>
      </c>
      <c r="M1646" s="316">
        <v>2.6315789473684209E-2</v>
      </c>
      <c r="N1646" s="317">
        <v>2.1973684210526314</v>
      </c>
      <c r="O1646" s="319">
        <v>76</v>
      </c>
      <c r="P1646" s="320">
        <v>6.5789473684210523E-2</v>
      </c>
      <c r="Q1646" s="321">
        <v>0.39473684210526316</v>
      </c>
      <c r="R1646" s="320">
        <v>0.32894736842105265</v>
      </c>
      <c r="S1646" s="320">
        <v>0.21052631578947367</v>
      </c>
      <c r="T1646" s="317">
        <v>1.6184210526315788</v>
      </c>
      <c r="U1646" s="319">
        <v>76</v>
      </c>
      <c r="V1646" s="320">
        <v>0.64473684210526316</v>
      </c>
      <c r="W1646" s="320">
        <v>0.15789473684210525</v>
      </c>
      <c r="X1646" s="320">
        <v>0.13157894736842105</v>
      </c>
      <c r="Y1646" s="320">
        <v>6.5789473684210523E-2</v>
      </c>
      <c r="Z1646" s="317">
        <v>1.6184210526315788</v>
      </c>
      <c r="AA1646" s="319">
        <v>76</v>
      </c>
      <c r="AB1646" s="320">
        <v>0.55263157894736847</v>
      </c>
      <c r="AC1646" s="321">
        <v>0.19736842105263158</v>
      </c>
      <c r="AD1646" s="320">
        <v>0.18421052631578946</v>
      </c>
      <c r="AE1646" s="320">
        <v>6.5789473684210523E-2</v>
      </c>
      <c r="AF1646" s="317">
        <v>1.763157894736842</v>
      </c>
      <c r="AG1646" s="347">
        <v>76</v>
      </c>
      <c r="AH1646" s="348">
        <v>0.19736842105263158</v>
      </c>
      <c r="AI1646" s="346">
        <v>76</v>
      </c>
      <c r="AJ1646" s="320">
        <v>3.9473684210526314E-2</v>
      </c>
      <c r="AK1646" s="324">
        <v>4713000</v>
      </c>
    </row>
    <row r="1647" spans="1:37" x14ac:dyDescent="0.2">
      <c r="A1647" s="313">
        <v>7</v>
      </c>
      <c r="B1647" s="314" t="s">
        <v>189</v>
      </c>
      <c r="C1647" s="315">
        <v>0.22972972972972974</v>
      </c>
      <c r="D1647" s="316">
        <v>0.56756756756756754</v>
      </c>
      <c r="E1647" s="316">
        <v>0.1891891891891892</v>
      </c>
      <c r="F1647" s="316">
        <v>0.1891891891891892</v>
      </c>
      <c r="G1647" s="353">
        <v>1.6655405405405408</v>
      </c>
      <c r="H1647" s="318">
        <v>2</v>
      </c>
      <c r="I1647" s="319">
        <v>74</v>
      </c>
      <c r="J1647" s="316">
        <v>0.43243243243243246</v>
      </c>
      <c r="K1647" s="316">
        <v>0.33783783783783783</v>
      </c>
      <c r="L1647" s="316">
        <v>0.16216216216216217</v>
      </c>
      <c r="M1647" s="316">
        <v>6.7567567567567571E-2</v>
      </c>
      <c r="N1647" s="317">
        <v>1.8648648648648649</v>
      </c>
      <c r="O1647" s="319">
        <v>74</v>
      </c>
      <c r="P1647" s="320">
        <v>4.0540540540540543E-2</v>
      </c>
      <c r="Q1647" s="321">
        <v>0.39189189189189189</v>
      </c>
      <c r="R1647" s="320">
        <v>0.27027027027027029</v>
      </c>
      <c r="S1647" s="320">
        <v>0.29729729729729731</v>
      </c>
      <c r="T1647" s="317">
        <v>1.6081081081081083</v>
      </c>
      <c r="U1647" s="319">
        <v>74</v>
      </c>
      <c r="V1647" s="320">
        <v>0.6216216216216216</v>
      </c>
      <c r="W1647" s="320">
        <v>0.1891891891891892</v>
      </c>
      <c r="X1647" s="320">
        <v>0.14864864864864866</v>
      </c>
      <c r="Y1647" s="320">
        <v>4.0540540540540543E-2</v>
      </c>
      <c r="Z1647" s="317">
        <v>1.6081081081081083</v>
      </c>
      <c r="AA1647" s="319">
        <v>74</v>
      </c>
      <c r="AB1647" s="320">
        <v>0.66216216216216217</v>
      </c>
      <c r="AC1647" s="321">
        <v>0.14864864864864866</v>
      </c>
      <c r="AD1647" s="320">
        <v>0.13513513513513514</v>
      </c>
      <c r="AE1647" s="320">
        <v>5.4054054054054057E-2</v>
      </c>
      <c r="AF1647" s="317">
        <v>1.5810810810810811</v>
      </c>
      <c r="AG1647" s="347">
        <v>74</v>
      </c>
      <c r="AH1647" s="348">
        <v>0.22972972972972974</v>
      </c>
      <c r="AI1647" s="346">
        <v>74</v>
      </c>
      <c r="AJ1647" s="320">
        <v>5.4054054054054057E-2</v>
      </c>
      <c r="AK1647" s="324">
        <v>4713000</v>
      </c>
    </row>
    <row r="1648" spans="1:37" x14ac:dyDescent="0.2">
      <c r="A1648" s="313">
        <v>8</v>
      </c>
      <c r="B1648" s="314" t="s">
        <v>189</v>
      </c>
      <c r="C1648" s="315">
        <v>0.12244897959183673</v>
      </c>
      <c r="D1648" s="316">
        <v>0.56122448979591832</v>
      </c>
      <c r="E1648" s="316">
        <v>0.23469387755102042</v>
      </c>
      <c r="F1648" s="316">
        <v>0.10204081632653061</v>
      </c>
      <c r="G1648" s="353">
        <v>1.7091836734693877</v>
      </c>
      <c r="H1648" s="318">
        <v>2</v>
      </c>
      <c r="I1648" s="319">
        <v>98</v>
      </c>
      <c r="J1648" s="316">
        <v>0.52040816326530615</v>
      </c>
      <c r="K1648" s="316">
        <v>0.35714285714285715</v>
      </c>
      <c r="L1648" s="316">
        <v>0.10204081632653061</v>
      </c>
      <c r="M1648" s="316">
        <v>2.0408163265306121E-2</v>
      </c>
      <c r="N1648" s="317">
        <v>1.6224489795918369</v>
      </c>
      <c r="O1648" s="319">
        <v>98</v>
      </c>
      <c r="P1648" s="320">
        <v>0.20408163265306123</v>
      </c>
      <c r="Q1648" s="321">
        <v>0.23469387755102042</v>
      </c>
      <c r="R1648" s="320">
        <v>0.38775510204081631</v>
      </c>
      <c r="S1648" s="320">
        <v>0.17346938775510204</v>
      </c>
      <c r="T1648" s="317">
        <v>1.8367346938775508</v>
      </c>
      <c r="U1648" s="319">
        <v>98</v>
      </c>
      <c r="V1648" s="320">
        <v>0.42857142857142855</v>
      </c>
      <c r="W1648" s="320">
        <v>0.33673469387755101</v>
      </c>
      <c r="X1648" s="320">
        <v>0.20408163265306123</v>
      </c>
      <c r="Y1648" s="320">
        <v>3.0612244897959183E-2</v>
      </c>
      <c r="Z1648" s="317">
        <v>1.8367346938775508</v>
      </c>
      <c r="AA1648" s="319">
        <v>98</v>
      </c>
      <c r="AB1648" s="320">
        <v>0.60204081632653061</v>
      </c>
      <c r="AC1648" s="321">
        <v>0.29591836734693877</v>
      </c>
      <c r="AD1648" s="320">
        <v>6.1224489795918366E-2</v>
      </c>
      <c r="AE1648" s="320">
        <v>4.0816326530612242E-2</v>
      </c>
      <c r="AF1648" s="317">
        <v>1.5408163265306121</v>
      </c>
      <c r="AG1648" s="347">
        <v>98</v>
      </c>
      <c r="AH1648" s="348">
        <v>0.11224489795918367</v>
      </c>
      <c r="AI1648" s="346">
        <v>98</v>
      </c>
      <c r="AJ1648" s="320">
        <v>1.020408163265306E-2</v>
      </c>
      <c r="AK1648" s="324">
        <v>4713000</v>
      </c>
    </row>
    <row r="1649" spans="1:37" x14ac:dyDescent="0.2">
      <c r="A1649" s="313">
        <v>9</v>
      </c>
      <c r="B1649" s="314" t="s">
        <v>189</v>
      </c>
      <c r="C1649" s="315">
        <v>0.12048192771084337</v>
      </c>
      <c r="D1649" s="316">
        <v>0.33734939759036142</v>
      </c>
      <c r="E1649" s="316">
        <v>0.12048192771084337</v>
      </c>
      <c r="F1649" s="316">
        <v>7.2289156626506021E-2</v>
      </c>
      <c r="G1649" s="353">
        <v>1.5090361445783134</v>
      </c>
      <c r="H1649" s="318">
        <v>2</v>
      </c>
      <c r="I1649" s="319">
        <v>83</v>
      </c>
      <c r="J1649" s="316">
        <v>0.62650602409638556</v>
      </c>
      <c r="K1649" s="316">
        <v>0.25301204819277107</v>
      </c>
      <c r="L1649" s="316">
        <v>0.10843373493975904</v>
      </c>
      <c r="M1649" s="316">
        <v>1.2048192771084338E-2</v>
      </c>
      <c r="N1649" s="317">
        <v>1.506024096385542</v>
      </c>
      <c r="O1649" s="319">
        <v>83</v>
      </c>
      <c r="P1649" s="320">
        <v>0.28915662650602408</v>
      </c>
      <c r="Q1649" s="321">
        <v>0.37349397590361444</v>
      </c>
      <c r="R1649" s="320">
        <v>0.21686746987951808</v>
      </c>
      <c r="S1649" s="320">
        <v>0.12048192771084337</v>
      </c>
      <c r="T1649" s="317">
        <v>1.5783132530120485</v>
      </c>
      <c r="U1649" s="319">
        <v>83</v>
      </c>
      <c r="V1649" s="320">
        <v>0.5662650602409639</v>
      </c>
      <c r="W1649" s="320">
        <v>0.31325301204819278</v>
      </c>
      <c r="X1649" s="320">
        <v>9.6385542168674704E-2</v>
      </c>
      <c r="Y1649" s="320">
        <v>2.4096385542168676E-2</v>
      </c>
      <c r="Z1649" s="317">
        <v>1.5783132530120485</v>
      </c>
      <c r="AA1649" s="319">
        <v>83</v>
      </c>
      <c r="AB1649" s="320">
        <v>0.72289156626506024</v>
      </c>
      <c r="AC1649" s="321">
        <v>0.20481927710843373</v>
      </c>
      <c r="AD1649" s="320">
        <v>4.8192771084337352E-2</v>
      </c>
      <c r="AE1649" s="320">
        <v>2.4096385542168676E-2</v>
      </c>
      <c r="AF1649" s="317">
        <v>1.3734939759036144</v>
      </c>
      <c r="AG1649" s="347">
        <v>83</v>
      </c>
      <c r="AH1649" s="348">
        <v>0.16867469879518071</v>
      </c>
      <c r="AI1649" s="346">
        <v>83</v>
      </c>
      <c r="AJ1649" s="320">
        <v>2.4096385542168676E-2</v>
      </c>
      <c r="AK1649" s="324">
        <v>4713000</v>
      </c>
    </row>
    <row r="1650" spans="1:37" x14ac:dyDescent="0.2">
      <c r="A1650" s="313">
        <v>10</v>
      </c>
      <c r="B1650" s="314" t="s">
        <v>189</v>
      </c>
      <c r="C1650" s="315">
        <v>9.2105263157894732E-2</v>
      </c>
      <c r="D1650" s="316">
        <v>0.26315789473684209</v>
      </c>
      <c r="E1650" s="316">
        <v>0.11842105263157894</v>
      </c>
      <c r="F1650" s="316">
        <v>0.11842105263157894</v>
      </c>
      <c r="G1650" s="353">
        <v>1.4473684210526316</v>
      </c>
      <c r="H1650" s="318">
        <v>2</v>
      </c>
      <c r="I1650" s="319">
        <v>76</v>
      </c>
      <c r="J1650" s="316">
        <v>0.80263157894736847</v>
      </c>
      <c r="K1650" s="316">
        <v>0.10526315789473684</v>
      </c>
      <c r="L1650" s="316">
        <v>6.5789473684210523E-2</v>
      </c>
      <c r="M1650" s="316">
        <v>2.6315789473684209E-2</v>
      </c>
      <c r="N1650" s="317">
        <v>1.3157894736842106</v>
      </c>
      <c r="O1650" s="319">
        <v>76</v>
      </c>
      <c r="P1650" s="320">
        <v>0.39473684210526316</v>
      </c>
      <c r="Q1650" s="321">
        <v>0.34210526315789475</v>
      </c>
      <c r="R1650" s="320">
        <v>0.10526315789473684</v>
      </c>
      <c r="S1650" s="320">
        <v>0.15789473684210525</v>
      </c>
      <c r="T1650" s="317">
        <v>1.5394736842105265</v>
      </c>
      <c r="U1650" s="319">
        <v>76</v>
      </c>
      <c r="V1650" s="320">
        <v>0.61842105263157898</v>
      </c>
      <c r="W1650" s="320">
        <v>0.26315789473684209</v>
      </c>
      <c r="X1650" s="320">
        <v>7.8947368421052627E-2</v>
      </c>
      <c r="Y1650" s="320">
        <v>3.9473684210526314E-2</v>
      </c>
      <c r="Z1650" s="317">
        <v>1.5394736842105265</v>
      </c>
      <c r="AA1650" s="319">
        <v>76</v>
      </c>
      <c r="AB1650" s="320">
        <v>0.73684210526315785</v>
      </c>
      <c r="AC1650" s="321">
        <v>0.14473684210526316</v>
      </c>
      <c r="AD1650" s="320">
        <v>0.10526315789473684</v>
      </c>
      <c r="AE1650" s="320">
        <v>1.3157894736842105E-2</v>
      </c>
      <c r="AF1650" s="317">
        <v>1.3947368421052631</v>
      </c>
      <c r="AG1650" s="347">
        <v>76</v>
      </c>
      <c r="AH1650" s="348">
        <v>0.19736842105263158</v>
      </c>
      <c r="AI1650" s="346">
        <v>76</v>
      </c>
      <c r="AJ1650" s="320">
        <v>2.6315789473684209E-2</v>
      </c>
      <c r="AK1650" s="324">
        <v>4713000</v>
      </c>
    </row>
    <row r="1651" spans="1:37" x14ac:dyDescent="0.2">
      <c r="A1651" s="303" t="s">
        <v>355</v>
      </c>
      <c r="B1651" s="304" t="s">
        <v>189</v>
      </c>
      <c r="C1651" s="305">
        <v>0.23703703703703705</v>
      </c>
      <c r="D1651" s="306">
        <v>0.4681481481481482</v>
      </c>
      <c r="E1651" s="306">
        <v>0.16444444444444445</v>
      </c>
      <c r="F1651" s="306">
        <v>0.14222222222222222</v>
      </c>
      <c r="G1651" s="356">
        <v>1.875925925925926</v>
      </c>
      <c r="H1651" s="308">
        <v>2</v>
      </c>
      <c r="I1651" s="309">
        <v>675</v>
      </c>
      <c r="J1651" s="306">
        <v>0.3925925925925926</v>
      </c>
      <c r="K1651" s="306">
        <v>0.37037037037037035</v>
      </c>
      <c r="L1651" s="306">
        <v>0.20296296296296296</v>
      </c>
      <c r="M1651" s="306">
        <v>3.4074074074074083E-2</v>
      </c>
      <c r="N1651" s="307">
        <v>1.8785185185185185</v>
      </c>
      <c r="O1651" s="309">
        <v>675</v>
      </c>
      <c r="P1651" s="310">
        <v>0.16592592592592592</v>
      </c>
      <c r="Q1651" s="311">
        <v>0.36592592592592593</v>
      </c>
      <c r="R1651" s="310">
        <v>0.29925925925925928</v>
      </c>
      <c r="S1651" s="310">
        <v>0.16888888888888889</v>
      </c>
      <c r="T1651" s="307">
        <v>2.471111111111111</v>
      </c>
      <c r="U1651" s="309">
        <v>675</v>
      </c>
      <c r="V1651" s="310">
        <v>0.59111111111111114</v>
      </c>
      <c r="W1651" s="310">
        <v>0.24444444444444444</v>
      </c>
      <c r="X1651" s="310">
        <v>0.12888888888888889</v>
      </c>
      <c r="Y1651" s="310">
        <v>3.5555555555555562E-2</v>
      </c>
      <c r="Z1651" s="307">
        <v>1.608888888888889</v>
      </c>
      <c r="AA1651" s="309">
        <v>675</v>
      </c>
      <c r="AB1651" s="310">
        <v>0.64</v>
      </c>
      <c r="AC1651" s="311">
        <v>0.21777777777777776</v>
      </c>
      <c r="AD1651" s="310">
        <v>9.9259259259259255E-2</v>
      </c>
      <c r="AE1651" s="310">
        <v>4.296296296296296E-2</v>
      </c>
      <c r="AF1651" s="307">
        <v>1.5451851851851852</v>
      </c>
      <c r="AG1651" s="362">
        <v>675</v>
      </c>
      <c r="AH1651" s="363">
        <v>0.16444444444444445</v>
      </c>
      <c r="AI1651" s="364">
        <v>675</v>
      </c>
      <c r="AJ1651" s="310">
        <v>3.111111111111111E-2</v>
      </c>
      <c r="AK1651" s="312">
        <v>4713000</v>
      </c>
    </row>
    <row r="1652" spans="1:37" x14ac:dyDescent="0.2">
      <c r="A1652" s="313">
        <v>3</v>
      </c>
      <c r="B1652" s="314" t="s">
        <v>294</v>
      </c>
      <c r="C1652" s="315">
        <v>0.58333333333333337</v>
      </c>
      <c r="D1652" s="316">
        <v>0.9</v>
      </c>
      <c r="E1652" s="316">
        <v>0.46666666666666667</v>
      </c>
      <c r="F1652" s="316">
        <v>0.45</v>
      </c>
      <c r="G1652" s="353">
        <v>2.4124999999999996</v>
      </c>
      <c r="H1652" s="318">
        <v>4</v>
      </c>
      <c r="I1652" s="319">
        <v>60</v>
      </c>
      <c r="J1652" s="316">
        <v>0.11666666666666667</v>
      </c>
      <c r="K1652" s="316">
        <v>0.3</v>
      </c>
      <c r="L1652" s="316">
        <v>0.41666666666666669</v>
      </c>
      <c r="M1652" s="316">
        <v>0.16666666666666666</v>
      </c>
      <c r="N1652" s="317">
        <v>2.6333333333333333</v>
      </c>
      <c r="O1652" s="319">
        <v>60</v>
      </c>
      <c r="P1652" s="320">
        <v>1.6666666666666666E-2</v>
      </c>
      <c r="Q1652" s="321">
        <v>8.3333333333333329E-2</v>
      </c>
      <c r="R1652" s="320">
        <v>0.26666666666666666</v>
      </c>
      <c r="S1652" s="320">
        <v>0.6333333333333333</v>
      </c>
      <c r="T1652" s="317">
        <v>2.35</v>
      </c>
      <c r="U1652" s="319">
        <v>60</v>
      </c>
      <c r="V1652" s="320">
        <v>0.25</v>
      </c>
      <c r="W1652" s="320">
        <v>0.28333333333333333</v>
      </c>
      <c r="X1652" s="320">
        <v>0.33333333333333331</v>
      </c>
      <c r="Y1652" s="320">
        <v>0.13333333333333333</v>
      </c>
      <c r="Z1652" s="317">
        <v>2.35</v>
      </c>
      <c r="AA1652" s="319">
        <v>60</v>
      </c>
      <c r="AB1652" s="320">
        <v>0.33333333333333331</v>
      </c>
      <c r="AC1652" s="321">
        <v>0.21666666666666667</v>
      </c>
      <c r="AD1652" s="320">
        <v>0.25</v>
      </c>
      <c r="AE1652" s="320">
        <v>0.2</v>
      </c>
      <c r="AF1652" s="317">
        <v>2.3166666666666664</v>
      </c>
      <c r="AG1652" s="347">
        <v>60</v>
      </c>
      <c r="AH1652" s="348">
        <v>0.41666666666666669</v>
      </c>
      <c r="AI1652" s="346">
        <v>60</v>
      </c>
      <c r="AJ1652" s="320">
        <v>0.15</v>
      </c>
      <c r="AK1652" s="324">
        <v>5706000</v>
      </c>
    </row>
    <row r="1653" spans="1:37" x14ac:dyDescent="0.2">
      <c r="A1653" s="313">
        <v>4</v>
      </c>
      <c r="B1653" s="314" t="s">
        <v>294</v>
      </c>
      <c r="C1653" s="315">
        <v>0.51724137931034486</v>
      </c>
      <c r="D1653" s="316">
        <v>0.86206896551724133</v>
      </c>
      <c r="E1653" s="316">
        <v>0.5</v>
      </c>
      <c r="F1653" s="316">
        <v>0.55172413793103448</v>
      </c>
      <c r="G1653" s="353">
        <v>2.4870689655172415</v>
      </c>
      <c r="H1653" s="318">
        <v>4</v>
      </c>
      <c r="I1653" s="319">
        <v>58</v>
      </c>
      <c r="J1653" s="316">
        <v>5.1724137931034482E-2</v>
      </c>
      <c r="K1653" s="316">
        <v>0.43103448275862066</v>
      </c>
      <c r="L1653" s="316">
        <v>0.39655172413793105</v>
      </c>
      <c r="M1653" s="316">
        <v>0.1206896551724138</v>
      </c>
      <c r="N1653" s="317">
        <v>2.5862068965517242</v>
      </c>
      <c r="O1653" s="319">
        <v>58</v>
      </c>
      <c r="P1653" s="320">
        <v>0.10344827586206896</v>
      </c>
      <c r="Q1653" s="321">
        <v>3.4482758620689655E-2</v>
      </c>
      <c r="R1653" s="320">
        <v>0.27586206896551724</v>
      </c>
      <c r="S1653" s="320">
        <v>0.58620689655172409</v>
      </c>
      <c r="T1653" s="317">
        <v>2.431034482758621</v>
      </c>
      <c r="U1653" s="319">
        <v>58</v>
      </c>
      <c r="V1653" s="320">
        <v>0.20689655172413793</v>
      </c>
      <c r="W1653" s="320">
        <v>0.29310344827586204</v>
      </c>
      <c r="X1653" s="320">
        <v>0.36206896551724138</v>
      </c>
      <c r="Y1653" s="320">
        <v>0.13793103448275862</v>
      </c>
      <c r="Z1653" s="317">
        <v>2.431034482758621</v>
      </c>
      <c r="AA1653" s="319">
        <v>58</v>
      </c>
      <c r="AB1653" s="320">
        <v>0.27586206896551724</v>
      </c>
      <c r="AC1653" s="321">
        <v>0.17241379310344829</v>
      </c>
      <c r="AD1653" s="320">
        <v>0.32758620689655171</v>
      </c>
      <c r="AE1653" s="320">
        <v>0.22413793103448276</v>
      </c>
      <c r="AF1653" s="317">
        <v>2.5</v>
      </c>
      <c r="AG1653" s="347">
        <v>58</v>
      </c>
      <c r="AH1653" s="348">
        <v>0.56896551724137934</v>
      </c>
      <c r="AI1653" s="346">
        <v>58</v>
      </c>
      <c r="AJ1653" s="320">
        <v>0.27586206896551724</v>
      </c>
      <c r="AK1653" s="324">
        <v>5706000</v>
      </c>
    </row>
    <row r="1654" spans="1:37" x14ac:dyDescent="0.2">
      <c r="A1654" s="313">
        <v>5</v>
      </c>
      <c r="B1654" s="314" t="s">
        <v>294</v>
      </c>
      <c r="C1654" s="315">
        <v>0.44897959183673469</v>
      </c>
      <c r="D1654" s="316">
        <v>0.79591836734693877</v>
      </c>
      <c r="E1654" s="316">
        <v>0.38775510204081631</v>
      </c>
      <c r="F1654" s="316">
        <v>0.48979591836734693</v>
      </c>
      <c r="G1654" s="353">
        <v>2.3928571428571432</v>
      </c>
      <c r="H1654" s="318">
        <v>4</v>
      </c>
      <c r="I1654" s="319">
        <v>49</v>
      </c>
      <c r="J1654" s="316">
        <v>0.10204081632653061</v>
      </c>
      <c r="K1654" s="316">
        <v>0.44897959183673469</v>
      </c>
      <c r="L1654" s="316">
        <v>0.36734693877551022</v>
      </c>
      <c r="M1654" s="316">
        <v>8.1632653061224483E-2</v>
      </c>
      <c r="N1654" s="317">
        <v>2.4285714285714284</v>
      </c>
      <c r="O1654" s="319">
        <v>49</v>
      </c>
      <c r="P1654" s="320">
        <v>2.0408163265306121E-2</v>
      </c>
      <c r="Q1654" s="321">
        <v>0.18367346938775511</v>
      </c>
      <c r="R1654" s="320">
        <v>0.44897959183673469</v>
      </c>
      <c r="S1654" s="320">
        <v>0.34693877551020408</v>
      </c>
      <c r="T1654" s="317">
        <v>2.3469387755102042</v>
      </c>
      <c r="U1654" s="319">
        <v>49</v>
      </c>
      <c r="V1654" s="320">
        <v>0.22448979591836735</v>
      </c>
      <c r="W1654" s="320">
        <v>0.38775510204081631</v>
      </c>
      <c r="X1654" s="320">
        <v>0.20408163265306123</v>
      </c>
      <c r="Y1654" s="320">
        <v>0.18367346938775511</v>
      </c>
      <c r="Z1654" s="317">
        <v>2.3469387755102042</v>
      </c>
      <c r="AA1654" s="319">
        <v>49</v>
      </c>
      <c r="AB1654" s="320">
        <v>0.24489795918367346</v>
      </c>
      <c r="AC1654" s="321">
        <v>0.26530612244897961</v>
      </c>
      <c r="AD1654" s="320">
        <v>0.2857142857142857</v>
      </c>
      <c r="AE1654" s="320">
        <v>0.20408163265306123</v>
      </c>
      <c r="AF1654" s="317">
        <v>2.4489795918367347</v>
      </c>
      <c r="AG1654" s="347">
        <v>49</v>
      </c>
      <c r="AH1654" s="348">
        <v>0.40816326530612246</v>
      </c>
      <c r="AI1654" s="346">
        <v>49</v>
      </c>
      <c r="AJ1654" s="320">
        <v>0.14285714285714285</v>
      </c>
      <c r="AK1654" s="324">
        <v>5706000</v>
      </c>
    </row>
    <row r="1655" spans="1:37" x14ac:dyDescent="0.2">
      <c r="A1655" s="313">
        <v>6</v>
      </c>
      <c r="B1655" s="314" t="s">
        <v>294</v>
      </c>
      <c r="C1655" s="315">
        <v>0.51666666666666672</v>
      </c>
      <c r="D1655" s="316">
        <v>0.76666666666666672</v>
      </c>
      <c r="E1655" s="316">
        <v>0.41666666666666669</v>
      </c>
      <c r="F1655" s="316">
        <v>0.51666666666666672</v>
      </c>
      <c r="G1655" s="353">
        <v>2.354166666666667</v>
      </c>
      <c r="H1655" s="318">
        <v>4</v>
      </c>
      <c r="I1655" s="319">
        <v>60</v>
      </c>
      <c r="J1655" s="316">
        <v>0.11666666666666667</v>
      </c>
      <c r="K1655" s="316">
        <v>0.36666666666666664</v>
      </c>
      <c r="L1655" s="316">
        <v>0.43333333333333335</v>
      </c>
      <c r="M1655" s="316">
        <v>8.3333333333333329E-2</v>
      </c>
      <c r="N1655" s="317">
        <v>2.4833333333333334</v>
      </c>
      <c r="O1655" s="319">
        <v>60</v>
      </c>
      <c r="P1655" s="320">
        <v>8.3333333333333329E-2</v>
      </c>
      <c r="Q1655" s="321">
        <v>0.15</v>
      </c>
      <c r="R1655" s="320">
        <v>0.31666666666666665</v>
      </c>
      <c r="S1655" s="320">
        <v>0.45</v>
      </c>
      <c r="T1655" s="317">
        <v>2.25</v>
      </c>
      <c r="U1655" s="319">
        <v>60</v>
      </c>
      <c r="V1655" s="320">
        <v>0.33333333333333331</v>
      </c>
      <c r="W1655" s="320">
        <v>0.25</v>
      </c>
      <c r="X1655" s="320">
        <v>0.25</v>
      </c>
      <c r="Y1655" s="320">
        <v>0.16666666666666666</v>
      </c>
      <c r="Z1655" s="317">
        <v>2.25</v>
      </c>
      <c r="AA1655" s="319">
        <v>60</v>
      </c>
      <c r="AB1655" s="320">
        <v>0.25</v>
      </c>
      <c r="AC1655" s="321">
        <v>0.23333333333333334</v>
      </c>
      <c r="AD1655" s="320">
        <v>0.35</v>
      </c>
      <c r="AE1655" s="320">
        <v>0.16666666666666666</v>
      </c>
      <c r="AF1655" s="317">
        <v>2.4333333333333331</v>
      </c>
      <c r="AG1655" s="347">
        <v>60</v>
      </c>
      <c r="AH1655" s="348">
        <v>0.38333333333333336</v>
      </c>
      <c r="AI1655" s="346">
        <v>60</v>
      </c>
      <c r="AJ1655" s="320">
        <v>8.3333333333333329E-2</v>
      </c>
      <c r="AK1655" s="324">
        <v>5706000</v>
      </c>
    </row>
    <row r="1656" spans="1:37" x14ac:dyDescent="0.2">
      <c r="A1656" s="313">
        <v>7</v>
      </c>
      <c r="B1656" s="314" t="s">
        <v>294</v>
      </c>
      <c r="C1656" s="315">
        <v>0.48275862068965519</v>
      </c>
      <c r="D1656" s="316">
        <v>0.77586206896551724</v>
      </c>
      <c r="E1656" s="316">
        <v>0.36206896551724138</v>
      </c>
      <c r="F1656" s="316">
        <v>0.51724137931034486</v>
      </c>
      <c r="G1656" s="353">
        <v>2.2931034482758617</v>
      </c>
      <c r="H1656" s="318">
        <v>4</v>
      </c>
      <c r="I1656" s="319">
        <v>58</v>
      </c>
      <c r="J1656" s="316">
        <v>0.20689655172413793</v>
      </c>
      <c r="K1656" s="316">
        <v>0.31034482758620691</v>
      </c>
      <c r="L1656" s="316">
        <v>0.37931034482758619</v>
      </c>
      <c r="M1656" s="316">
        <v>0.10344827586206896</v>
      </c>
      <c r="N1656" s="317">
        <v>2.3793103448275859</v>
      </c>
      <c r="O1656" s="319">
        <v>58</v>
      </c>
      <c r="P1656" s="320">
        <v>8.6206896551724144E-2</v>
      </c>
      <c r="Q1656" s="321">
        <v>0.13793103448275862</v>
      </c>
      <c r="R1656" s="320">
        <v>0.18965517241379309</v>
      </c>
      <c r="S1656" s="320">
        <v>0.58620689655172409</v>
      </c>
      <c r="T1656" s="317">
        <v>2.1379310344827585</v>
      </c>
      <c r="U1656" s="319">
        <v>58</v>
      </c>
      <c r="V1656" s="320">
        <v>0.29310344827586204</v>
      </c>
      <c r="W1656" s="320">
        <v>0.34482758620689657</v>
      </c>
      <c r="X1656" s="320">
        <v>0.29310344827586204</v>
      </c>
      <c r="Y1656" s="320">
        <v>6.8965517241379309E-2</v>
      </c>
      <c r="Z1656" s="317">
        <v>2.1379310344827585</v>
      </c>
      <c r="AA1656" s="319">
        <v>58</v>
      </c>
      <c r="AB1656" s="320">
        <v>0.20689655172413793</v>
      </c>
      <c r="AC1656" s="321">
        <v>0.27586206896551724</v>
      </c>
      <c r="AD1656" s="320">
        <v>0.31034482758620691</v>
      </c>
      <c r="AE1656" s="320">
        <v>0.20689655172413793</v>
      </c>
      <c r="AF1656" s="317">
        <v>2.5172413793103448</v>
      </c>
      <c r="AG1656" s="347">
        <v>58</v>
      </c>
      <c r="AH1656" s="348">
        <v>0.5</v>
      </c>
      <c r="AI1656" s="346">
        <v>58</v>
      </c>
      <c r="AJ1656" s="320">
        <v>0.1206896551724138</v>
      </c>
      <c r="AK1656" s="324">
        <v>5706000</v>
      </c>
    </row>
    <row r="1657" spans="1:37" x14ac:dyDescent="0.2">
      <c r="A1657" s="313">
        <v>8</v>
      </c>
      <c r="B1657" s="314" t="s">
        <v>294</v>
      </c>
      <c r="C1657" s="315">
        <v>0.29310344827586204</v>
      </c>
      <c r="D1657" s="316">
        <v>0.7068965517241379</v>
      </c>
      <c r="E1657" s="316">
        <v>0.51724137931034486</v>
      </c>
      <c r="F1657" s="316">
        <v>0.44827586206896552</v>
      </c>
      <c r="G1657" s="353">
        <v>2.2974137931034484</v>
      </c>
      <c r="H1657" s="318">
        <v>4</v>
      </c>
      <c r="I1657" s="319">
        <v>58</v>
      </c>
      <c r="J1657" s="316">
        <v>0.31034482758620691</v>
      </c>
      <c r="K1657" s="316">
        <v>0.39655172413793105</v>
      </c>
      <c r="L1657" s="316">
        <v>0.15517241379310345</v>
      </c>
      <c r="M1657" s="316">
        <v>0.13793103448275862</v>
      </c>
      <c r="N1657" s="317">
        <v>2.1206896551724137</v>
      </c>
      <c r="O1657" s="319">
        <v>58</v>
      </c>
      <c r="P1657" s="320">
        <v>0.10344827586206896</v>
      </c>
      <c r="Q1657" s="321">
        <v>0.18965517241379309</v>
      </c>
      <c r="R1657" s="320">
        <v>0.22413793103448276</v>
      </c>
      <c r="S1657" s="320">
        <v>0.48275862068965519</v>
      </c>
      <c r="T1657" s="317">
        <v>2.3793103448275863</v>
      </c>
      <c r="U1657" s="319">
        <v>58</v>
      </c>
      <c r="V1657" s="320">
        <v>0.27586206896551724</v>
      </c>
      <c r="W1657" s="320">
        <v>0.20689655172413793</v>
      </c>
      <c r="X1657" s="320">
        <v>0.37931034482758619</v>
      </c>
      <c r="Y1657" s="320">
        <v>0.13793103448275862</v>
      </c>
      <c r="Z1657" s="317">
        <v>2.3793103448275863</v>
      </c>
      <c r="AA1657" s="319">
        <v>58</v>
      </c>
      <c r="AB1657" s="320">
        <v>0.36206896551724138</v>
      </c>
      <c r="AC1657" s="321">
        <v>0.18965517241379309</v>
      </c>
      <c r="AD1657" s="320">
        <v>0.22413793103448276</v>
      </c>
      <c r="AE1657" s="320">
        <v>0.22413793103448276</v>
      </c>
      <c r="AF1657" s="317">
        <v>2.3103448275862069</v>
      </c>
      <c r="AG1657" s="347">
        <v>58</v>
      </c>
      <c r="AH1657" s="348">
        <v>0.46551724137931033</v>
      </c>
      <c r="AI1657" s="346">
        <v>58</v>
      </c>
      <c r="AJ1657" s="320">
        <v>0.1206896551724138</v>
      </c>
      <c r="AK1657" s="324">
        <v>5706000</v>
      </c>
    </row>
    <row r="1658" spans="1:37" x14ac:dyDescent="0.2">
      <c r="A1658" s="313">
        <v>9</v>
      </c>
      <c r="B1658" s="314" t="s">
        <v>294</v>
      </c>
      <c r="C1658" s="315">
        <v>0.2857142857142857</v>
      </c>
      <c r="D1658" s="316">
        <v>0.75510204081632648</v>
      </c>
      <c r="E1658" s="316">
        <v>0.51020408163265307</v>
      </c>
      <c r="F1658" s="316">
        <v>0.32653061224489793</v>
      </c>
      <c r="G1658" s="353">
        <v>2.239795918367347</v>
      </c>
      <c r="H1658" s="318">
        <v>4</v>
      </c>
      <c r="I1658" s="319">
        <v>49</v>
      </c>
      <c r="J1658" s="316">
        <v>0.38775510204081631</v>
      </c>
      <c r="K1658" s="316">
        <v>0.32653061224489793</v>
      </c>
      <c r="L1658" s="316">
        <v>0.16326530612244897</v>
      </c>
      <c r="M1658" s="316">
        <v>0.12244897959183673</v>
      </c>
      <c r="N1658" s="317">
        <v>2.0204081632653064</v>
      </c>
      <c r="O1658" s="319">
        <v>49</v>
      </c>
      <c r="P1658" s="320">
        <v>8.1632653061224483E-2</v>
      </c>
      <c r="Q1658" s="321">
        <v>0.16326530612244897</v>
      </c>
      <c r="R1658" s="320">
        <v>0.34693877551020408</v>
      </c>
      <c r="S1658" s="320">
        <v>0.40816326530612246</v>
      </c>
      <c r="T1658" s="317">
        <v>2.4285714285714288</v>
      </c>
      <c r="U1658" s="319">
        <v>49</v>
      </c>
      <c r="V1658" s="320">
        <v>0.22448979591836735</v>
      </c>
      <c r="W1658" s="320">
        <v>0.26530612244897961</v>
      </c>
      <c r="X1658" s="320">
        <v>0.36734693877551022</v>
      </c>
      <c r="Y1658" s="320">
        <v>0.14285714285714285</v>
      </c>
      <c r="Z1658" s="317">
        <v>2.4285714285714288</v>
      </c>
      <c r="AA1658" s="319">
        <v>49</v>
      </c>
      <c r="AB1658" s="320">
        <v>0.34693877551020408</v>
      </c>
      <c r="AC1658" s="321">
        <v>0.32653061224489793</v>
      </c>
      <c r="AD1658" s="320">
        <v>0.22448979591836735</v>
      </c>
      <c r="AE1658" s="320">
        <v>0.10204081632653061</v>
      </c>
      <c r="AF1658" s="317">
        <v>2.0816326530612246</v>
      </c>
      <c r="AG1658" s="347">
        <v>49</v>
      </c>
      <c r="AH1658" s="348">
        <v>0.5714285714285714</v>
      </c>
      <c r="AI1658" s="346">
        <v>49</v>
      </c>
      <c r="AJ1658" s="320">
        <v>0.10204081632653061</v>
      </c>
      <c r="AK1658" s="324">
        <v>5706000</v>
      </c>
    </row>
    <row r="1659" spans="1:37" x14ac:dyDescent="0.2">
      <c r="A1659" s="313">
        <v>10</v>
      </c>
      <c r="B1659" s="314" t="s">
        <v>294</v>
      </c>
      <c r="C1659" s="315">
        <v>0.35849056603773582</v>
      </c>
      <c r="D1659" s="316">
        <v>0.64150943396226412</v>
      </c>
      <c r="E1659" s="316">
        <v>0.40384615384615385</v>
      </c>
      <c r="F1659" s="316">
        <v>0.41509433962264153</v>
      </c>
      <c r="G1659" s="353">
        <v>2.2138969521044993</v>
      </c>
      <c r="H1659" s="318">
        <v>4</v>
      </c>
      <c r="I1659" s="319">
        <v>53</v>
      </c>
      <c r="J1659" s="316">
        <v>0.37735849056603776</v>
      </c>
      <c r="K1659" s="316">
        <v>0.26415094339622641</v>
      </c>
      <c r="L1659" s="316">
        <v>0.16981132075471697</v>
      </c>
      <c r="M1659" s="316">
        <v>0.18867924528301888</v>
      </c>
      <c r="N1659" s="317">
        <v>2.1698113207547172</v>
      </c>
      <c r="O1659" s="319">
        <v>53</v>
      </c>
      <c r="P1659" s="320">
        <v>0.18867924528301888</v>
      </c>
      <c r="Q1659" s="321">
        <v>0.16981132075471697</v>
      </c>
      <c r="R1659" s="320">
        <v>0.30188679245283018</v>
      </c>
      <c r="S1659" s="320">
        <v>0.33962264150943394</v>
      </c>
      <c r="T1659" s="317">
        <v>2.1730769230769229</v>
      </c>
      <c r="U1659" s="319">
        <v>52</v>
      </c>
      <c r="V1659" s="320">
        <v>0.36538461538461536</v>
      </c>
      <c r="W1659" s="320">
        <v>0.23076923076923078</v>
      </c>
      <c r="X1659" s="320">
        <v>0.26923076923076922</v>
      </c>
      <c r="Y1659" s="320">
        <v>0.13461538461538461</v>
      </c>
      <c r="Z1659" s="317">
        <v>2.1730769230769229</v>
      </c>
      <c r="AA1659" s="319">
        <v>53</v>
      </c>
      <c r="AB1659" s="320">
        <v>0.26415094339622641</v>
      </c>
      <c r="AC1659" s="321">
        <v>0.32075471698113206</v>
      </c>
      <c r="AD1659" s="320">
        <v>0.22641509433962265</v>
      </c>
      <c r="AE1659" s="320">
        <v>0.18867924528301888</v>
      </c>
      <c r="AF1659" s="317">
        <v>2.3396226415094343</v>
      </c>
      <c r="AG1659" s="347">
        <v>52</v>
      </c>
      <c r="AH1659" s="348">
        <v>0.40384615384615385</v>
      </c>
      <c r="AI1659" s="346">
        <v>53</v>
      </c>
      <c r="AJ1659" s="320">
        <v>0.18867924528301888</v>
      </c>
      <c r="AK1659" s="324">
        <v>5706000</v>
      </c>
    </row>
    <row r="1660" spans="1:37" x14ac:dyDescent="0.2">
      <c r="A1660" s="303" t="s">
        <v>355</v>
      </c>
      <c r="B1660" s="304" t="s">
        <v>294</v>
      </c>
      <c r="C1660" s="305">
        <v>0.44044943820224719</v>
      </c>
      <c r="D1660" s="306">
        <v>0.77752808988764044</v>
      </c>
      <c r="E1660" s="306">
        <v>0.44594594594594594</v>
      </c>
      <c r="F1660" s="306">
        <v>0.46741573033707862</v>
      </c>
      <c r="G1660" s="356">
        <v>2.555792590343152</v>
      </c>
      <c r="H1660" s="308">
        <v>4</v>
      </c>
      <c r="I1660" s="309">
        <v>445</v>
      </c>
      <c r="J1660" s="306">
        <v>0.20449438202247192</v>
      </c>
      <c r="K1660" s="306">
        <v>0.35505617977528092</v>
      </c>
      <c r="L1660" s="306">
        <v>0.3146067415730337</v>
      </c>
      <c r="M1660" s="306">
        <v>0.12584269662921349</v>
      </c>
      <c r="N1660" s="307">
        <v>2.3617977528089886</v>
      </c>
      <c r="O1660" s="309">
        <v>445</v>
      </c>
      <c r="P1660" s="310">
        <v>8.5393258426966295E-2</v>
      </c>
      <c r="Q1660" s="311">
        <v>0.13707865168539327</v>
      </c>
      <c r="R1660" s="310">
        <v>0.29213483146067415</v>
      </c>
      <c r="S1660" s="310">
        <v>0.48539325842696629</v>
      </c>
      <c r="T1660" s="307">
        <v>3.1775280898876401</v>
      </c>
      <c r="U1660" s="309">
        <v>444</v>
      </c>
      <c r="V1660" s="310">
        <v>0.27252252252252251</v>
      </c>
      <c r="W1660" s="310">
        <v>0.28153153153153154</v>
      </c>
      <c r="X1660" s="310">
        <v>0.30855855855855857</v>
      </c>
      <c r="Y1660" s="310">
        <v>0.1373873873873874</v>
      </c>
      <c r="Z1660" s="307">
        <v>2.310810810810811</v>
      </c>
      <c r="AA1660" s="309">
        <v>445</v>
      </c>
      <c r="AB1660" s="310">
        <v>0.28539325842696628</v>
      </c>
      <c r="AC1660" s="311">
        <v>0.24719101123595505</v>
      </c>
      <c r="AD1660" s="310">
        <v>0.27640449438202247</v>
      </c>
      <c r="AE1660" s="310">
        <v>0.19101123595505617</v>
      </c>
      <c r="AF1660" s="307">
        <v>2.3730337078651687</v>
      </c>
      <c r="AG1660" s="362">
        <v>444</v>
      </c>
      <c r="AH1660" s="363">
        <v>0.46396396396396394</v>
      </c>
      <c r="AI1660" s="364">
        <v>445</v>
      </c>
      <c r="AJ1660" s="310">
        <v>0.14831460674157304</v>
      </c>
      <c r="AK1660" s="312">
        <v>5706000</v>
      </c>
    </row>
    <row r="1661" spans="1:37" x14ac:dyDescent="0.2">
      <c r="A1661" s="313">
        <v>3</v>
      </c>
      <c r="B1661" s="314" t="s">
        <v>230</v>
      </c>
      <c r="C1661" s="315">
        <v>0.79411764705882348</v>
      </c>
      <c r="D1661" s="316">
        <v>0.8529411764705882</v>
      </c>
      <c r="E1661" s="316">
        <v>0.5</v>
      </c>
      <c r="F1661" s="316">
        <v>0.5</v>
      </c>
      <c r="G1661" s="353">
        <v>2.625</v>
      </c>
      <c r="H1661" s="318">
        <v>3</v>
      </c>
      <c r="I1661" s="319">
        <v>34</v>
      </c>
      <c r="J1661" s="316">
        <v>2.9411764705882353E-2</v>
      </c>
      <c r="K1661" s="316">
        <v>0.17647058823529413</v>
      </c>
      <c r="L1661" s="316">
        <v>0.41176470588235292</v>
      </c>
      <c r="M1661" s="316">
        <v>0.38235294117647056</v>
      </c>
      <c r="N1661" s="317">
        <v>3.1470588235294117</v>
      </c>
      <c r="O1661" s="319">
        <v>34</v>
      </c>
      <c r="P1661" s="320">
        <v>0</v>
      </c>
      <c r="Q1661" s="321">
        <v>0.14705882352941177</v>
      </c>
      <c r="R1661" s="320">
        <v>0.23529411764705882</v>
      </c>
      <c r="S1661" s="320">
        <v>0.61764705882352944</v>
      </c>
      <c r="T1661" s="317">
        <v>2.4705882352941178</v>
      </c>
      <c r="U1661" s="319">
        <v>34</v>
      </c>
      <c r="V1661" s="320">
        <v>0.23529411764705882</v>
      </c>
      <c r="W1661" s="320">
        <v>0.26470588235294118</v>
      </c>
      <c r="X1661" s="320">
        <v>0.29411764705882354</v>
      </c>
      <c r="Y1661" s="320">
        <v>0.20588235294117646</v>
      </c>
      <c r="Z1661" s="317">
        <v>2.4705882352941178</v>
      </c>
      <c r="AA1661" s="319">
        <v>34</v>
      </c>
      <c r="AB1661" s="320">
        <v>0.41176470588235292</v>
      </c>
      <c r="AC1661" s="321">
        <v>8.8235294117647065E-2</v>
      </c>
      <c r="AD1661" s="320">
        <v>0.17647058823529413</v>
      </c>
      <c r="AE1661" s="320">
        <v>0.3235294117647059</v>
      </c>
      <c r="AF1661" s="317">
        <v>2.4117647058823533</v>
      </c>
      <c r="AG1661" s="347">
        <v>34</v>
      </c>
      <c r="AH1661" s="348">
        <v>0.5</v>
      </c>
      <c r="AI1661" s="346">
        <v>34</v>
      </c>
      <c r="AJ1661" s="320">
        <v>0.3235294117647059</v>
      </c>
      <c r="AK1661" s="324">
        <v>3005000</v>
      </c>
    </row>
    <row r="1662" spans="1:37" x14ac:dyDescent="0.2">
      <c r="A1662" s="313">
        <v>4</v>
      </c>
      <c r="B1662" s="314" t="s">
        <v>230</v>
      </c>
      <c r="C1662" s="315">
        <v>0.5</v>
      </c>
      <c r="D1662" s="316">
        <v>0.65384615384615385</v>
      </c>
      <c r="E1662" s="316">
        <v>0.42307692307692307</v>
      </c>
      <c r="F1662" s="316">
        <v>0.40384615384615385</v>
      </c>
      <c r="G1662" s="353">
        <v>2.3605769230769234</v>
      </c>
      <c r="H1662" s="318">
        <v>3</v>
      </c>
      <c r="I1662" s="319">
        <v>52</v>
      </c>
      <c r="J1662" s="316">
        <v>0.11538461538461539</v>
      </c>
      <c r="K1662" s="316">
        <v>0.38461538461538464</v>
      </c>
      <c r="L1662" s="316">
        <v>0.36538461538461536</v>
      </c>
      <c r="M1662" s="316">
        <v>0.13461538461538461</v>
      </c>
      <c r="N1662" s="317">
        <v>2.5192307692307692</v>
      </c>
      <c r="O1662" s="319">
        <v>52</v>
      </c>
      <c r="P1662" s="320">
        <v>3.8461538461538464E-2</v>
      </c>
      <c r="Q1662" s="321">
        <v>0.30769230769230771</v>
      </c>
      <c r="R1662" s="320">
        <v>0.25</v>
      </c>
      <c r="S1662" s="320">
        <v>0.40384615384615385</v>
      </c>
      <c r="T1662" s="317">
        <v>2.3653846153846154</v>
      </c>
      <c r="U1662" s="319">
        <v>52</v>
      </c>
      <c r="V1662" s="320">
        <v>0.25</v>
      </c>
      <c r="W1662" s="320">
        <v>0.32692307692307693</v>
      </c>
      <c r="X1662" s="320">
        <v>0.23076923076923078</v>
      </c>
      <c r="Y1662" s="320">
        <v>0.19230769230769232</v>
      </c>
      <c r="Z1662" s="317">
        <v>2.3653846153846154</v>
      </c>
      <c r="AA1662" s="319">
        <v>52</v>
      </c>
      <c r="AB1662" s="320">
        <v>0.32692307692307693</v>
      </c>
      <c r="AC1662" s="321">
        <v>0.26923076923076922</v>
      </c>
      <c r="AD1662" s="320">
        <v>0.28846153846153844</v>
      </c>
      <c r="AE1662" s="320">
        <v>0.11538461538461539</v>
      </c>
      <c r="AF1662" s="317">
        <v>2.1923076923076925</v>
      </c>
      <c r="AG1662" s="347">
        <v>52</v>
      </c>
      <c r="AH1662" s="348">
        <v>0.34615384615384615</v>
      </c>
      <c r="AI1662" s="346">
        <v>52</v>
      </c>
      <c r="AJ1662" s="320">
        <v>0.17307692307692307</v>
      </c>
      <c r="AK1662" s="324">
        <v>3005000</v>
      </c>
    </row>
    <row r="1663" spans="1:37" x14ac:dyDescent="0.2">
      <c r="A1663" s="313">
        <v>5</v>
      </c>
      <c r="B1663" s="314" t="s">
        <v>230</v>
      </c>
      <c r="C1663" s="315">
        <v>0.59183673469387754</v>
      </c>
      <c r="D1663" s="316">
        <v>0.79591836734693877</v>
      </c>
      <c r="E1663" s="316">
        <v>0.44897959183673469</v>
      </c>
      <c r="F1663" s="316">
        <v>0.42857142857142855</v>
      </c>
      <c r="G1663" s="353">
        <v>2.3418367346938771</v>
      </c>
      <c r="H1663" s="318">
        <v>3</v>
      </c>
      <c r="I1663" s="319">
        <v>49</v>
      </c>
      <c r="J1663" s="316">
        <v>0.12244897959183673</v>
      </c>
      <c r="K1663" s="316">
        <v>0.2857142857142857</v>
      </c>
      <c r="L1663" s="316">
        <v>0.5714285714285714</v>
      </c>
      <c r="M1663" s="316">
        <v>2.0408163265306121E-2</v>
      </c>
      <c r="N1663" s="317">
        <v>2.489795918367347</v>
      </c>
      <c r="O1663" s="319">
        <v>49</v>
      </c>
      <c r="P1663" s="320">
        <v>2.0408163265306121E-2</v>
      </c>
      <c r="Q1663" s="321">
        <v>0.18367346938775511</v>
      </c>
      <c r="R1663" s="320">
        <v>0.38775510204081631</v>
      </c>
      <c r="S1663" s="320">
        <v>0.40816326530612246</v>
      </c>
      <c r="T1663" s="317">
        <v>2.3877551020408161</v>
      </c>
      <c r="U1663" s="319">
        <v>49</v>
      </c>
      <c r="V1663" s="320">
        <v>0.20408163265306123</v>
      </c>
      <c r="W1663" s="320">
        <v>0.34693877551020408</v>
      </c>
      <c r="X1663" s="320">
        <v>0.30612244897959184</v>
      </c>
      <c r="Y1663" s="320">
        <v>0.14285714285714285</v>
      </c>
      <c r="Z1663" s="317">
        <v>2.3877551020408161</v>
      </c>
      <c r="AA1663" s="319">
        <v>49</v>
      </c>
      <c r="AB1663" s="320">
        <v>0.42857142857142855</v>
      </c>
      <c r="AC1663" s="321">
        <v>0.14285714285714285</v>
      </c>
      <c r="AD1663" s="320">
        <v>0.32653061224489793</v>
      </c>
      <c r="AE1663" s="320">
        <v>0.10204081632653061</v>
      </c>
      <c r="AF1663" s="317">
        <v>2.1020408163265305</v>
      </c>
      <c r="AG1663" s="347">
        <v>49</v>
      </c>
      <c r="AH1663" s="348">
        <v>0.42857142857142855</v>
      </c>
      <c r="AI1663" s="346">
        <v>49</v>
      </c>
      <c r="AJ1663" s="320">
        <v>0.10204081632653061</v>
      </c>
      <c r="AK1663" s="324">
        <v>3005000</v>
      </c>
    </row>
    <row r="1664" spans="1:37" x14ac:dyDescent="0.2">
      <c r="A1664" s="313">
        <v>6</v>
      </c>
      <c r="B1664" s="314" t="s">
        <v>230</v>
      </c>
      <c r="C1664" s="315">
        <v>0.54545454545454541</v>
      </c>
      <c r="D1664" s="316">
        <v>0.88636363636363635</v>
      </c>
      <c r="E1664" s="316">
        <v>0.5</v>
      </c>
      <c r="F1664" s="316">
        <v>0.47727272727272729</v>
      </c>
      <c r="G1664" s="353">
        <v>2.5340909090909092</v>
      </c>
      <c r="H1664" s="318">
        <v>3</v>
      </c>
      <c r="I1664" s="319">
        <v>44</v>
      </c>
      <c r="J1664" s="316">
        <v>4.5454545454545456E-2</v>
      </c>
      <c r="K1664" s="316">
        <v>0.40909090909090912</v>
      </c>
      <c r="L1664" s="316">
        <v>0.40909090909090912</v>
      </c>
      <c r="M1664" s="316">
        <v>0.13636363636363635</v>
      </c>
      <c r="N1664" s="317">
        <v>2.6363636363636362</v>
      </c>
      <c r="O1664" s="319">
        <v>44</v>
      </c>
      <c r="P1664" s="320">
        <v>0</v>
      </c>
      <c r="Q1664" s="321">
        <v>0.11363636363636363</v>
      </c>
      <c r="R1664" s="320">
        <v>0.22727272727272727</v>
      </c>
      <c r="S1664" s="320">
        <v>0.65909090909090906</v>
      </c>
      <c r="T1664" s="317">
        <v>2.5909090909090908</v>
      </c>
      <c r="U1664" s="319">
        <v>44</v>
      </c>
      <c r="V1664" s="320">
        <v>0.20454545454545456</v>
      </c>
      <c r="W1664" s="320">
        <v>0.29545454545454547</v>
      </c>
      <c r="X1664" s="320">
        <v>0.20454545454545456</v>
      </c>
      <c r="Y1664" s="320">
        <v>0.29545454545454547</v>
      </c>
      <c r="Z1664" s="317">
        <v>2.5909090909090908</v>
      </c>
      <c r="AA1664" s="319">
        <v>44</v>
      </c>
      <c r="AB1664" s="320">
        <v>0.31818181818181818</v>
      </c>
      <c r="AC1664" s="321">
        <v>0.20454545454545456</v>
      </c>
      <c r="AD1664" s="320">
        <v>0.31818181818181818</v>
      </c>
      <c r="AE1664" s="320">
        <v>0.15909090909090909</v>
      </c>
      <c r="AF1664" s="317">
        <v>2.3181818181818183</v>
      </c>
      <c r="AG1664" s="347">
        <v>44</v>
      </c>
      <c r="AH1664" s="348">
        <v>0.59090909090909094</v>
      </c>
      <c r="AI1664" s="346">
        <v>44</v>
      </c>
      <c r="AJ1664" s="320">
        <v>9.0909090909090912E-2</v>
      </c>
      <c r="AK1664" s="324">
        <v>3005000</v>
      </c>
    </row>
    <row r="1665" spans="1:37" x14ac:dyDescent="0.2">
      <c r="A1665" s="313">
        <v>7</v>
      </c>
      <c r="B1665" s="314" t="s">
        <v>230</v>
      </c>
      <c r="C1665" s="315">
        <v>0.44736842105263158</v>
      </c>
      <c r="D1665" s="316">
        <v>0.92105263157894735</v>
      </c>
      <c r="E1665" s="316">
        <v>0.42105263157894735</v>
      </c>
      <c r="F1665" s="316">
        <v>0.5</v>
      </c>
      <c r="G1665" s="353">
        <v>2.3947368421052633</v>
      </c>
      <c r="H1665" s="318">
        <v>3</v>
      </c>
      <c r="I1665" s="319">
        <v>38</v>
      </c>
      <c r="J1665" s="316">
        <v>0.15789473684210525</v>
      </c>
      <c r="K1665" s="316">
        <v>0.39473684210526316</v>
      </c>
      <c r="L1665" s="316">
        <v>0.26315789473684209</v>
      </c>
      <c r="M1665" s="316">
        <v>0.18421052631578946</v>
      </c>
      <c r="N1665" s="317">
        <v>2.4736842105263159</v>
      </c>
      <c r="O1665" s="319">
        <v>38</v>
      </c>
      <c r="P1665" s="320">
        <v>2.6315789473684209E-2</v>
      </c>
      <c r="Q1665" s="321">
        <v>5.2631578947368418E-2</v>
      </c>
      <c r="R1665" s="320">
        <v>0.34210526315789475</v>
      </c>
      <c r="S1665" s="320">
        <v>0.57894736842105265</v>
      </c>
      <c r="T1665" s="317">
        <v>2.3157894736842106</v>
      </c>
      <c r="U1665" s="319">
        <v>38</v>
      </c>
      <c r="V1665" s="320">
        <v>0.18421052631578946</v>
      </c>
      <c r="W1665" s="320">
        <v>0.39473684210526316</v>
      </c>
      <c r="X1665" s="320">
        <v>0.34210526315789475</v>
      </c>
      <c r="Y1665" s="320">
        <v>7.8947368421052627E-2</v>
      </c>
      <c r="Z1665" s="317">
        <v>2.3157894736842106</v>
      </c>
      <c r="AA1665" s="319">
        <v>38</v>
      </c>
      <c r="AB1665" s="320">
        <v>0.31578947368421051</v>
      </c>
      <c r="AC1665" s="321">
        <v>0.18421052631578946</v>
      </c>
      <c r="AD1665" s="320">
        <v>0.21052631578947367</v>
      </c>
      <c r="AE1665" s="320">
        <v>0.28947368421052633</v>
      </c>
      <c r="AF1665" s="317">
        <v>2.4736842105263159</v>
      </c>
      <c r="AG1665" s="347">
        <v>38</v>
      </c>
      <c r="AH1665" s="348">
        <v>0.55263157894736847</v>
      </c>
      <c r="AI1665" s="346">
        <v>38</v>
      </c>
      <c r="AJ1665" s="320">
        <v>0.15789473684210525</v>
      </c>
      <c r="AK1665" s="324">
        <v>3005000</v>
      </c>
    </row>
    <row r="1666" spans="1:37" x14ac:dyDescent="0.2">
      <c r="A1666" s="313">
        <v>8</v>
      </c>
      <c r="B1666" s="314" t="s">
        <v>230</v>
      </c>
      <c r="C1666" s="315">
        <v>0.53658536585365857</v>
      </c>
      <c r="D1666" s="316">
        <v>0.70731707317073167</v>
      </c>
      <c r="E1666" s="316">
        <v>0.53658536585365857</v>
      </c>
      <c r="F1666" s="316">
        <v>0.41463414634146339</v>
      </c>
      <c r="G1666" s="353">
        <v>2.475609756097561</v>
      </c>
      <c r="H1666" s="318">
        <v>3</v>
      </c>
      <c r="I1666" s="319">
        <v>41</v>
      </c>
      <c r="J1666" s="316">
        <v>0.24390243902439024</v>
      </c>
      <c r="K1666" s="316">
        <v>0.21951219512195122</v>
      </c>
      <c r="L1666" s="316">
        <v>0.26829268292682928</v>
      </c>
      <c r="M1666" s="316">
        <v>0.26829268292682928</v>
      </c>
      <c r="N1666" s="317">
        <v>2.5609756097560976</v>
      </c>
      <c r="O1666" s="319">
        <v>41</v>
      </c>
      <c r="P1666" s="320">
        <v>7.3170731707317069E-2</v>
      </c>
      <c r="Q1666" s="321">
        <v>0.21951219512195122</v>
      </c>
      <c r="R1666" s="320">
        <v>0.17073170731707318</v>
      </c>
      <c r="S1666" s="320">
        <v>0.53658536585365857</v>
      </c>
      <c r="T1666" s="317">
        <v>2.5365853658536586</v>
      </c>
      <c r="U1666" s="319">
        <v>41</v>
      </c>
      <c r="V1666" s="320">
        <v>0.17073170731707318</v>
      </c>
      <c r="W1666" s="320">
        <v>0.29268292682926828</v>
      </c>
      <c r="X1666" s="320">
        <v>0.36585365853658536</v>
      </c>
      <c r="Y1666" s="320">
        <v>0.17073170731707318</v>
      </c>
      <c r="Z1666" s="317">
        <v>2.5365853658536586</v>
      </c>
      <c r="AA1666" s="319">
        <v>41</v>
      </c>
      <c r="AB1666" s="320">
        <v>0.3902439024390244</v>
      </c>
      <c r="AC1666" s="321">
        <v>0.1951219512195122</v>
      </c>
      <c r="AD1666" s="320">
        <v>0.17073170731707318</v>
      </c>
      <c r="AE1666" s="320">
        <v>0.24390243902439024</v>
      </c>
      <c r="AF1666" s="317">
        <v>2.2682926829268295</v>
      </c>
      <c r="AG1666" s="347">
        <v>41</v>
      </c>
      <c r="AH1666" s="348">
        <v>0.48780487804878048</v>
      </c>
      <c r="AI1666" s="346">
        <v>41</v>
      </c>
      <c r="AJ1666" s="320">
        <v>0.14634146341463414</v>
      </c>
      <c r="AK1666" s="324">
        <v>3005000</v>
      </c>
    </row>
    <row r="1667" spans="1:37" x14ac:dyDescent="0.2">
      <c r="A1667" s="313">
        <v>9</v>
      </c>
      <c r="B1667" s="314" t="s">
        <v>230</v>
      </c>
      <c r="C1667" s="315">
        <v>0.48648648648648651</v>
      </c>
      <c r="D1667" s="316">
        <v>0.67567567567567566</v>
      </c>
      <c r="E1667" s="316">
        <v>0.51351351351351349</v>
      </c>
      <c r="F1667" s="316">
        <v>0.35135135135135137</v>
      </c>
      <c r="G1667" s="353">
        <v>2.2972972972972974</v>
      </c>
      <c r="H1667" s="318">
        <v>3</v>
      </c>
      <c r="I1667" s="319">
        <v>37</v>
      </c>
      <c r="J1667" s="316">
        <v>0.21621621621621623</v>
      </c>
      <c r="K1667" s="316">
        <v>0.29729729729729731</v>
      </c>
      <c r="L1667" s="316">
        <v>0.40540540540540543</v>
      </c>
      <c r="M1667" s="316">
        <v>8.1081081081081086E-2</v>
      </c>
      <c r="N1667" s="317">
        <v>2.3513513513513518</v>
      </c>
      <c r="O1667" s="319">
        <v>37</v>
      </c>
      <c r="P1667" s="320">
        <v>8.1081081081081086E-2</v>
      </c>
      <c r="Q1667" s="321">
        <v>0.24324324324324326</v>
      </c>
      <c r="R1667" s="320">
        <v>0.29729729729729731</v>
      </c>
      <c r="S1667" s="320">
        <v>0.3783783783783784</v>
      </c>
      <c r="T1667" s="317">
        <v>2.3243243243243246</v>
      </c>
      <c r="U1667" s="319">
        <v>37</v>
      </c>
      <c r="V1667" s="320">
        <v>0.35135135135135137</v>
      </c>
      <c r="W1667" s="320">
        <v>0.13513513513513514</v>
      </c>
      <c r="X1667" s="320">
        <v>0.35135135135135137</v>
      </c>
      <c r="Y1667" s="320">
        <v>0.16216216216216217</v>
      </c>
      <c r="Z1667" s="317">
        <v>2.3243243243243246</v>
      </c>
      <c r="AA1667" s="319">
        <v>37</v>
      </c>
      <c r="AB1667" s="320">
        <v>0.29729729729729731</v>
      </c>
      <c r="AC1667" s="321">
        <v>0.35135135135135137</v>
      </c>
      <c r="AD1667" s="320">
        <v>0.21621621621621623</v>
      </c>
      <c r="AE1667" s="320">
        <v>0.13513513513513514</v>
      </c>
      <c r="AF1667" s="317">
        <v>2.1891891891891895</v>
      </c>
      <c r="AG1667" s="347">
        <v>37</v>
      </c>
      <c r="AH1667" s="348">
        <v>0.51351351351351349</v>
      </c>
      <c r="AI1667" s="346">
        <v>37</v>
      </c>
      <c r="AJ1667" s="320">
        <v>8.1081081081081086E-2</v>
      </c>
      <c r="AK1667" s="324">
        <v>3005000</v>
      </c>
    </row>
    <row r="1668" spans="1:37" x14ac:dyDescent="0.2">
      <c r="A1668" s="313">
        <v>10</v>
      </c>
      <c r="B1668" s="314" t="s">
        <v>230</v>
      </c>
      <c r="C1668" s="315">
        <v>0.27500000000000002</v>
      </c>
      <c r="D1668" s="316">
        <v>0.7</v>
      </c>
      <c r="E1668" s="316">
        <v>0.47499999999999998</v>
      </c>
      <c r="F1668" s="316">
        <v>0.42499999999999999</v>
      </c>
      <c r="G1668" s="353">
        <v>2.2874999999999996</v>
      </c>
      <c r="H1668" s="318">
        <v>3</v>
      </c>
      <c r="I1668" s="319">
        <v>40</v>
      </c>
      <c r="J1668" s="316">
        <v>0.45</v>
      </c>
      <c r="K1668" s="316">
        <v>0.27500000000000002</v>
      </c>
      <c r="L1668" s="316">
        <v>0.125</v>
      </c>
      <c r="M1668" s="316">
        <v>0.15</v>
      </c>
      <c r="N1668" s="317">
        <v>1.9750000000000001</v>
      </c>
      <c r="O1668" s="319">
        <v>40</v>
      </c>
      <c r="P1668" s="320">
        <v>7.4999999999999997E-2</v>
      </c>
      <c r="Q1668" s="321">
        <v>0.22500000000000001</v>
      </c>
      <c r="R1668" s="320">
        <v>0.2</v>
      </c>
      <c r="S1668" s="320">
        <v>0.5</v>
      </c>
      <c r="T1668" s="317">
        <v>2.4249999999999998</v>
      </c>
      <c r="U1668" s="319">
        <v>40</v>
      </c>
      <c r="V1668" s="320">
        <v>0.25</v>
      </c>
      <c r="W1668" s="320">
        <v>0.27500000000000002</v>
      </c>
      <c r="X1668" s="320">
        <v>0.27500000000000002</v>
      </c>
      <c r="Y1668" s="320">
        <v>0.2</v>
      </c>
      <c r="Z1668" s="317">
        <v>2.4249999999999998</v>
      </c>
      <c r="AA1668" s="319">
        <v>40</v>
      </c>
      <c r="AB1668" s="320">
        <v>0.25</v>
      </c>
      <c r="AC1668" s="321">
        <v>0.32500000000000001</v>
      </c>
      <c r="AD1668" s="320">
        <v>0.27500000000000002</v>
      </c>
      <c r="AE1668" s="320">
        <v>0.15</v>
      </c>
      <c r="AF1668" s="317">
        <v>2.3250000000000002</v>
      </c>
      <c r="AG1668" s="347">
        <v>40</v>
      </c>
      <c r="AH1668" s="348">
        <v>0.52500000000000002</v>
      </c>
      <c r="AI1668" s="346">
        <v>40</v>
      </c>
      <c r="AJ1668" s="320">
        <v>0.2</v>
      </c>
      <c r="AK1668" s="324">
        <v>3005000</v>
      </c>
    </row>
    <row r="1669" spans="1:37" x14ac:dyDescent="0.2">
      <c r="A1669" s="303" t="s">
        <v>355</v>
      </c>
      <c r="B1669" s="304" t="s">
        <v>230</v>
      </c>
      <c r="C1669" s="305">
        <v>0.5194029850746269</v>
      </c>
      <c r="D1669" s="306">
        <v>0.77014925373134324</v>
      </c>
      <c r="E1669" s="306">
        <v>0.47462686567164181</v>
      </c>
      <c r="F1669" s="306">
        <v>0.43582089552238806</v>
      </c>
      <c r="G1669" s="356">
        <v>2.6119402985074629</v>
      </c>
      <c r="H1669" s="308">
        <v>3</v>
      </c>
      <c r="I1669" s="309">
        <v>335</v>
      </c>
      <c r="J1669" s="306">
        <v>0.17014925373134329</v>
      </c>
      <c r="K1669" s="306">
        <v>0.31044776119402984</v>
      </c>
      <c r="L1669" s="306">
        <v>0.35820895522388058</v>
      </c>
      <c r="M1669" s="306">
        <v>0.16119402985074627</v>
      </c>
      <c r="N1669" s="307">
        <v>2.5104477611940297</v>
      </c>
      <c r="O1669" s="309">
        <v>335</v>
      </c>
      <c r="P1669" s="310">
        <v>3.880597014925373E-2</v>
      </c>
      <c r="Q1669" s="311">
        <v>0.19104477611940299</v>
      </c>
      <c r="R1669" s="310">
        <v>0.2656716417910448</v>
      </c>
      <c r="S1669" s="310">
        <v>0.5044776119402985</v>
      </c>
      <c r="T1669" s="307">
        <v>3.2358208955223882</v>
      </c>
      <c r="U1669" s="309">
        <v>335</v>
      </c>
      <c r="V1669" s="310">
        <v>0.2298507462686567</v>
      </c>
      <c r="W1669" s="310">
        <v>0.29552238805970149</v>
      </c>
      <c r="X1669" s="310">
        <v>0.29253731343283584</v>
      </c>
      <c r="Y1669" s="310">
        <v>0.18208955223880596</v>
      </c>
      <c r="Z1669" s="307">
        <v>2.4268656716417909</v>
      </c>
      <c r="AA1669" s="309">
        <v>335</v>
      </c>
      <c r="AB1669" s="310">
        <v>0.34328358208955223</v>
      </c>
      <c r="AC1669" s="311">
        <v>0.22089552238805971</v>
      </c>
      <c r="AD1669" s="310">
        <v>0.2537313432835821</v>
      </c>
      <c r="AE1669" s="310">
        <v>0.18208955223880596</v>
      </c>
      <c r="AF1669" s="307">
        <v>2.2746268656716415</v>
      </c>
      <c r="AG1669" s="362">
        <v>335</v>
      </c>
      <c r="AH1669" s="363">
        <v>0.48656716417910445</v>
      </c>
      <c r="AI1669" s="364">
        <v>335</v>
      </c>
      <c r="AJ1669" s="310">
        <v>0.15522388059701492</v>
      </c>
      <c r="AK1669" s="312">
        <v>3005000</v>
      </c>
    </row>
    <row r="1670" spans="1:37" x14ac:dyDescent="0.2">
      <c r="A1670" s="313">
        <v>3</v>
      </c>
      <c r="B1670" s="314" t="s">
        <v>139</v>
      </c>
      <c r="C1670" s="315">
        <v>0.29629629629629628</v>
      </c>
      <c r="D1670" s="316">
        <v>0.59259259259259256</v>
      </c>
      <c r="E1670" s="316">
        <v>0.29629629629629628</v>
      </c>
      <c r="F1670" s="316">
        <v>0.44444444444444442</v>
      </c>
      <c r="G1670" s="353">
        <v>2</v>
      </c>
      <c r="H1670" s="318">
        <v>1</v>
      </c>
      <c r="I1670" s="319">
        <v>27</v>
      </c>
      <c r="J1670" s="316">
        <v>0.33333333333333331</v>
      </c>
      <c r="K1670" s="316">
        <v>0.37037037037037035</v>
      </c>
      <c r="L1670" s="316">
        <v>0.18518518518518517</v>
      </c>
      <c r="M1670" s="316">
        <v>0.1111111111111111</v>
      </c>
      <c r="N1670" s="317">
        <v>2.074074074074074</v>
      </c>
      <c r="O1670" s="319">
        <v>27</v>
      </c>
      <c r="P1670" s="320">
        <v>3.7037037037037035E-2</v>
      </c>
      <c r="Q1670" s="321">
        <v>0.37037037037037035</v>
      </c>
      <c r="R1670" s="320">
        <v>0.25925925925925924</v>
      </c>
      <c r="S1670" s="320">
        <v>0.33333333333333331</v>
      </c>
      <c r="T1670" s="317">
        <v>1.8518518518518516</v>
      </c>
      <c r="U1670" s="319">
        <v>27</v>
      </c>
      <c r="V1670" s="320">
        <v>0.59259259259259256</v>
      </c>
      <c r="W1670" s="320">
        <v>0.1111111111111111</v>
      </c>
      <c r="X1670" s="320">
        <v>0.14814814814814814</v>
      </c>
      <c r="Y1670" s="320">
        <v>0.14814814814814814</v>
      </c>
      <c r="Z1670" s="317">
        <v>1.8518518518518516</v>
      </c>
      <c r="AA1670" s="319">
        <v>27</v>
      </c>
      <c r="AB1670" s="320">
        <v>0.48148148148148145</v>
      </c>
      <c r="AC1670" s="321">
        <v>7.407407407407407E-2</v>
      </c>
      <c r="AD1670" s="320">
        <v>0.18518518518518517</v>
      </c>
      <c r="AE1670" s="320">
        <v>0.25925925925925924</v>
      </c>
      <c r="AF1670" s="317">
        <v>2.2222222222222223</v>
      </c>
      <c r="AG1670" s="347">
        <v>27</v>
      </c>
      <c r="AH1670" s="348">
        <v>0.29629629629629628</v>
      </c>
      <c r="AI1670" s="346">
        <v>27</v>
      </c>
      <c r="AJ1670" s="320">
        <v>0.14814814814814814</v>
      </c>
      <c r="AK1670" s="324">
        <v>7241700</v>
      </c>
    </row>
    <row r="1671" spans="1:37" x14ac:dyDescent="0.2">
      <c r="A1671" s="313">
        <v>4</v>
      </c>
      <c r="B1671" s="314" t="s">
        <v>139</v>
      </c>
      <c r="C1671" s="315">
        <v>0.14285714285714285</v>
      </c>
      <c r="D1671" s="316">
        <v>0.6428571428571429</v>
      </c>
      <c r="E1671" s="316">
        <v>0.21428571428571427</v>
      </c>
      <c r="F1671" s="316">
        <v>0.14285714285714285</v>
      </c>
      <c r="G1671" s="353">
        <v>1.8214285714285712</v>
      </c>
      <c r="H1671" s="318">
        <v>1</v>
      </c>
      <c r="I1671" s="319">
        <v>14</v>
      </c>
      <c r="J1671" s="316">
        <v>0.21428571428571427</v>
      </c>
      <c r="K1671" s="316">
        <v>0.6428571428571429</v>
      </c>
      <c r="L1671" s="316">
        <v>7.1428571428571425E-2</v>
      </c>
      <c r="M1671" s="316">
        <v>7.1428571428571425E-2</v>
      </c>
      <c r="N1671" s="317">
        <v>2</v>
      </c>
      <c r="O1671" s="319">
        <v>14</v>
      </c>
      <c r="P1671" s="320">
        <v>0.21428571428571427</v>
      </c>
      <c r="Q1671" s="321">
        <v>0.14285714285714285</v>
      </c>
      <c r="R1671" s="320">
        <v>0.2857142857142857</v>
      </c>
      <c r="S1671" s="320">
        <v>0.35714285714285715</v>
      </c>
      <c r="T1671" s="317">
        <v>1.857142857142857</v>
      </c>
      <c r="U1671" s="319">
        <v>14</v>
      </c>
      <c r="V1671" s="320">
        <v>0.5</v>
      </c>
      <c r="W1671" s="320">
        <v>0.2857142857142857</v>
      </c>
      <c r="X1671" s="320">
        <v>7.1428571428571425E-2</v>
      </c>
      <c r="Y1671" s="320">
        <v>0.14285714285714285</v>
      </c>
      <c r="Z1671" s="317">
        <v>1.857142857142857</v>
      </c>
      <c r="AA1671" s="319">
        <v>14</v>
      </c>
      <c r="AB1671" s="320">
        <v>0.6428571428571429</v>
      </c>
      <c r="AC1671" s="321">
        <v>0.21428571428571427</v>
      </c>
      <c r="AD1671" s="320">
        <v>7.1428571428571425E-2</v>
      </c>
      <c r="AE1671" s="320">
        <v>7.1428571428571425E-2</v>
      </c>
      <c r="AF1671" s="317">
        <v>1.5714285714285712</v>
      </c>
      <c r="AG1671" s="347">
        <v>14</v>
      </c>
      <c r="AH1671" s="348">
        <v>0.21428571428571427</v>
      </c>
      <c r="AI1671" s="346">
        <v>14</v>
      </c>
      <c r="AJ1671" s="320">
        <v>7.1428571428571425E-2</v>
      </c>
      <c r="AK1671" s="324">
        <v>7241700</v>
      </c>
    </row>
    <row r="1672" spans="1:37" x14ac:dyDescent="0.2">
      <c r="A1672" s="313">
        <v>5</v>
      </c>
      <c r="B1672" s="314" t="s">
        <v>139</v>
      </c>
      <c r="C1672" s="315">
        <v>0.13333333333333333</v>
      </c>
      <c r="D1672" s="316">
        <v>0.46666666666666667</v>
      </c>
      <c r="E1672" s="316">
        <v>6.6666666666666666E-2</v>
      </c>
      <c r="F1672" s="316">
        <v>0.33333333333333331</v>
      </c>
      <c r="G1672" s="353">
        <v>1.6833333333333333</v>
      </c>
      <c r="H1672" s="318">
        <v>1</v>
      </c>
      <c r="I1672" s="319">
        <v>15</v>
      </c>
      <c r="J1672" s="316">
        <v>0.13333333333333333</v>
      </c>
      <c r="K1672" s="316">
        <v>0.73333333333333328</v>
      </c>
      <c r="L1672" s="316">
        <v>0.13333333333333333</v>
      </c>
      <c r="M1672" s="316">
        <v>0</v>
      </c>
      <c r="N1672" s="317">
        <v>2</v>
      </c>
      <c r="O1672" s="319">
        <v>15</v>
      </c>
      <c r="P1672" s="320">
        <v>6.6666666666666666E-2</v>
      </c>
      <c r="Q1672" s="321">
        <v>0.46666666666666667</v>
      </c>
      <c r="R1672" s="320">
        <v>0.4</v>
      </c>
      <c r="S1672" s="320">
        <v>6.6666666666666666E-2</v>
      </c>
      <c r="T1672" s="317">
        <v>1.4666666666666666</v>
      </c>
      <c r="U1672" s="319">
        <v>15</v>
      </c>
      <c r="V1672" s="320">
        <v>0.6</v>
      </c>
      <c r="W1672" s="320">
        <v>0.33333333333333331</v>
      </c>
      <c r="X1672" s="320">
        <v>6.6666666666666666E-2</v>
      </c>
      <c r="Y1672" s="320">
        <v>0</v>
      </c>
      <c r="Z1672" s="317">
        <v>1.4666666666666666</v>
      </c>
      <c r="AA1672" s="319">
        <v>15</v>
      </c>
      <c r="AB1672" s="320">
        <v>0.53333333333333333</v>
      </c>
      <c r="AC1672" s="321">
        <v>0.13333333333333333</v>
      </c>
      <c r="AD1672" s="320">
        <v>0.33333333333333331</v>
      </c>
      <c r="AE1672" s="320">
        <v>0</v>
      </c>
      <c r="AF1672" s="317">
        <v>1.8</v>
      </c>
      <c r="AG1672" s="347">
        <v>15</v>
      </c>
      <c r="AH1672" s="348">
        <v>0.13333333333333333</v>
      </c>
      <c r="AI1672" s="346">
        <v>15</v>
      </c>
      <c r="AJ1672" s="320">
        <v>0</v>
      </c>
      <c r="AK1672" s="324">
        <v>7241700</v>
      </c>
    </row>
    <row r="1673" spans="1:37" x14ac:dyDescent="0.2">
      <c r="A1673" s="313">
        <v>6</v>
      </c>
      <c r="B1673" s="314" t="s">
        <v>139</v>
      </c>
      <c r="C1673" s="315">
        <v>0.41666666666666669</v>
      </c>
      <c r="D1673" s="316">
        <v>0.5</v>
      </c>
      <c r="E1673" s="316">
        <v>0.25</v>
      </c>
      <c r="F1673" s="316">
        <v>0.33333333333333331</v>
      </c>
      <c r="G1673" s="353">
        <v>2.0625</v>
      </c>
      <c r="H1673" s="318">
        <v>1</v>
      </c>
      <c r="I1673" s="319">
        <v>12</v>
      </c>
      <c r="J1673" s="316">
        <v>0.16666666666666666</v>
      </c>
      <c r="K1673" s="316">
        <v>0.41666666666666669</v>
      </c>
      <c r="L1673" s="316">
        <v>0.33333333333333331</v>
      </c>
      <c r="M1673" s="316">
        <v>8.3333333333333329E-2</v>
      </c>
      <c r="N1673" s="317">
        <v>2.3333333333333335</v>
      </c>
      <c r="O1673" s="319">
        <v>12</v>
      </c>
      <c r="P1673" s="320">
        <v>8.3333333333333329E-2</v>
      </c>
      <c r="Q1673" s="321">
        <v>0.41666666666666669</v>
      </c>
      <c r="R1673" s="320">
        <v>0.16666666666666666</v>
      </c>
      <c r="S1673" s="320">
        <v>0.33333333333333331</v>
      </c>
      <c r="T1673" s="317">
        <v>2</v>
      </c>
      <c r="U1673" s="319">
        <v>12</v>
      </c>
      <c r="V1673" s="320">
        <v>0.41666666666666669</v>
      </c>
      <c r="W1673" s="320">
        <v>0.33333333333333331</v>
      </c>
      <c r="X1673" s="320">
        <v>8.3333333333333329E-2</v>
      </c>
      <c r="Y1673" s="320">
        <v>0.16666666666666666</v>
      </c>
      <c r="Z1673" s="317">
        <v>2</v>
      </c>
      <c r="AA1673" s="319">
        <v>12</v>
      </c>
      <c r="AB1673" s="320">
        <v>0.5</v>
      </c>
      <c r="AC1673" s="321">
        <v>0.16666666666666666</v>
      </c>
      <c r="AD1673" s="320">
        <v>0.25</v>
      </c>
      <c r="AE1673" s="320">
        <v>8.3333333333333329E-2</v>
      </c>
      <c r="AF1673" s="317">
        <v>1.9166666666666665</v>
      </c>
      <c r="AG1673" s="347">
        <v>12</v>
      </c>
      <c r="AH1673" s="348">
        <v>0.25</v>
      </c>
      <c r="AI1673" s="346">
        <v>12</v>
      </c>
      <c r="AJ1673" s="320">
        <v>8.3333333333333329E-2</v>
      </c>
      <c r="AK1673" s="324">
        <v>7241700</v>
      </c>
    </row>
    <row r="1674" spans="1:37" x14ac:dyDescent="0.2">
      <c r="A1674" s="313">
        <v>7</v>
      </c>
      <c r="B1674" s="314" t="s">
        <v>139</v>
      </c>
      <c r="C1674" s="315"/>
      <c r="D1674" s="316"/>
      <c r="E1674" s="316"/>
      <c r="F1674" s="316"/>
      <c r="G1674" s="353"/>
      <c r="H1674" s="318">
        <v>1</v>
      </c>
      <c r="I1674" s="319" t="s">
        <v>356</v>
      </c>
      <c r="J1674" s="316"/>
      <c r="K1674" s="316"/>
      <c r="L1674" s="316"/>
      <c r="M1674" s="316"/>
      <c r="N1674" s="317"/>
      <c r="O1674" s="319" t="s">
        <v>356</v>
      </c>
      <c r="P1674" s="320"/>
      <c r="Q1674" s="321"/>
      <c r="R1674" s="320"/>
      <c r="S1674" s="320"/>
      <c r="T1674" s="317"/>
      <c r="U1674" s="319" t="s">
        <v>356</v>
      </c>
      <c r="V1674" s="320"/>
      <c r="W1674" s="320"/>
      <c r="X1674" s="320"/>
      <c r="Y1674" s="320"/>
      <c r="Z1674" s="317"/>
      <c r="AA1674" s="319" t="s">
        <v>356</v>
      </c>
      <c r="AB1674" s="320"/>
      <c r="AC1674" s="321"/>
      <c r="AD1674" s="320"/>
      <c r="AE1674" s="320"/>
      <c r="AF1674" s="317"/>
      <c r="AG1674" s="347"/>
      <c r="AH1674" s="348"/>
      <c r="AI1674" s="346"/>
      <c r="AJ1674" s="320"/>
      <c r="AK1674" s="324">
        <v>7241700</v>
      </c>
    </row>
    <row r="1675" spans="1:37" x14ac:dyDescent="0.2">
      <c r="A1675" s="313">
        <v>8</v>
      </c>
      <c r="B1675" s="314" t="s">
        <v>139</v>
      </c>
      <c r="C1675" s="315"/>
      <c r="D1675" s="316"/>
      <c r="E1675" s="316"/>
      <c r="F1675" s="316"/>
      <c r="G1675" s="353"/>
      <c r="H1675" s="318">
        <v>1</v>
      </c>
      <c r="I1675" s="319" t="s">
        <v>356</v>
      </c>
      <c r="J1675" s="316"/>
      <c r="K1675" s="316"/>
      <c r="L1675" s="316"/>
      <c r="M1675" s="316"/>
      <c r="N1675" s="317"/>
      <c r="O1675" s="319" t="s">
        <v>356</v>
      </c>
      <c r="P1675" s="320"/>
      <c r="Q1675" s="321"/>
      <c r="R1675" s="320"/>
      <c r="S1675" s="320"/>
      <c r="T1675" s="317"/>
      <c r="U1675" s="319" t="s">
        <v>356</v>
      </c>
      <c r="V1675" s="320"/>
      <c r="W1675" s="320"/>
      <c r="X1675" s="320"/>
      <c r="Y1675" s="320"/>
      <c r="Z1675" s="317"/>
      <c r="AA1675" s="319" t="s">
        <v>356</v>
      </c>
      <c r="AB1675" s="320"/>
      <c r="AC1675" s="321"/>
      <c r="AD1675" s="320"/>
      <c r="AE1675" s="320"/>
      <c r="AF1675" s="317"/>
      <c r="AG1675" s="347"/>
      <c r="AH1675" s="348"/>
      <c r="AI1675" s="346"/>
      <c r="AJ1675" s="320"/>
      <c r="AK1675" s="324">
        <v>7241700</v>
      </c>
    </row>
    <row r="1676" spans="1:37" x14ac:dyDescent="0.2">
      <c r="A1676" s="303" t="s">
        <v>355</v>
      </c>
      <c r="B1676" s="304" t="s">
        <v>139</v>
      </c>
      <c r="C1676" s="305">
        <v>0.25</v>
      </c>
      <c r="D1676" s="306">
        <v>0.55882352941176472</v>
      </c>
      <c r="E1676" s="306">
        <v>0.22058823529411764</v>
      </c>
      <c r="F1676" s="306">
        <v>0.33823529411764708</v>
      </c>
      <c r="G1676" s="356">
        <v>2.1433823529411766</v>
      </c>
      <c r="H1676" s="308">
        <v>1</v>
      </c>
      <c r="I1676" s="309">
        <v>68</v>
      </c>
      <c r="J1676" s="306">
        <v>0.23529411764705882</v>
      </c>
      <c r="K1676" s="306">
        <v>0.51470588235294112</v>
      </c>
      <c r="L1676" s="306">
        <v>0.17647058823529413</v>
      </c>
      <c r="M1676" s="306">
        <v>7.3529411764705885E-2</v>
      </c>
      <c r="N1676" s="307">
        <v>2.0882352941176467</v>
      </c>
      <c r="O1676" s="309">
        <v>68</v>
      </c>
      <c r="P1676" s="310">
        <v>8.8235294117647065E-2</v>
      </c>
      <c r="Q1676" s="311">
        <v>0.35294117647058826</v>
      </c>
      <c r="R1676" s="310">
        <v>0.27941176470588236</v>
      </c>
      <c r="S1676" s="310">
        <v>0.27941176470588236</v>
      </c>
      <c r="T1676" s="307">
        <v>2.75</v>
      </c>
      <c r="U1676" s="309">
        <v>68</v>
      </c>
      <c r="V1676" s="310">
        <v>0.54411764705882348</v>
      </c>
      <c r="W1676" s="310">
        <v>0.23529411764705882</v>
      </c>
      <c r="X1676" s="310">
        <v>0.10294117647058823</v>
      </c>
      <c r="Y1676" s="310">
        <v>0.11764705882352941</v>
      </c>
      <c r="Z1676" s="307">
        <v>1.7941176470588234</v>
      </c>
      <c r="AA1676" s="309">
        <v>68</v>
      </c>
      <c r="AB1676" s="310">
        <v>0.52941176470588236</v>
      </c>
      <c r="AC1676" s="311">
        <v>0.13235294117647059</v>
      </c>
      <c r="AD1676" s="310">
        <v>0.20588235294117646</v>
      </c>
      <c r="AE1676" s="310">
        <v>0.13235294117647059</v>
      </c>
      <c r="AF1676" s="307">
        <v>1.9411764705882355</v>
      </c>
      <c r="AG1676" s="362">
        <v>68</v>
      </c>
      <c r="AH1676" s="363">
        <v>0.23529411764705882</v>
      </c>
      <c r="AI1676" s="364">
        <v>68</v>
      </c>
      <c r="AJ1676" s="310">
        <v>8.8235294117647065E-2</v>
      </c>
      <c r="AK1676" s="312">
        <v>7241700</v>
      </c>
    </row>
    <row r="1677" spans="1:37" x14ac:dyDescent="0.2">
      <c r="A1677" s="313">
        <v>3</v>
      </c>
      <c r="B1677" s="314" t="s">
        <v>120</v>
      </c>
      <c r="C1677" s="315">
        <v>0.6428571428571429</v>
      </c>
      <c r="D1677" s="316">
        <v>0.76190476190476186</v>
      </c>
      <c r="E1677" s="316">
        <v>0.2857142857142857</v>
      </c>
      <c r="F1677" s="316">
        <v>0.45238095238095238</v>
      </c>
      <c r="G1677" s="353">
        <v>2.2738095238095237</v>
      </c>
      <c r="H1677" s="318">
        <v>1</v>
      </c>
      <c r="I1677" s="319">
        <v>42</v>
      </c>
      <c r="J1677" s="316">
        <v>0.11904761904761904</v>
      </c>
      <c r="K1677" s="316">
        <v>0.23809523809523808</v>
      </c>
      <c r="L1677" s="316">
        <v>0.42857142857142855</v>
      </c>
      <c r="M1677" s="316">
        <v>0.21428571428571427</v>
      </c>
      <c r="N1677" s="317">
        <v>2.7380952380952381</v>
      </c>
      <c r="O1677" s="319">
        <v>42</v>
      </c>
      <c r="P1677" s="320">
        <v>2.3809523809523808E-2</v>
      </c>
      <c r="Q1677" s="321">
        <v>0.21428571428571427</v>
      </c>
      <c r="R1677" s="320">
        <v>0.2857142857142857</v>
      </c>
      <c r="S1677" s="320">
        <v>0.47619047619047616</v>
      </c>
      <c r="T1677" s="317">
        <v>2.0476190476190474</v>
      </c>
      <c r="U1677" s="319">
        <v>42</v>
      </c>
      <c r="V1677" s="320">
        <v>0.35714285714285715</v>
      </c>
      <c r="W1677" s="320">
        <v>0.35714285714285715</v>
      </c>
      <c r="X1677" s="320">
        <v>0.16666666666666666</v>
      </c>
      <c r="Y1677" s="320">
        <v>0.11904761904761904</v>
      </c>
      <c r="Z1677" s="317">
        <v>2.0476190476190474</v>
      </c>
      <c r="AA1677" s="319">
        <v>42</v>
      </c>
      <c r="AB1677" s="320">
        <v>0.38095238095238093</v>
      </c>
      <c r="AC1677" s="321">
        <v>0.16666666666666666</v>
      </c>
      <c r="AD1677" s="320">
        <v>0.26190476190476192</v>
      </c>
      <c r="AE1677" s="320">
        <v>0.19047619047619047</v>
      </c>
      <c r="AF1677" s="317">
        <v>2.2619047619047619</v>
      </c>
      <c r="AG1677" s="347">
        <v>42</v>
      </c>
      <c r="AH1677" s="348">
        <v>0.42857142857142855</v>
      </c>
      <c r="AI1677" s="346">
        <v>42</v>
      </c>
      <c r="AJ1677" s="320">
        <v>0.16666666666666666</v>
      </c>
      <c r="AK1677" s="324">
        <v>6505000</v>
      </c>
    </row>
    <row r="1678" spans="1:37" x14ac:dyDescent="0.2">
      <c r="A1678" s="313">
        <v>4</v>
      </c>
      <c r="B1678" s="314" t="s">
        <v>120</v>
      </c>
      <c r="C1678" s="315">
        <v>0.35185185185185186</v>
      </c>
      <c r="D1678" s="316">
        <v>0.61111111111111116</v>
      </c>
      <c r="E1678" s="316">
        <v>0.37037037037037035</v>
      </c>
      <c r="F1678" s="316">
        <v>0.37037037037037035</v>
      </c>
      <c r="G1678" s="353">
        <v>2.2731481481481479</v>
      </c>
      <c r="H1678" s="318">
        <v>1</v>
      </c>
      <c r="I1678" s="319">
        <v>54</v>
      </c>
      <c r="J1678" s="316">
        <v>0.1111111111111111</v>
      </c>
      <c r="K1678" s="316">
        <v>0.53703703703703709</v>
      </c>
      <c r="L1678" s="316">
        <v>0.27777777777777779</v>
      </c>
      <c r="M1678" s="316">
        <v>7.407407407407407E-2</v>
      </c>
      <c r="N1678" s="317">
        <v>2.3148148148148149</v>
      </c>
      <c r="O1678" s="319">
        <v>54</v>
      </c>
      <c r="P1678" s="320">
        <v>7.407407407407407E-2</v>
      </c>
      <c r="Q1678" s="321">
        <v>0.31481481481481483</v>
      </c>
      <c r="R1678" s="320">
        <v>0.25925925925925924</v>
      </c>
      <c r="S1678" s="320">
        <v>0.35185185185185186</v>
      </c>
      <c r="T1678" s="317">
        <v>2.3518518518518516</v>
      </c>
      <c r="U1678" s="319">
        <v>54</v>
      </c>
      <c r="V1678" s="320">
        <v>0.25925925925925924</v>
      </c>
      <c r="W1678" s="320">
        <v>0.37037037037037035</v>
      </c>
      <c r="X1678" s="320">
        <v>0.12962962962962962</v>
      </c>
      <c r="Y1678" s="320">
        <v>0.24074074074074073</v>
      </c>
      <c r="Z1678" s="317">
        <v>2.3518518518518516</v>
      </c>
      <c r="AA1678" s="319">
        <v>54</v>
      </c>
      <c r="AB1678" s="320">
        <v>0.42592592592592593</v>
      </c>
      <c r="AC1678" s="321">
        <v>0.20370370370370369</v>
      </c>
      <c r="AD1678" s="320">
        <v>0.24074074074074073</v>
      </c>
      <c r="AE1678" s="320">
        <v>0.12962962962962962</v>
      </c>
      <c r="AF1678" s="317">
        <v>2.074074074074074</v>
      </c>
      <c r="AG1678" s="347">
        <v>54</v>
      </c>
      <c r="AH1678" s="348">
        <v>0.35185185185185186</v>
      </c>
      <c r="AI1678" s="346">
        <v>54</v>
      </c>
      <c r="AJ1678" s="320">
        <v>0.18518518518518517</v>
      </c>
      <c r="AK1678" s="324">
        <v>6505000</v>
      </c>
    </row>
    <row r="1679" spans="1:37" x14ac:dyDescent="0.2">
      <c r="A1679" s="313">
        <v>5</v>
      </c>
      <c r="B1679" s="314" t="s">
        <v>120</v>
      </c>
      <c r="C1679" s="315">
        <v>0.39583333333333331</v>
      </c>
      <c r="D1679" s="316">
        <v>0.66666666666666663</v>
      </c>
      <c r="E1679" s="316">
        <v>0.45833333333333331</v>
      </c>
      <c r="F1679" s="316">
        <v>0.375</v>
      </c>
      <c r="G1679" s="353">
        <v>2.2239583333333335</v>
      </c>
      <c r="H1679" s="318">
        <v>1</v>
      </c>
      <c r="I1679" s="319">
        <v>48</v>
      </c>
      <c r="J1679" s="316">
        <v>4.1666666666666664E-2</v>
      </c>
      <c r="K1679" s="316">
        <v>0.5625</v>
      </c>
      <c r="L1679" s="316">
        <v>0.35416666666666669</v>
      </c>
      <c r="M1679" s="316">
        <v>4.1666666666666664E-2</v>
      </c>
      <c r="N1679" s="317">
        <v>2.3958333333333335</v>
      </c>
      <c r="O1679" s="319">
        <v>48</v>
      </c>
      <c r="P1679" s="320">
        <v>6.25E-2</v>
      </c>
      <c r="Q1679" s="321">
        <v>0.27083333333333331</v>
      </c>
      <c r="R1679" s="320">
        <v>0.375</v>
      </c>
      <c r="S1679" s="320">
        <v>0.29166666666666669</v>
      </c>
      <c r="T1679" s="317">
        <v>2.1875</v>
      </c>
      <c r="U1679" s="319">
        <v>48</v>
      </c>
      <c r="V1679" s="320">
        <v>0.35416666666666669</v>
      </c>
      <c r="W1679" s="320">
        <v>0.1875</v>
      </c>
      <c r="X1679" s="320">
        <v>0.375</v>
      </c>
      <c r="Y1679" s="320">
        <v>8.3333333333333329E-2</v>
      </c>
      <c r="Z1679" s="317">
        <v>2.1875</v>
      </c>
      <c r="AA1679" s="319">
        <v>48</v>
      </c>
      <c r="AB1679" s="320">
        <v>0.33333333333333331</v>
      </c>
      <c r="AC1679" s="321">
        <v>0.29166666666666669</v>
      </c>
      <c r="AD1679" s="320">
        <v>0.29166666666666669</v>
      </c>
      <c r="AE1679" s="320">
        <v>8.3333333333333329E-2</v>
      </c>
      <c r="AF1679" s="317">
        <v>2.125</v>
      </c>
      <c r="AG1679" s="347">
        <v>48</v>
      </c>
      <c r="AH1679" s="348">
        <v>0.375</v>
      </c>
      <c r="AI1679" s="346">
        <v>48</v>
      </c>
      <c r="AJ1679" s="320">
        <v>0.10416666666666667</v>
      </c>
      <c r="AK1679" s="324">
        <v>6505000</v>
      </c>
    </row>
    <row r="1680" spans="1:37" x14ac:dyDescent="0.2">
      <c r="A1680" s="313">
        <v>6</v>
      </c>
      <c r="B1680" s="314" t="s">
        <v>120</v>
      </c>
      <c r="C1680" s="315">
        <v>0.53488372093023251</v>
      </c>
      <c r="D1680" s="316">
        <v>0.7441860465116279</v>
      </c>
      <c r="E1680" s="316">
        <v>0.53488372093023251</v>
      </c>
      <c r="F1680" s="316">
        <v>0.51162790697674421</v>
      </c>
      <c r="G1680" s="353">
        <v>2.4709302325581395</v>
      </c>
      <c r="H1680" s="318">
        <v>1</v>
      </c>
      <c r="I1680" s="319">
        <v>43</v>
      </c>
      <c r="J1680" s="316">
        <v>6.9767441860465115E-2</v>
      </c>
      <c r="K1680" s="316">
        <v>0.39534883720930231</v>
      </c>
      <c r="L1680" s="316">
        <v>0.41860465116279072</v>
      </c>
      <c r="M1680" s="316">
        <v>0.11627906976744186</v>
      </c>
      <c r="N1680" s="317">
        <v>2.5813953488372094</v>
      </c>
      <c r="O1680" s="319">
        <v>43</v>
      </c>
      <c r="P1680" s="320">
        <v>2.3255813953488372E-2</v>
      </c>
      <c r="Q1680" s="321">
        <v>0.23255813953488372</v>
      </c>
      <c r="R1680" s="320">
        <v>0.37209302325581395</v>
      </c>
      <c r="S1680" s="320">
        <v>0.37209302325581395</v>
      </c>
      <c r="T1680" s="317">
        <v>2.5116279069767442</v>
      </c>
      <c r="U1680" s="319">
        <v>43</v>
      </c>
      <c r="V1680" s="320">
        <v>0.27906976744186046</v>
      </c>
      <c r="W1680" s="320">
        <v>0.18604651162790697</v>
      </c>
      <c r="X1680" s="320">
        <v>0.27906976744186046</v>
      </c>
      <c r="Y1680" s="320">
        <v>0.2558139534883721</v>
      </c>
      <c r="Z1680" s="317">
        <v>2.5116279069767442</v>
      </c>
      <c r="AA1680" s="319">
        <v>43</v>
      </c>
      <c r="AB1680" s="320">
        <v>0.34883720930232559</v>
      </c>
      <c r="AC1680" s="321">
        <v>0.13953488372093023</v>
      </c>
      <c r="AD1680" s="320">
        <v>0.39534883720930231</v>
      </c>
      <c r="AE1680" s="320">
        <v>0.11627906976744186</v>
      </c>
      <c r="AF1680" s="317">
        <v>2.2790697674418605</v>
      </c>
      <c r="AG1680" s="347">
        <v>43</v>
      </c>
      <c r="AH1680" s="348">
        <v>0.55813953488372092</v>
      </c>
      <c r="AI1680" s="346">
        <v>43</v>
      </c>
      <c r="AJ1680" s="320">
        <v>4.6511627906976744E-2</v>
      </c>
      <c r="AK1680" s="324">
        <v>6505000</v>
      </c>
    </row>
    <row r="1681" spans="1:37" x14ac:dyDescent="0.2">
      <c r="A1681" s="313">
        <v>7</v>
      </c>
      <c r="B1681" s="314" t="s">
        <v>120</v>
      </c>
      <c r="C1681" s="315">
        <v>0.42857142857142855</v>
      </c>
      <c r="D1681" s="316">
        <v>0.8571428571428571</v>
      </c>
      <c r="E1681" s="316">
        <v>0.46938775510204084</v>
      </c>
      <c r="F1681" s="316">
        <v>0.38775510204081631</v>
      </c>
      <c r="G1681" s="353">
        <v>2.2704081632653059</v>
      </c>
      <c r="H1681" s="318">
        <v>1</v>
      </c>
      <c r="I1681" s="319">
        <v>49</v>
      </c>
      <c r="J1681" s="316">
        <v>0.26530612244897961</v>
      </c>
      <c r="K1681" s="316">
        <v>0.30612244897959184</v>
      </c>
      <c r="L1681" s="316">
        <v>0.32653061224489793</v>
      </c>
      <c r="M1681" s="316">
        <v>0.10204081632653061</v>
      </c>
      <c r="N1681" s="317">
        <v>2.2653061224489797</v>
      </c>
      <c r="O1681" s="319">
        <v>49</v>
      </c>
      <c r="P1681" s="320">
        <v>4.0816326530612242E-2</v>
      </c>
      <c r="Q1681" s="321">
        <v>0.10204081632653061</v>
      </c>
      <c r="R1681" s="320">
        <v>0.34693877551020408</v>
      </c>
      <c r="S1681" s="320">
        <v>0.51020408163265307</v>
      </c>
      <c r="T1681" s="317">
        <v>2.2857142857142856</v>
      </c>
      <c r="U1681" s="319">
        <v>49</v>
      </c>
      <c r="V1681" s="320">
        <v>0.24489795918367346</v>
      </c>
      <c r="W1681" s="320">
        <v>0.2857142857142857</v>
      </c>
      <c r="X1681" s="320">
        <v>0.40816326530612246</v>
      </c>
      <c r="Y1681" s="320">
        <v>6.1224489795918366E-2</v>
      </c>
      <c r="Z1681" s="317">
        <v>2.2857142857142856</v>
      </c>
      <c r="AA1681" s="319">
        <v>49</v>
      </c>
      <c r="AB1681" s="320">
        <v>0.32653061224489793</v>
      </c>
      <c r="AC1681" s="321">
        <v>0.2857142857142857</v>
      </c>
      <c r="AD1681" s="320">
        <v>0.20408163265306123</v>
      </c>
      <c r="AE1681" s="320">
        <v>0.18367346938775511</v>
      </c>
      <c r="AF1681" s="317">
        <v>2.2448979591836733</v>
      </c>
      <c r="AG1681" s="347">
        <v>49</v>
      </c>
      <c r="AH1681" s="348">
        <v>0.55102040816326525</v>
      </c>
      <c r="AI1681" s="346">
        <v>49</v>
      </c>
      <c r="AJ1681" s="320">
        <v>0.10204081632653061</v>
      </c>
      <c r="AK1681" s="324">
        <v>6505000</v>
      </c>
    </row>
    <row r="1682" spans="1:37" x14ac:dyDescent="0.2">
      <c r="A1682" s="313">
        <v>8</v>
      </c>
      <c r="B1682" s="314" t="s">
        <v>120</v>
      </c>
      <c r="C1682" s="315">
        <v>0.23809523809523808</v>
      </c>
      <c r="D1682" s="316">
        <v>0.69047619047619047</v>
      </c>
      <c r="E1682" s="316">
        <v>0.42857142857142855</v>
      </c>
      <c r="F1682" s="316">
        <v>0.21428571428571427</v>
      </c>
      <c r="G1682" s="353">
        <v>2.041666666666667</v>
      </c>
      <c r="H1682" s="318">
        <v>1</v>
      </c>
      <c r="I1682" s="319">
        <v>42</v>
      </c>
      <c r="J1682" s="316">
        <v>0.40476190476190477</v>
      </c>
      <c r="K1682" s="316">
        <v>0.35714285714285715</v>
      </c>
      <c r="L1682" s="316">
        <v>0.21428571428571427</v>
      </c>
      <c r="M1682" s="316">
        <v>2.3809523809523808E-2</v>
      </c>
      <c r="N1682" s="317">
        <v>1.8571428571428572</v>
      </c>
      <c r="O1682" s="319">
        <v>42</v>
      </c>
      <c r="P1682" s="320">
        <v>0.19047619047619047</v>
      </c>
      <c r="Q1682" s="321">
        <v>0.11904761904761904</v>
      </c>
      <c r="R1682" s="320">
        <v>0.33333333333333331</v>
      </c>
      <c r="S1682" s="320">
        <v>0.35714285714285715</v>
      </c>
      <c r="T1682" s="317">
        <v>2.2380952380952381</v>
      </c>
      <c r="U1682" s="319">
        <v>42</v>
      </c>
      <c r="V1682" s="320">
        <v>0.26190476190476192</v>
      </c>
      <c r="W1682" s="320">
        <v>0.30952380952380953</v>
      </c>
      <c r="X1682" s="320">
        <v>0.35714285714285715</v>
      </c>
      <c r="Y1682" s="320">
        <v>7.1428571428571425E-2</v>
      </c>
      <c r="Z1682" s="317">
        <v>2.2380952380952381</v>
      </c>
      <c r="AA1682" s="319">
        <v>42</v>
      </c>
      <c r="AB1682" s="320">
        <v>0.47619047619047616</v>
      </c>
      <c r="AC1682" s="321">
        <v>0.30952380952380953</v>
      </c>
      <c r="AD1682" s="320">
        <v>0.11904761904761904</v>
      </c>
      <c r="AE1682" s="320">
        <v>9.5238095238095233E-2</v>
      </c>
      <c r="AF1682" s="317">
        <v>1.8333333333333335</v>
      </c>
      <c r="AG1682" s="347">
        <v>42</v>
      </c>
      <c r="AH1682" s="348">
        <v>0.38095238095238093</v>
      </c>
      <c r="AI1682" s="346">
        <v>42</v>
      </c>
      <c r="AJ1682" s="320">
        <v>2.3809523809523808E-2</v>
      </c>
      <c r="AK1682" s="324">
        <v>6505000</v>
      </c>
    </row>
    <row r="1683" spans="1:37" x14ac:dyDescent="0.2">
      <c r="A1683" s="313">
        <v>9</v>
      </c>
      <c r="B1683" s="314" t="s">
        <v>120</v>
      </c>
      <c r="C1683" s="315">
        <v>0.17647058823529413</v>
      </c>
      <c r="D1683" s="316">
        <v>0.56862745098039214</v>
      </c>
      <c r="E1683" s="316">
        <v>0.41176470588235292</v>
      </c>
      <c r="F1683" s="316">
        <v>0.21568627450980393</v>
      </c>
      <c r="G1683" s="353">
        <v>1.9362745098039214</v>
      </c>
      <c r="H1683" s="318">
        <v>1</v>
      </c>
      <c r="I1683" s="319">
        <v>51</v>
      </c>
      <c r="J1683" s="316">
        <v>0.58823529411764708</v>
      </c>
      <c r="K1683" s="316">
        <v>0.23529411764705882</v>
      </c>
      <c r="L1683" s="316">
        <v>0.13725490196078433</v>
      </c>
      <c r="M1683" s="316">
        <v>3.9215686274509803E-2</v>
      </c>
      <c r="N1683" s="317">
        <v>1.6274509803921569</v>
      </c>
      <c r="O1683" s="319">
        <v>51</v>
      </c>
      <c r="P1683" s="320">
        <v>0.13725490196078433</v>
      </c>
      <c r="Q1683" s="321">
        <v>0.29411764705882354</v>
      </c>
      <c r="R1683" s="320">
        <v>0.33333333333333331</v>
      </c>
      <c r="S1683" s="320">
        <v>0.23529411764705882</v>
      </c>
      <c r="T1683" s="317">
        <v>2.1764705882352939</v>
      </c>
      <c r="U1683" s="319">
        <v>51</v>
      </c>
      <c r="V1683" s="320">
        <v>0.35294117647058826</v>
      </c>
      <c r="W1683" s="320">
        <v>0.23529411764705882</v>
      </c>
      <c r="X1683" s="320">
        <v>0.29411764705882354</v>
      </c>
      <c r="Y1683" s="320">
        <v>0.11764705882352941</v>
      </c>
      <c r="Z1683" s="317">
        <v>2.1764705882352939</v>
      </c>
      <c r="AA1683" s="319">
        <v>51</v>
      </c>
      <c r="AB1683" s="320">
        <v>0.50980392156862742</v>
      </c>
      <c r="AC1683" s="321">
        <v>0.27450980392156865</v>
      </c>
      <c r="AD1683" s="320">
        <v>0.15686274509803921</v>
      </c>
      <c r="AE1683" s="320">
        <v>5.8823529411764705E-2</v>
      </c>
      <c r="AF1683" s="317">
        <v>1.7647058823529411</v>
      </c>
      <c r="AG1683" s="347">
        <v>51</v>
      </c>
      <c r="AH1683" s="348">
        <v>0.50980392156862742</v>
      </c>
      <c r="AI1683" s="346">
        <v>51</v>
      </c>
      <c r="AJ1683" s="320">
        <v>3.9215686274509803E-2</v>
      </c>
      <c r="AK1683" s="324">
        <v>6505000</v>
      </c>
    </row>
    <row r="1684" spans="1:37" x14ac:dyDescent="0.2">
      <c r="A1684" s="313">
        <v>10</v>
      </c>
      <c r="B1684" s="314" t="s">
        <v>120</v>
      </c>
      <c r="C1684" s="315">
        <v>0.30555555555555558</v>
      </c>
      <c r="D1684" s="316">
        <v>0.61111111111111116</v>
      </c>
      <c r="E1684" s="316">
        <v>0.41666666666666669</v>
      </c>
      <c r="F1684" s="316">
        <v>0.33333333333333331</v>
      </c>
      <c r="G1684" s="353">
        <v>2.145833333333333</v>
      </c>
      <c r="H1684" s="318">
        <v>1</v>
      </c>
      <c r="I1684" s="319">
        <v>36</v>
      </c>
      <c r="J1684" s="316">
        <v>0.41666666666666669</v>
      </c>
      <c r="K1684" s="316">
        <v>0.27777777777777779</v>
      </c>
      <c r="L1684" s="316">
        <v>0.25</v>
      </c>
      <c r="M1684" s="316">
        <v>5.5555555555555552E-2</v>
      </c>
      <c r="N1684" s="317">
        <v>1.9444444444444446</v>
      </c>
      <c r="O1684" s="319">
        <v>36</v>
      </c>
      <c r="P1684" s="320">
        <v>0.1388888888888889</v>
      </c>
      <c r="Q1684" s="321">
        <v>0.25</v>
      </c>
      <c r="R1684" s="320">
        <v>0.30555555555555558</v>
      </c>
      <c r="S1684" s="320">
        <v>0.30555555555555558</v>
      </c>
      <c r="T1684" s="317">
        <v>2.2777777777777777</v>
      </c>
      <c r="U1684" s="319">
        <v>36</v>
      </c>
      <c r="V1684" s="320">
        <v>0.22222222222222221</v>
      </c>
      <c r="W1684" s="320">
        <v>0.3611111111111111</v>
      </c>
      <c r="X1684" s="320">
        <v>0.33333333333333331</v>
      </c>
      <c r="Y1684" s="320">
        <v>8.3333333333333329E-2</v>
      </c>
      <c r="Z1684" s="317">
        <v>2.2777777777777777</v>
      </c>
      <c r="AA1684" s="319">
        <v>36</v>
      </c>
      <c r="AB1684" s="320">
        <v>0.3611111111111111</v>
      </c>
      <c r="AC1684" s="321">
        <v>0.30555555555555558</v>
      </c>
      <c r="AD1684" s="320">
        <v>0.22222222222222221</v>
      </c>
      <c r="AE1684" s="320">
        <v>0.1111111111111111</v>
      </c>
      <c r="AF1684" s="317">
        <v>2.083333333333333</v>
      </c>
      <c r="AG1684" s="347">
        <v>36</v>
      </c>
      <c r="AH1684" s="348">
        <v>0.5</v>
      </c>
      <c r="AI1684" s="346">
        <v>36</v>
      </c>
      <c r="AJ1684" s="320">
        <v>8.3333333333333329E-2</v>
      </c>
      <c r="AK1684" s="324">
        <v>6505000</v>
      </c>
    </row>
    <row r="1685" spans="1:37" x14ac:dyDescent="0.2">
      <c r="A1685" s="303" t="s">
        <v>355</v>
      </c>
      <c r="B1685" s="304" t="s">
        <v>120</v>
      </c>
      <c r="C1685" s="305">
        <v>0.38082191780821917</v>
      </c>
      <c r="D1685" s="306">
        <v>0.68767123287671228</v>
      </c>
      <c r="E1685" s="306">
        <v>0.42191780821917801</v>
      </c>
      <c r="F1685" s="306">
        <v>0.35616438356164382</v>
      </c>
      <c r="G1685" s="356">
        <v>2.3794520547945206</v>
      </c>
      <c r="H1685" s="308">
        <v>1</v>
      </c>
      <c r="I1685" s="309">
        <v>365</v>
      </c>
      <c r="J1685" s="306">
        <v>0.24931506849315069</v>
      </c>
      <c r="K1685" s="306">
        <v>0.36986301369863012</v>
      </c>
      <c r="L1685" s="306">
        <v>0.29863013698630136</v>
      </c>
      <c r="M1685" s="306">
        <v>8.2191780821917804E-2</v>
      </c>
      <c r="N1685" s="307">
        <v>2.2136986301369861</v>
      </c>
      <c r="O1685" s="309">
        <v>365</v>
      </c>
      <c r="P1685" s="310">
        <v>8.4931506849315067E-2</v>
      </c>
      <c r="Q1685" s="311">
        <v>0.22739726027397261</v>
      </c>
      <c r="R1685" s="310">
        <v>0.32602739726027397</v>
      </c>
      <c r="S1685" s="310">
        <v>0.36164383561643837</v>
      </c>
      <c r="T1685" s="307">
        <v>2.9643835616438357</v>
      </c>
      <c r="U1685" s="309">
        <v>365</v>
      </c>
      <c r="V1685" s="310">
        <v>0.29315068493150687</v>
      </c>
      <c r="W1685" s="310">
        <v>0.28493150684931506</v>
      </c>
      <c r="X1685" s="310">
        <v>0.29041095890410956</v>
      </c>
      <c r="Y1685" s="310">
        <v>0.13150684931506848</v>
      </c>
      <c r="Z1685" s="307">
        <v>2.2602739726027399</v>
      </c>
      <c r="AA1685" s="309">
        <v>365</v>
      </c>
      <c r="AB1685" s="310">
        <v>0.39726027397260272</v>
      </c>
      <c r="AC1685" s="311">
        <v>0.24657534246575341</v>
      </c>
      <c r="AD1685" s="310">
        <v>0.23561643835616439</v>
      </c>
      <c r="AE1685" s="310">
        <v>0.12054794520547946</v>
      </c>
      <c r="AF1685" s="307">
        <v>2.0794520547945208</v>
      </c>
      <c r="AG1685" s="362">
        <v>365</v>
      </c>
      <c r="AH1685" s="363">
        <v>0.45479452054794522</v>
      </c>
      <c r="AI1685" s="364">
        <v>365</v>
      </c>
      <c r="AJ1685" s="310">
        <v>9.5890410958904104E-2</v>
      </c>
      <c r="AK1685" s="312">
        <v>6505000</v>
      </c>
    </row>
    <row r="1686" spans="1:37" x14ac:dyDescent="0.2">
      <c r="A1686" s="313">
        <v>3</v>
      </c>
      <c r="B1686" s="314" t="s">
        <v>98</v>
      </c>
      <c r="C1686" s="315">
        <v>0.67763157894736847</v>
      </c>
      <c r="D1686" s="316">
        <v>0.7814569536423841</v>
      </c>
      <c r="E1686" s="316">
        <v>0.48026315789473684</v>
      </c>
      <c r="F1686" s="316">
        <v>0.4370860927152318</v>
      </c>
      <c r="G1686" s="353">
        <v>2.4527710003485534</v>
      </c>
      <c r="H1686" s="318">
        <v>1</v>
      </c>
      <c r="I1686" s="319">
        <v>152</v>
      </c>
      <c r="J1686" s="316">
        <v>0.11842105263157894</v>
      </c>
      <c r="K1686" s="316">
        <v>0.20394736842105263</v>
      </c>
      <c r="L1686" s="316">
        <v>0.36842105263157893</v>
      </c>
      <c r="M1686" s="316">
        <v>0.30921052631578949</v>
      </c>
      <c r="N1686" s="317">
        <v>2.8684210526315788</v>
      </c>
      <c r="O1686" s="319">
        <v>151</v>
      </c>
      <c r="P1686" s="320">
        <v>5.2980132450331126E-2</v>
      </c>
      <c r="Q1686" s="321">
        <v>0.16556291390728478</v>
      </c>
      <c r="R1686" s="320">
        <v>0.23178807947019867</v>
      </c>
      <c r="S1686" s="320">
        <v>0.54966887417218546</v>
      </c>
      <c r="T1686" s="317">
        <v>2.3289473684210527</v>
      </c>
      <c r="U1686" s="319">
        <v>152</v>
      </c>
      <c r="V1686" s="320">
        <v>0.38157894736842107</v>
      </c>
      <c r="W1686" s="320">
        <v>0.13815789473684212</v>
      </c>
      <c r="X1686" s="320">
        <v>0.25</v>
      </c>
      <c r="Y1686" s="320">
        <v>0.23026315789473684</v>
      </c>
      <c r="Z1686" s="317">
        <v>2.3289473684210527</v>
      </c>
      <c r="AA1686" s="319">
        <v>151</v>
      </c>
      <c r="AB1686" s="320">
        <v>0.42384105960264901</v>
      </c>
      <c r="AC1686" s="321">
        <v>0.13907284768211919</v>
      </c>
      <c r="AD1686" s="320">
        <v>0.16556291390728478</v>
      </c>
      <c r="AE1686" s="320">
        <v>0.27152317880794702</v>
      </c>
      <c r="AF1686" s="317">
        <v>2.2847682119205297</v>
      </c>
      <c r="AG1686" s="347">
        <v>151</v>
      </c>
      <c r="AH1686" s="348">
        <v>0.51655629139072845</v>
      </c>
      <c r="AI1686" s="346">
        <v>151</v>
      </c>
      <c r="AJ1686" s="320">
        <v>0.25165562913907286</v>
      </c>
      <c r="AK1686" s="324">
        <v>2404000</v>
      </c>
    </row>
    <row r="1687" spans="1:37" x14ac:dyDescent="0.2">
      <c r="A1687" s="313">
        <v>4</v>
      </c>
      <c r="B1687" s="314" t="s">
        <v>98</v>
      </c>
      <c r="C1687" s="315">
        <v>0.44230769230769229</v>
      </c>
      <c r="D1687" s="316">
        <v>0.69230769230769229</v>
      </c>
      <c r="E1687" s="316">
        <v>0.41025641025641024</v>
      </c>
      <c r="F1687" s="316">
        <v>0.40384615384615385</v>
      </c>
      <c r="G1687" s="353">
        <v>2.3189102564102564</v>
      </c>
      <c r="H1687" s="318">
        <v>1</v>
      </c>
      <c r="I1687" s="319">
        <v>156</v>
      </c>
      <c r="J1687" s="316">
        <v>8.3333333333333329E-2</v>
      </c>
      <c r="K1687" s="316">
        <v>0.47435897435897434</v>
      </c>
      <c r="L1687" s="316">
        <v>0.35256410256410259</v>
      </c>
      <c r="M1687" s="316">
        <v>8.9743589743589744E-2</v>
      </c>
      <c r="N1687" s="317">
        <v>2.4487179487179485</v>
      </c>
      <c r="O1687" s="319">
        <v>156</v>
      </c>
      <c r="P1687" s="320">
        <v>7.6923076923076927E-2</v>
      </c>
      <c r="Q1687" s="321">
        <v>0.23076923076923078</v>
      </c>
      <c r="R1687" s="320">
        <v>0.32051282051282054</v>
      </c>
      <c r="S1687" s="320">
        <v>0.37179487179487181</v>
      </c>
      <c r="T1687" s="317">
        <v>2.3141025641025639</v>
      </c>
      <c r="U1687" s="319">
        <v>156</v>
      </c>
      <c r="V1687" s="320">
        <v>0.26923076923076922</v>
      </c>
      <c r="W1687" s="320">
        <v>0.32051282051282054</v>
      </c>
      <c r="X1687" s="320">
        <v>0.23717948717948717</v>
      </c>
      <c r="Y1687" s="320">
        <v>0.17307692307692307</v>
      </c>
      <c r="Z1687" s="317">
        <v>2.3141025641025639</v>
      </c>
      <c r="AA1687" s="319">
        <v>156</v>
      </c>
      <c r="AB1687" s="320">
        <v>0.35256410256410259</v>
      </c>
      <c r="AC1687" s="321">
        <v>0.24358974358974358</v>
      </c>
      <c r="AD1687" s="320">
        <v>0.25641025641025639</v>
      </c>
      <c r="AE1687" s="320">
        <v>0.14743589743589744</v>
      </c>
      <c r="AF1687" s="317">
        <v>2.1987179487179489</v>
      </c>
      <c r="AG1687" s="347">
        <v>156</v>
      </c>
      <c r="AH1687" s="348">
        <v>0.39743589743589741</v>
      </c>
      <c r="AI1687" s="346">
        <v>156</v>
      </c>
      <c r="AJ1687" s="320">
        <v>0.14743589743589744</v>
      </c>
      <c r="AK1687" s="324">
        <v>2404000</v>
      </c>
    </row>
    <row r="1688" spans="1:37" x14ac:dyDescent="0.2">
      <c r="A1688" s="313">
        <v>5</v>
      </c>
      <c r="B1688" s="314" t="s">
        <v>98</v>
      </c>
      <c r="C1688" s="315">
        <v>0.46621621621621623</v>
      </c>
      <c r="D1688" s="316">
        <v>0.77702702702702697</v>
      </c>
      <c r="E1688" s="316">
        <v>0.41891891891891891</v>
      </c>
      <c r="F1688" s="316">
        <v>0.48648648648648651</v>
      </c>
      <c r="G1688" s="353">
        <v>2.3564189189189193</v>
      </c>
      <c r="H1688" s="318">
        <v>1</v>
      </c>
      <c r="I1688" s="319">
        <v>148</v>
      </c>
      <c r="J1688" s="316">
        <v>0.12837837837837837</v>
      </c>
      <c r="K1688" s="316">
        <v>0.40540540540540543</v>
      </c>
      <c r="L1688" s="316">
        <v>0.3716216216216216</v>
      </c>
      <c r="M1688" s="316">
        <v>9.45945945945946E-2</v>
      </c>
      <c r="N1688" s="317">
        <v>2.4324324324324329</v>
      </c>
      <c r="O1688" s="319">
        <v>148</v>
      </c>
      <c r="P1688" s="320">
        <v>6.0810810810810814E-2</v>
      </c>
      <c r="Q1688" s="321">
        <v>0.16216216216216217</v>
      </c>
      <c r="R1688" s="320">
        <v>0.35810810810810811</v>
      </c>
      <c r="S1688" s="320">
        <v>0.41891891891891891</v>
      </c>
      <c r="T1688" s="317">
        <v>2.2837837837837838</v>
      </c>
      <c r="U1688" s="319">
        <v>148</v>
      </c>
      <c r="V1688" s="320">
        <v>0.31756756756756754</v>
      </c>
      <c r="W1688" s="320">
        <v>0.26351351351351349</v>
      </c>
      <c r="X1688" s="320">
        <v>0.23648648648648649</v>
      </c>
      <c r="Y1688" s="320">
        <v>0.18243243243243243</v>
      </c>
      <c r="Z1688" s="317">
        <v>2.2837837837837838</v>
      </c>
      <c r="AA1688" s="319">
        <v>148</v>
      </c>
      <c r="AB1688" s="320">
        <v>0.27702702702702703</v>
      </c>
      <c r="AC1688" s="321">
        <v>0.23648648648648649</v>
      </c>
      <c r="AD1688" s="320">
        <v>0.27027027027027029</v>
      </c>
      <c r="AE1688" s="320">
        <v>0.21621621621621623</v>
      </c>
      <c r="AF1688" s="317">
        <v>2.4256756756756759</v>
      </c>
      <c r="AG1688" s="347">
        <v>148</v>
      </c>
      <c r="AH1688" s="348">
        <v>0.4391891891891892</v>
      </c>
      <c r="AI1688" s="346">
        <v>148</v>
      </c>
      <c r="AJ1688" s="320">
        <v>0.16891891891891891</v>
      </c>
      <c r="AK1688" s="324">
        <v>2404000</v>
      </c>
    </row>
    <row r="1689" spans="1:37" x14ac:dyDescent="0.2">
      <c r="A1689" s="313">
        <v>6</v>
      </c>
      <c r="B1689" s="314" t="s">
        <v>98</v>
      </c>
      <c r="C1689" s="315">
        <v>0.59722222222222221</v>
      </c>
      <c r="D1689" s="316">
        <v>0.72222222222222221</v>
      </c>
      <c r="E1689" s="316">
        <v>0.44444444444444442</v>
      </c>
      <c r="F1689" s="316">
        <v>0.44444444444444442</v>
      </c>
      <c r="G1689" s="353">
        <v>2.3611111111111112</v>
      </c>
      <c r="H1689" s="318">
        <v>1</v>
      </c>
      <c r="I1689" s="319">
        <v>144</v>
      </c>
      <c r="J1689" s="316">
        <v>8.3333333333333329E-2</v>
      </c>
      <c r="K1689" s="316">
        <v>0.31944444444444442</v>
      </c>
      <c r="L1689" s="316">
        <v>0.40972222222222221</v>
      </c>
      <c r="M1689" s="316">
        <v>0.1875</v>
      </c>
      <c r="N1689" s="317">
        <v>2.7013888888888888</v>
      </c>
      <c r="O1689" s="319">
        <v>144</v>
      </c>
      <c r="P1689" s="320">
        <v>6.25E-2</v>
      </c>
      <c r="Q1689" s="321">
        <v>0.21527777777777779</v>
      </c>
      <c r="R1689" s="320">
        <v>0.24305555555555555</v>
      </c>
      <c r="S1689" s="320">
        <v>0.47916666666666669</v>
      </c>
      <c r="T1689" s="317">
        <v>2.2638888888888888</v>
      </c>
      <c r="U1689" s="319">
        <v>144</v>
      </c>
      <c r="V1689" s="320">
        <v>0.40972222222222221</v>
      </c>
      <c r="W1689" s="320">
        <v>0.14583333333333334</v>
      </c>
      <c r="X1689" s="320">
        <v>0.21527777777777779</v>
      </c>
      <c r="Y1689" s="320">
        <v>0.22916666666666666</v>
      </c>
      <c r="Z1689" s="317">
        <v>2.2638888888888888</v>
      </c>
      <c r="AA1689" s="319">
        <v>144</v>
      </c>
      <c r="AB1689" s="320">
        <v>0.38194444444444442</v>
      </c>
      <c r="AC1689" s="321">
        <v>0.1736111111111111</v>
      </c>
      <c r="AD1689" s="320">
        <v>0.29166666666666669</v>
      </c>
      <c r="AE1689" s="320">
        <v>0.15277777777777779</v>
      </c>
      <c r="AF1689" s="317">
        <v>2.2152777777777777</v>
      </c>
      <c r="AG1689" s="347">
        <v>144</v>
      </c>
      <c r="AH1689" s="348">
        <v>0.46527777777777779</v>
      </c>
      <c r="AI1689" s="346">
        <v>144</v>
      </c>
      <c r="AJ1689" s="320">
        <v>0.16666666666666666</v>
      </c>
      <c r="AK1689" s="324">
        <v>2404000</v>
      </c>
    </row>
    <row r="1690" spans="1:37" x14ac:dyDescent="0.2">
      <c r="A1690" s="313">
        <v>7</v>
      </c>
      <c r="B1690" s="314" t="s">
        <v>98</v>
      </c>
      <c r="C1690" s="315">
        <v>0.57516339869281041</v>
      </c>
      <c r="D1690" s="316">
        <v>0.81699346405228757</v>
      </c>
      <c r="E1690" s="316">
        <v>0.36601307189542481</v>
      </c>
      <c r="F1690" s="316">
        <v>0.38562091503267976</v>
      </c>
      <c r="G1690" s="353">
        <v>2.2647058823529411</v>
      </c>
      <c r="H1690" s="318">
        <v>1</v>
      </c>
      <c r="I1690" s="319">
        <v>153</v>
      </c>
      <c r="J1690" s="316">
        <v>0.16339869281045752</v>
      </c>
      <c r="K1690" s="316">
        <v>0.26143790849673204</v>
      </c>
      <c r="L1690" s="316">
        <v>0.34640522875816993</v>
      </c>
      <c r="M1690" s="316">
        <v>0.22875816993464052</v>
      </c>
      <c r="N1690" s="317">
        <v>2.6405228758169934</v>
      </c>
      <c r="O1690" s="319">
        <v>153</v>
      </c>
      <c r="P1690" s="320">
        <v>4.5751633986928102E-2</v>
      </c>
      <c r="Q1690" s="321">
        <v>0.13725490196078433</v>
      </c>
      <c r="R1690" s="320">
        <v>0.21568627450980393</v>
      </c>
      <c r="S1690" s="320">
        <v>0.60130718954248363</v>
      </c>
      <c r="T1690" s="317">
        <v>2.0915032679738559</v>
      </c>
      <c r="U1690" s="319">
        <v>153</v>
      </c>
      <c r="V1690" s="320">
        <v>0.34640522875816993</v>
      </c>
      <c r="W1690" s="320">
        <v>0.28758169934640521</v>
      </c>
      <c r="X1690" s="320">
        <v>0.29411764705882354</v>
      </c>
      <c r="Y1690" s="320">
        <v>7.1895424836601302E-2</v>
      </c>
      <c r="Z1690" s="317">
        <v>2.0915032679738559</v>
      </c>
      <c r="AA1690" s="319">
        <v>153</v>
      </c>
      <c r="AB1690" s="320">
        <v>0.35294117647058826</v>
      </c>
      <c r="AC1690" s="321">
        <v>0.26143790849673204</v>
      </c>
      <c r="AD1690" s="320">
        <v>0.18300653594771241</v>
      </c>
      <c r="AE1690" s="320">
        <v>0.20261437908496732</v>
      </c>
      <c r="AF1690" s="317">
        <v>2.2352941176470589</v>
      </c>
      <c r="AG1690" s="347">
        <v>153</v>
      </c>
      <c r="AH1690" s="348">
        <v>0.45098039215686275</v>
      </c>
      <c r="AI1690" s="346">
        <v>153</v>
      </c>
      <c r="AJ1690" s="320">
        <v>0.19607843137254902</v>
      </c>
      <c r="AK1690" s="324">
        <v>2404000</v>
      </c>
    </row>
    <row r="1691" spans="1:37" x14ac:dyDescent="0.2">
      <c r="A1691" s="313">
        <v>8</v>
      </c>
      <c r="B1691" s="314" t="s">
        <v>98</v>
      </c>
      <c r="C1691" s="315">
        <v>0.4140625</v>
      </c>
      <c r="D1691" s="316">
        <v>0.7734375</v>
      </c>
      <c r="E1691" s="316">
        <v>0.578125</v>
      </c>
      <c r="F1691" s="316">
        <v>0.3359375</v>
      </c>
      <c r="G1691" s="353">
        <v>2.373046875</v>
      </c>
      <c r="H1691" s="318">
        <v>1</v>
      </c>
      <c r="I1691" s="319">
        <v>128</v>
      </c>
      <c r="J1691" s="316">
        <v>0.3203125</v>
      </c>
      <c r="K1691" s="316">
        <v>0.265625</v>
      </c>
      <c r="L1691" s="316">
        <v>0.21875</v>
      </c>
      <c r="M1691" s="316">
        <v>0.1953125</v>
      </c>
      <c r="N1691" s="317">
        <v>2.2890625</v>
      </c>
      <c r="O1691" s="319">
        <v>128</v>
      </c>
      <c r="P1691" s="320">
        <v>8.59375E-2</v>
      </c>
      <c r="Q1691" s="321">
        <v>0.140625</v>
      </c>
      <c r="R1691" s="320">
        <v>0.1953125</v>
      </c>
      <c r="S1691" s="320">
        <v>0.578125</v>
      </c>
      <c r="T1691" s="317">
        <v>2.5859375</v>
      </c>
      <c r="U1691" s="319">
        <v>128</v>
      </c>
      <c r="V1691" s="320">
        <v>0.2421875</v>
      </c>
      <c r="W1691" s="320">
        <v>0.1796875</v>
      </c>
      <c r="X1691" s="320">
        <v>0.328125</v>
      </c>
      <c r="Y1691" s="320">
        <v>0.25</v>
      </c>
      <c r="Z1691" s="317">
        <v>2.5859375</v>
      </c>
      <c r="AA1691" s="319">
        <v>128</v>
      </c>
      <c r="AB1691" s="320">
        <v>0.453125</v>
      </c>
      <c r="AC1691" s="321">
        <v>0.2109375</v>
      </c>
      <c r="AD1691" s="320">
        <v>0.1875</v>
      </c>
      <c r="AE1691" s="320">
        <v>0.1484375</v>
      </c>
      <c r="AF1691" s="317">
        <v>2.03125</v>
      </c>
      <c r="AG1691" s="347">
        <v>128</v>
      </c>
      <c r="AH1691" s="348">
        <v>0.5078125</v>
      </c>
      <c r="AI1691" s="346">
        <v>128</v>
      </c>
      <c r="AJ1691" s="320">
        <v>0.125</v>
      </c>
      <c r="AK1691" s="324">
        <v>2404000</v>
      </c>
    </row>
    <row r="1692" spans="1:37" x14ac:dyDescent="0.2">
      <c r="A1692" s="313">
        <v>9</v>
      </c>
      <c r="B1692" s="314" t="s">
        <v>98</v>
      </c>
      <c r="C1692" s="315">
        <v>0.41843971631205673</v>
      </c>
      <c r="D1692" s="316">
        <v>0.69503546099290781</v>
      </c>
      <c r="E1692" s="316">
        <v>0.43971631205673761</v>
      </c>
      <c r="F1692" s="316">
        <v>0.39007092198581561</v>
      </c>
      <c r="G1692" s="353">
        <v>2.271276595744681</v>
      </c>
      <c r="H1692" s="318">
        <v>1</v>
      </c>
      <c r="I1692" s="319">
        <v>141</v>
      </c>
      <c r="J1692" s="316">
        <v>0.36170212765957449</v>
      </c>
      <c r="K1692" s="316">
        <v>0.21985815602836881</v>
      </c>
      <c r="L1692" s="316">
        <v>0.20567375886524822</v>
      </c>
      <c r="M1692" s="316">
        <v>0.21276595744680851</v>
      </c>
      <c r="N1692" s="317">
        <v>2.2695035460992909</v>
      </c>
      <c r="O1692" s="319">
        <v>141</v>
      </c>
      <c r="P1692" s="320">
        <v>0.14893617021276595</v>
      </c>
      <c r="Q1692" s="321">
        <v>0.15602836879432624</v>
      </c>
      <c r="R1692" s="320">
        <v>0.24822695035460993</v>
      </c>
      <c r="S1692" s="320">
        <v>0.44680851063829785</v>
      </c>
      <c r="T1692" s="317">
        <v>2.3404255319148937</v>
      </c>
      <c r="U1692" s="319">
        <v>141</v>
      </c>
      <c r="V1692" s="320">
        <v>0.31205673758865249</v>
      </c>
      <c r="W1692" s="320">
        <v>0.24822695035460993</v>
      </c>
      <c r="X1692" s="320">
        <v>0.22695035460992907</v>
      </c>
      <c r="Y1692" s="320">
        <v>0.21276595744680851</v>
      </c>
      <c r="Z1692" s="317">
        <v>2.3404255319148937</v>
      </c>
      <c r="AA1692" s="319">
        <v>141</v>
      </c>
      <c r="AB1692" s="320">
        <v>0.42553191489361702</v>
      </c>
      <c r="AC1692" s="321">
        <v>0.18439716312056736</v>
      </c>
      <c r="AD1692" s="320">
        <v>0.21985815602836881</v>
      </c>
      <c r="AE1692" s="320">
        <v>0.1702127659574468</v>
      </c>
      <c r="AF1692" s="317">
        <v>2.1347517730496457</v>
      </c>
      <c r="AG1692" s="347">
        <v>141</v>
      </c>
      <c r="AH1692" s="348">
        <v>0.53900709219858156</v>
      </c>
      <c r="AI1692" s="346">
        <v>141</v>
      </c>
      <c r="AJ1692" s="320">
        <v>0.1702127659574468</v>
      </c>
      <c r="AK1692" s="324">
        <v>2404000</v>
      </c>
    </row>
    <row r="1693" spans="1:37" x14ac:dyDescent="0.2">
      <c r="A1693" s="313">
        <v>10</v>
      </c>
      <c r="B1693" s="314" t="s">
        <v>98</v>
      </c>
      <c r="C1693" s="315">
        <v>0.30215827338129497</v>
      </c>
      <c r="D1693" s="316">
        <v>0.66187050359712229</v>
      </c>
      <c r="E1693" s="316">
        <v>0.46043165467625902</v>
      </c>
      <c r="F1693" s="316">
        <v>0.38848920863309355</v>
      </c>
      <c r="G1693" s="353">
        <v>2.1762589928057552</v>
      </c>
      <c r="H1693" s="318">
        <v>1</v>
      </c>
      <c r="I1693" s="319">
        <v>139</v>
      </c>
      <c r="J1693" s="316">
        <v>0.49640287769784175</v>
      </c>
      <c r="K1693" s="316">
        <v>0.20143884892086331</v>
      </c>
      <c r="L1693" s="316">
        <v>0.20143884892086331</v>
      </c>
      <c r="M1693" s="316">
        <v>0.10071942446043165</v>
      </c>
      <c r="N1693" s="317">
        <v>1.9064748201438848</v>
      </c>
      <c r="O1693" s="319">
        <v>139</v>
      </c>
      <c r="P1693" s="320">
        <v>0.1366906474820144</v>
      </c>
      <c r="Q1693" s="321">
        <v>0.20143884892086331</v>
      </c>
      <c r="R1693" s="320">
        <v>0.23741007194244604</v>
      </c>
      <c r="S1693" s="320">
        <v>0.42446043165467628</v>
      </c>
      <c r="T1693" s="317">
        <v>2.3021582733812949</v>
      </c>
      <c r="U1693" s="319">
        <v>139</v>
      </c>
      <c r="V1693" s="320">
        <v>0.30215827338129497</v>
      </c>
      <c r="W1693" s="320">
        <v>0.23741007194244604</v>
      </c>
      <c r="X1693" s="320">
        <v>0.31654676258992803</v>
      </c>
      <c r="Y1693" s="320">
        <v>0.14388489208633093</v>
      </c>
      <c r="Z1693" s="317">
        <v>2.3021582733812949</v>
      </c>
      <c r="AA1693" s="319">
        <v>139</v>
      </c>
      <c r="AB1693" s="320">
        <v>0.36690647482014388</v>
      </c>
      <c r="AC1693" s="321">
        <v>0.2446043165467626</v>
      </c>
      <c r="AD1693" s="320">
        <v>0.21582733812949639</v>
      </c>
      <c r="AE1693" s="320">
        <v>0.17266187050359713</v>
      </c>
      <c r="AF1693" s="317">
        <v>2.1942446043165469</v>
      </c>
      <c r="AG1693" s="347">
        <v>139</v>
      </c>
      <c r="AH1693" s="348">
        <v>0.53237410071942448</v>
      </c>
      <c r="AI1693" s="346">
        <v>139</v>
      </c>
      <c r="AJ1693" s="320">
        <v>0.1366906474820144</v>
      </c>
      <c r="AK1693" s="324">
        <v>2404000</v>
      </c>
    </row>
    <row r="1694" spans="1:37" x14ac:dyDescent="0.2">
      <c r="A1694" s="303" t="s">
        <v>355</v>
      </c>
      <c r="B1694" s="304" t="s">
        <v>98</v>
      </c>
      <c r="C1694" s="305">
        <v>0.49009474590869939</v>
      </c>
      <c r="D1694" s="306">
        <v>0.74051724137931041</v>
      </c>
      <c r="E1694" s="306">
        <v>0.44702842377260982</v>
      </c>
      <c r="F1694" s="306">
        <v>0.41034482758620694</v>
      </c>
      <c r="G1694" s="356">
        <v>2.530439165107369</v>
      </c>
      <c r="H1694" s="308">
        <v>1</v>
      </c>
      <c r="I1694" s="309">
        <v>1161</v>
      </c>
      <c r="J1694" s="306">
        <v>0.2136089577950043</v>
      </c>
      <c r="K1694" s="306">
        <v>0.29629629629629628</v>
      </c>
      <c r="L1694" s="306">
        <v>0.31266149870801035</v>
      </c>
      <c r="M1694" s="306">
        <v>0.17743324720068906</v>
      </c>
      <c r="N1694" s="307">
        <v>2.4539190353143843</v>
      </c>
      <c r="O1694" s="309">
        <v>1160</v>
      </c>
      <c r="P1694" s="310">
        <v>8.2758620689655171E-2</v>
      </c>
      <c r="Q1694" s="311">
        <v>0.17672413793103448</v>
      </c>
      <c r="R1694" s="310">
        <v>0.25775862068965516</v>
      </c>
      <c r="S1694" s="310">
        <v>0.48275862068965519</v>
      </c>
      <c r="T1694" s="307">
        <v>3.1405172413793103</v>
      </c>
      <c r="U1694" s="309">
        <v>1161</v>
      </c>
      <c r="V1694" s="310">
        <v>0.32385874246339363</v>
      </c>
      <c r="W1694" s="310">
        <v>0.22911283376399655</v>
      </c>
      <c r="X1694" s="310">
        <v>0.26184323858742464</v>
      </c>
      <c r="Y1694" s="310">
        <v>0.18518518518518517</v>
      </c>
      <c r="Z1694" s="307">
        <v>2.3083548664944011</v>
      </c>
      <c r="AA1694" s="309">
        <v>1160</v>
      </c>
      <c r="AB1694" s="310">
        <v>0.3775862068965517</v>
      </c>
      <c r="AC1694" s="311">
        <v>0.21206896551724139</v>
      </c>
      <c r="AD1694" s="310">
        <v>0.22413793103448276</v>
      </c>
      <c r="AE1694" s="310">
        <v>0.18620689655172415</v>
      </c>
      <c r="AF1694" s="307">
        <v>2.2189655172413794</v>
      </c>
      <c r="AG1694" s="362">
        <v>1160</v>
      </c>
      <c r="AH1694" s="363">
        <v>0.47931034482758622</v>
      </c>
      <c r="AI1694" s="364">
        <v>1160</v>
      </c>
      <c r="AJ1694" s="310">
        <v>0.17155172413793104</v>
      </c>
      <c r="AK1694" s="312">
        <v>2404000</v>
      </c>
    </row>
    <row r="1695" spans="1:37" x14ac:dyDescent="0.2">
      <c r="A1695" s="313">
        <v>3</v>
      </c>
      <c r="B1695" s="314" t="s">
        <v>197</v>
      </c>
      <c r="C1695" s="315">
        <v>0.59615384615384615</v>
      </c>
      <c r="D1695" s="316">
        <v>0.86538461538461542</v>
      </c>
      <c r="E1695" s="316">
        <v>0.55769230769230771</v>
      </c>
      <c r="F1695" s="316">
        <v>0.46153846153846156</v>
      </c>
      <c r="G1695" s="353">
        <v>2.4038461538461542</v>
      </c>
      <c r="H1695" s="318">
        <v>2</v>
      </c>
      <c r="I1695" s="319">
        <v>52</v>
      </c>
      <c r="J1695" s="316">
        <v>0.23076923076923078</v>
      </c>
      <c r="K1695" s="316">
        <v>0.17307692307692307</v>
      </c>
      <c r="L1695" s="316">
        <v>0.40384615384615385</v>
      </c>
      <c r="M1695" s="316">
        <v>0.19230769230769232</v>
      </c>
      <c r="N1695" s="317">
        <v>2.5576923076923079</v>
      </c>
      <c r="O1695" s="319">
        <v>52</v>
      </c>
      <c r="P1695" s="320">
        <v>3.8461538461538464E-2</v>
      </c>
      <c r="Q1695" s="321">
        <v>9.6153846153846159E-2</v>
      </c>
      <c r="R1695" s="320">
        <v>0.17307692307692307</v>
      </c>
      <c r="S1695" s="320">
        <v>0.69230769230769229</v>
      </c>
      <c r="T1695" s="317">
        <v>2.3461538461538463</v>
      </c>
      <c r="U1695" s="319">
        <v>52</v>
      </c>
      <c r="V1695" s="320">
        <v>0.36538461538461536</v>
      </c>
      <c r="W1695" s="320">
        <v>7.6923076923076927E-2</v>
      </c>
      <c r="X1695" s="320">
        <v>0.40384615384615385</v>
      </c>
      <c r="Y1695" s="320">
        <v>0.15384615384615385</v>
      </c>
      <c r="Z1695" s="317">
        <v>2.3461538461538463</v>
      </c>
      <c r="AA1695" s="319">
        <v>52</v>
      </c>
      <c r="AB1695" s="320">
        <v>0.34615384615384615</v>
      </c>
      <c r="AC1695" s="321">
        <v>0.19230769230769232</v>
      </c>
      <c r="AD1695" s="320">
        <v>0.21153846153846154</v>
      </c>
      <c r="AE1695" s="320">
        <v>0.25</v>
      </c>
      <c r="AF1695" s="317">
        <v>2.3653846153846154</v>
      </c>
      <c r="AG1695" s="347">
        <v>52</v>
      </c>
      <c r="AH1695" s="348">
        <v>0.5</v>
      </c>
      <c r="AI1695" s="346">
        <v>52</v>
      </c>
      <c r="AJ1695" s="320">
        <v>0.19230769230769232</v>
      </c>
      <c r="AK1695" s="324">
        <v>6205000</v>
      </c>
    </row>
    <row r="1696" spans="1:37" x14ac:dyDescent="0.2">
      <c r="A1696" s="313">
        <v>4</v>
      </c>
      <c r="B1696" s="314" t="s">
        <v>197</v>
      </c>
      <c r="C1696" s="315">
        <v>0.5178571428571429</v>
      </c>
      <c r="D1696" s="316">
        <v>0.8392857142857143</v>
      </c>
      <c r="E1696" s="316">
        <v>0.5357142857142857</v>
      </c>
      <c r="F1696" s="316">
        <v>0.4107142857142857</v>
      </c>
      <c r="G1696" s="353">
        <v>2.4151785714285712</v>
      </c>
      <c r="H1696" s="318">
        <v>2</v>
      </c>
      <c r="I1696" s="319">
        <v>56</v>
      </c>
      <c r="J1696" s="316">
        <v>0.10714285714285714</v>
      </c>
      <c r="K1696" s="316">
        <v>0.375</v>
      </c>
      <c r="L1696" s="316">
        <v>0.4107142857142857</v>
      </c>
      <c r="M1696" s="316">
        <v>0.10714285714285714</v>
      </c>
      <c r="N1696" s="317">
        <v>2.5178571428571428</v>
      </c>
      <c r="O1696" s="319">
        <v>56</v>
      </c>
      <c r="P1696" s="320">
        <v>5.3571428571428568E-2</v>
      </c>
      <c r="Q1696" s="321">
        <v>0.10714285714285714</v>
      </c>
      <c r="R1696" s="320">
        <v>0.2857142857142857</v>
      </c>
      <c r="S1696" s="320">
        <v>0.5535714285714286</v>
      </c>
      <c r="T1696" s="317">
        <v>2.4464285714285716</v>
      </c>
      <c r="U1696" s="319">
        <v>56</v>
      </c>
      <c r="V1696" s="320">
        <v>0.26785714285714285</v>
      </c>
      <c r="W1696" s="320">
        <v>0.19642857142857142</v>
      </c>
      <c r="X1696" s="320">
        <v>0.35714285714285715</v>
      </c>
      <c r="Y1696" s="320">
        <v>0.17857142857142858</v>
      </c>
      <c r="Z1696" s="317">
        <v>2.4464285714285716</v>
      </c>
      <c r="AA1696" s="319">
        <v>56</v>
      </c>
      <c r="AB1696" s="320">
        <v>0.30357142857142855</v>
      </c>
      <c r="AC1696" s="321">
        <v>0.2857142857142857</v>
      </c>
      <c r="AD1696" s="320">
        <v>0.26785714285714285</v>
      </c>
      <c r="AE1696" s="320">
        <v>0.14285714285714285</v>
      </c>
      <c r="AF1696" s="317">
        <v>2.25</v>
      </c>
      <c r="AG1696" s="347">
        <v>56</v>
      </c>
      <c r="AH1696" s="348">
        <v>0.5</v>
      </c>
      <c r="AI1696" s="346">
        <v>56</v>
      </c>
      <c r="AJ1696" s="320">
        <v>0.14285714285714285</v>
      </c>
      <c r="AK1696" s="324">
        <v>6205000</v>
      </c>
    </row>
    <row r="1697" spans="1:37" x14ac:dyDescent="0.2">
      <c r="A1697" s="313">
        <v>5</v>
      </c>
      <c r="B1697" s="314" t="s">
        <v>197</v>
      </c>
      <c r="C1697" s="315">
        <v>0.47058823529411764</v>
      </c>
      <c r="D1697" s="316">
        <v>0.77941176470588236</v>
      </c>
      <c r="E1697" s="316">
        <v>0.48484848484848486</v>
      </c>
      <c r="F1697" s="316">
        <v>0.38235294117647056</v>
      </c>
      <c r="G1697" s="353">
        <v>2.3137254901960786</v>
      </c>
      <c r="H1697" s="318">
        <v>2</v>
      </c>
      <c r="I1697" s="319">
        <v>68</v>
      </c>
      <c r="J1697" s="316">
        <v>0.19117647058823528</v>
      </c>
      <c r="K1697" s="316">
        <v>0.33823529411764708</v>
      </c>
      <c r="L1697" s="316">
        <v>0.36764705882352944</v>
      </c>
      <c r="M1697" s="316">
        <v>0.10294117647058823</v>
      </c>
      <c r="N1697" s="317">
        <v>2.3823529411764706</v>
      </c>
      <c r="O1697" s="319">
        <v>68</v>
      </c>
      <c r="P1697" s="320">
        <v>5.8823529411764705E-2</v>
      </c>
      <c r="Q1697" s="321">
        <v>0.16176470588235295</v>
      </c>
      <c r="R1697" s="320">
        <v>0.33823529411764708</v>
      </c>
      <c r="S1697" s="320">
        <v>0.44117647058823528</v>
      </c>
      <c r="T1697" s="317">
        <v>2.3333333333333335</v>
      </c>
      <c r="U1697" s="319">
        <v>66</v>
      </c>
      <c r="V1697" s="320">
        <v>0.36363636363636365</v>
      </c>
      <c r="W1697" s="320">
        <v>0.15151515151515152</v>
      </c>
      <c r="X1697" s="320">
        <v>0.27272727272727271</v>
      </c>
      <c r="Y1697" s="320">
        <v>0.21212121212121213</v>
      </c>
      <c r="Z1697" s="317">
        <v>2.3333333333333335</v>
      </c>
      <c r="AA1697" s="319">
        <v>68</v>
      </c>
      <c r="AB1697" s="320">
        <v>0.36764705882352944</v>
      </c>
      <c r="AC1697" s="321">
        <v>0.25</v>
      </c>
      <c r="AD1697" s="320">
        <v>0.19117647058823528</v>
      </c>
      <c r="AE1697" s="320">
        <v>0.19117647058823528</v>
      </c>
      <c r="AF1697" s="317">
        <v>2.2058823529411766</v>
      </c>
      <c r="AG1697" s="347">
        <v>66</v>
      </c>
      <c r="AH1697" s="348">
        <v>0.48484848484848486</v>
      </c>
      <c r="AI1697" s="346">
        <v>68</v>
      </c>
      <c r="AJ1697" s="320">
        <v>0.17647058823529413</v>
      </c>
      <c r="AK1697" s="324">
        <v>6205000</v>
      </c>
    </row>
    <row r="1698" spans="1:37" x14ac:dyDescent="0.2">
      <c r="A1698" s="313">
        <v>6</v>
      </c>
      <c r="B1698" s="314" t="s">
        <v>197</v>
      </c>
      <c r="C1698" s="315">
        <v>0.54098360655737709</v>
      </c>
      <c r="D1698" s="316">
        <v>0.85245901639344257</v>
      </c>
      <c r="E1698" s="316">
        <v>0.54098360655737709</v>
      </c>
      <c r="F1698" s="316">
        <v>0.49180327868852458</v>
      </c>
      <c r="G1698" s="353">
        <v>2.6024590163934427</v>
      </c>
      <c r="H1698" s="318">
        <v>2</v>
      </c>
      <c r="I1698" s="319">
        <v>61</v>
      </c>
      <c r="J1698" s="316">
        <v>8.1967213114754092E-2</v>
      </c>
      <c r="K1698" s="316">
        <v>0.37704918032786883</v>
      </c>
      <c r="L1698" s="316">
        <v>0.39344262295081966</v>
      </c>
      <c r="M1698" s="316">
        <v>0.14754098360655737</v>
      </c>
      <c r="N1698" s="317">
        <v>2.6065573770491799</v>
      </c>
      <c r="O1698" s="319">
        <v>61</v>
      </c>
      <c r="P1698" s="320">
        <v>1.6393442622950821E-2</v>
      </c>
      <c r="Q1698" s="321">
        <v>0.13114754098360656</v>
      </c>
      <c r="R1698" s="320">
        <v>0.22950819672131148</v>
      </c>
      <c r="S1698" s="320">
        <v>0.62295081967213117</v>
      </c>
      <c r="T1698" s="317">
        <v>2.6885245901639343</v>
      </c>
      <c r="U1698" s="319">
        <v>61</v>
      </c>
      <c r="V1698" s="320">
        <v>0.16393442622950818</v>
      </c>
      <c r="W1698" s="320">
        <v>0.29508196721311475</v>
      </c>
      <c r="X1698" s="320">
        <v>0.22950819672131148</v>
      </c>
      <c r="Y1698" s="320">
        <v>0.31147540983606559</v>
      </c>
      <c r="Z1698" s="317">
        <v>2.6885245901639343</v>
      </c>
      <c r="AA1698" s="319">
        <v>61</v>
      </c>
      <c r="AB1698" s="320">
        <v>0.22950819672131148</v>
      </c>
      <c r="AC1698" s="321">
        <v>0.27868852459016391</v>
      </c>
      <c r="AD1698" s="320">
        <v>0.32786885245901637</v>
      </c>
      <c r="AE1698" s="320">
        <v>0.16393442622950818</v>
      </c>
      <c r="AF1698" s="317">
        <v>2.4262295081967213</v>
      </c>
      <c r="AG1698" s="347">
        <v>61</v>
      </c>
      <c r="AH1698" s="348">
        <v>0.63934426229508201</v>
      </c>
      <c r="AI1698" s="346">
        <v>61</v>
      </c>
      <c r="AJ1698" s="320">
        <v>0.13114754098360656</v>
      </c>
      <c r="AK1698" s="324">
        <v>6205000</v>
      </c>
    </row>
    <row r="1699" spans="1:37" x14ac:dyDescent="0.2">
      <c r="A1699" s="313">
        <v>7</v>
      </c>
      <c r="B1699" s="314" t="s">
        <v>197</v>
      </c>
      <c r="C1699" s="315">
        <v>0.28000000000000003</v>
      </c>
      <c r="D1699" s="316">
        <v>0.62</v>
      </c>
      <c r="E1699" s="316">
        <v>0.1</v>
      </c>
      <c r="F1699" s="316">
        <v>0.14000000000000001</v>
      </c>
      <c r="G1699" s="353">
        <v>1.6</v>
      </c>
      <c r="H1699" s="318">
        <v>2</v>
      </c>
      <c r="I1699" s="319">
        <v>50</v>
      </c>
      <c r="J1699" s="316">
        <v>0.44</v>
      </c>
      <c r="K1699" s="316">
        <v>0.28000000000000003</v>
      </c>
      <c r="L1699" s="316">
        <v>0.24</v>
      </c>
      <c r="M1699" s="316">
        <v>0.04</v>
      </c>
      <c r="N1699" s="317">
        <v>1.88</v>
      </c>
      <c r="O1699" s="319">
        <v>50</v>
      </c>
      <c r="P1699" s="320">
        <v>0.08</v>
      </c>
      <c r="Q1699" s="321">
        <v>0.3</v>
      </c>
      <c r="R1699" s="320">
        <v>0.34</v>
      </c>
      <c r="S1699" s="320">
        <v>0.28000000000000003</v>
      </c>
      <c r="T1699" s="317">
        <v>1.52</v>
      </c>
      <c r="U1699" s="319">
        <v>50</v>
      </c>
      <c r="V1699" s="320">
        <v>0.6</v>
      </c>
      <c r="W1699" s="320">
        <v>0.3</v>
      </c>
      <c r="X1699" s="320">
        <v>0.08</v>
      </c>
      <c r="Y1699" s="320">
        <v>0.02</v>
      </c>
      <c r="Z1699" s="317">
        <v>1.52</v>
      </c>
      <c r="AA1699" s="319">
        <v>50</v>
      </c>
      <c r="AB1699" s="320">
        <v>0.72</v>
      </c>
      <c r="AC1699" s="321">
        <v>0.14000000000000001</v>
      </c>
      <c r="AD1699" s="320">
        <v>0.08</v>
      </c>
      <c r="AE1699" s="320">
        <v>0.06</v>
      </c>
      <c r="AF1699" s="317">
        <v>1.48</v>
      </c>
      <c r="AG1699" s="347">
        <v>50</v>
      </c>
      <c r="AH1699" s="348">
        <v>0.18</v>
      </c>
      <c r="AI1699" s="346">
        <v>50</v>
      </c>
      <c r="AJ1699" s="320">
        <v>0.02</v>
      </c>
      <c r="AK1699" s="324">
        <v>6205000</v>
      </c>
    </row>
    <row r="1700" spans="1:37" x14ac:dyDescent="0.2">
      <c r="A1700" s="313">
        <v>8</v>
      </c>
      <c r="B1700" s="314" t="s">
        <v>197</v>
      </c>
      <c r="C1700" s="315">
        <v>0.36231884057971014</v>
      </c>
      <c r="D1700" s="316">
        <v>0.71014492753623193</v>
      </c>
      <c r="E1700" s="316">
        <v>0.41176470588235292</v>
      </c>
      <c r="F1700" s="316">
        <v>0.3235294117647059</v>
      </c>
      <c r="G1700" s="353">
        <v>2.1246270247229324</v>
      </c>
      <c r="H1700" s="318">
        <v>2</v>
      </c>
      <c r="I1700" s="319">
        <v>69</v>
      </c>
      <c r="J1700" s="316">
        <v>0.40579710144927539</v>
      </c>
      <c r="K1700" s="316">
        <v>0.2318840579710145</v>
      </c>
      <c r="L1700" s="316">
        <v>0.21739130434782608</v>
      </c>
      <c r="M1700" s="316">
        <v>0.14492753623188406</v>
      </c>
      <c r="N1700" s="317">
        <v>2.1014492753623188</v>
      </c>
      <c r="O1700" s="319">
        <v>69</v>
      </c>
      <c r="P1700" s="320">
        <v>0.13043478260869565</v>
      </c>
      <c r="Q1700" s="321">
        <v>0.15942028985507245</v>
      </c>
      <c r="R1700" s="320">
        <v>0.24637681159420291</v>
      </c>
      <c r="S1700" s="320">
        <v>0.46376811594202899</v>
      </c>
      <c r="T1700" s="317">
        <v>2.1764705882352939</v>
      </c>
      <c r="U1700" s="319">
        <v>68</v>
      </c>
      <c r="V1700" s="320">
        <v>0.39705882352941174</v>
      </c>
      <c r="W1700" s="320">
        <v>0.19117647058823528</v>
      </c>
      <c r="X1700" s="320">
        <v>0.25</v>
      </c>
      <c r="Y1700" s="320">
        <v>0.16176470588235295</v>
      </c>
      <c r="Z1700" s="317">
        <v>2.1764705882352939</v>
      </c>
      <c r="AA1700" s="319">
        <v>68</v>
      </c>
      <c r="AB1700" s="320">
        <v>0.44117647058823528</v>
      </c>
      <c r="AC1700" s="321">
        <v>0.23529411764705882</v>
      </c>
      <c r="AD1700" s="320">
        <v>0.16176470588235295</v>
      </c>
      <c r="AE1700" s="320">
        <v>0.16176470588235295</v>
      </c>
      <c r="AF1700" s="317">
        <v>2.0441176470588234</v>
      </c>
      <c r="AG1700" s="347">
        <v>68</v>
      </c>
      <c r="AH1700" s="348">
        <v>0.39705882352941174</v>
      </c>
      <c r="AI1700" s="346">
        <v>68</v>
      </c>
      <c r="AJ1700" s="320">
        <v>0.10294117647058823</v>
      </c>
      <c r="AK1700" s="324">
        <v>6205000</v>
      </c>
    </row>
    <row r="1701" spans="1:37" x14ac:dyDescent="0.2">
      <c r="A1701" s="313">
        <v>9</v>
      </c>
      <c r="B1701" s="314" t="s">
        <v>197</v>
      </c>
      <c r="C1701" s="315">
        <v>0.21739130434782608</v>
      </c>
      <c r="D1701" s="316">
        <v>0.55072463768115942</v>
      </c>
      <c r="E1701" s="316">
        <v>0.2318840579710145</v>
      </c>
      <c r="F1701" s="316">
        <v>0.30434782608695654</v>
      </c>
      <c r="G1701" s="353">
        <v>1.8804347826086958</v>
      </c>
      <c r="H1701" s="318">
        <v>2</v>
      </c>
      <c r="I1701" s="319">
        <v>69</v>
      </c>
      <c r="J1701" s="316">
        <v>0.50724637681159424</v>
      </c>
      <c r="K1701" s="316">
        <v>0.27536231884057971</v>
      </c>
      <c r="L1701" s="316">
        <v>0.17391304347826086</v>
      </c>
      <c r="M1701" s="316">
        <v>4.3478260869565216E-2</v>
      </c>
      <c r="N1701" s="317">
        <v>1.7536231884057969</v>
      </c>
      <c r="O1701" s="319">
        <v>69</v>
      </c>
      <c r="P1701" s="320">
        <v>0.21739130434782608</v>
      </c>
      <c r="Q1701" s="321">
        <v>0.2318840579710145</v>
      </c>
      <c r="R1701" s="320">
        <v>0.28985507246376813</v>
      </c>
      <c r="S1701" s="320">
        <v>0.2608695652173913</v>
      </c>
      <c r="T1701" s="317">
        <v>1.9130434782608696</v>
      </c>
      <c r="U1701" s="319">
        <v>69</v>
      </c>
      <c r="V1701" s="320">
        <v>0.43478260869565216</v>
      </c>
      <c r="W1701" s="320">
        <v>0.33333333333333331</v>
      </c>
      <c r="X1701" s="320">
        <v>0.11594202898550725</v>
      </c>
      <c r="Y1701" s="320">
        <v>0.11594202898550725</v>
      </c>
      <c r="Z1701" s="317">
        <v>1.9130434782608696</v>
      </c>
      <c r="AA1701" s="319">
        <v>69</v>
      </c>
      <c r="AB1701" s="320">
        <v>0.43478260869565216</v>
      </c>
      <c r="AC1701" s="321">
        <v>0.2608695652173913</v>
      </c>
      <c r="AD1701" s="320">
        <v>0.2318840579710145</v>
      </c>
      <c r="AE1701" s="320">
        <v>7.2463768115942032E-2</v>
      </c>
      <c r="AF1701" s="317">
        <v>1.9420289855072463</v>
      </c>
      <c r="AG1701" s="347">
        <v>69</v>
      </c>
      <c r="AH1701" s="348">
        <v>0.40579710144927539</v>
      </c>
      <c r="AI1701" s="346">
        <v>69</v>
      </c>
      <c r="AJ1701" s="320">
        <v>5.7971014492753624E-2</v>
      </c>
      <c r="AK1701" s="324">
        <v>6205000</v>
      </c>
    </row>
    <row r="1702" spans="1:37" x14ac:dyDescent="0.2">
      <c r="A1702" s="313">
        <v>10</v>
      </c>
      <c r="B1702" s="314" t="s">
        <v>197</v>
      </c>
      <c r="C1702" s="315">
        <v>0.23076923076923078</v>
      </c>
      <c r="D1702" s="316">
        <v>0.7384615384615385</v>
      </c>
      <c r="E1702" s="316">
        <v>0.33846153846153848</v>
      </c>
      <c r="F1702" s="316">
        <v>0.24615384615384617</v>
      </c>
      <c r="G1702" s="353">
        <v>1.9038461538461537</v>
      </c>
      <c r="H1702" s="318">
        <v>2</v>
      </c>
      <c r="I1702" s="319">
        <v>65</v>
      </c>
      <c r="J1702" s="316">
        <v>0.41538461538461541</v>
      </c>
      <c r="K1702" s="316">
        <v>0.35384615384615387</v>
      </c>
      <c r="L1702" s="316">
        <v>0.16923076923076924</v>
      </c>
      <c r="M1702" s="316">
        <v>6.1538461538461542E-2</v>
      </c>
      <c r="N1702" s="317">
        <v>1.8769230769230769</v>
      </c>
      <c r="O1702" s="319">
        <v>65</v>
      </c>
      <c r="P1702" s="320">
        <v>0.12307692307692308</v>
      </c>
      <c r="Q1702" s="321">
        <v>0.13846153846153847</v>
      </c>
      <c r="R1702" s="320">
        <v>0.32307692307692309</v>
      </c>
      <c r="S1702" s="320">
        <v>0.41538461538461541</v>
      </c>
      <c r="T1702" s="317">
        <v>2</v>
      </c>
      <c r="U1702" s="319">
        <v>65</v>
      </c>
      <c r="V1702" s="320">
        <v>0.35384615384615387</v>
      </c>
      <c r="W1702" s="320">
        <v>0.30769230769230771</v>
      </c>
      <c r="X1702" s="320">
        <v>0.32307692307692309</v>
      </c>
      <c r="Y1702" s="320">
        <v>1.5384615384615385E-2</v>
      </c>
      <c r="Z1702" s="317">
        <v>2</v>
      </c>
      <c r="AA1702" s="319">
        <v>65</v>
      </c>
      <c r="AB1702" s="320">
        <v>0.53846153846153844</v>
      </c>
      <c r="AC1702" s="321">
        <v>0.2153846153846154</v>
      </c>
      <c r="AD1702" s="320">
        <v>0.2153846153846154</v>
      </c>
      <c r="AE1702" s="320">
        <v>3.0769230769230771E-2</v>
      </c>
      <c r="AF1702" s="317">
        <v>1.7384615384615385</v>
      </c>
      <c r="AG1702" s="347">
        <v>65</v>
      </c>
      <c r="AH1702" s="348">
        <v>0.46153846153846156</v>
      </c>
      <c r="AI1702" s="346">
        <v>65</v>
      </c>
      <c r="AJ1702" s="320">
        <v>6.1538461538461542E-2</v>
      </c>
      <c r="AK1702" s="324">
        <v>6205000</v>
      </c>
    </row>
    <row r="1703" spans="1:37" x14ac:dyDescent="0.2">
      <c r="A1703" s="303" t="s">
        <v>355</v>
      </c>
      <c r="B1703" s="304" t="s">
        <v>197</v>
      </c>
      <c r="C1703" s="305">
        <v>0.39591836734693875</v>
      </c>
      <c r="D1703" s="306">
        <v>0.74081632653061225</v>
      </c>
      <c r="E1703" s="306">
        <v>0.40041067761806981</v>
      </c>
      <c r="F1703" s="306">
        <v>0.34560327198364005</v>
      </c>
      <c r="G1703" s="356">
        <v>2.3870446731242856</v>
      </c>
      <c r="H1703" s="308">
        <v>2</v>
      </c>
      <c r="I1703" s="309">
        <v>490</v>
      </c>
      <c r="J1703" s="306">
        <v>0.30204081632653063</v>
      </c>
      <c r="K1703" s="306">
        <v>0.30204081632653063</v>
      </c>
      <c r="L1703" s="306">
        <v>0.29183673469387755</v>
      </c>
      <c r="M1703" s="306">
        <v>0.10408163265306122</v>
      </c>
      <c r="N1703" s="307">
        <v>2.1979591836734693</v>
      </c>
      <c r="O1703" s="309">
        <v>490</v>
      </c>
      <c r="P1703" s="310">
        <v>9.3877551020408165E-2</v>
      </c>
      <c r="Q1703" s="311">
        <v>0.1653061224489796</v>
      </c>
      <c r="R1703" s="310">
        <v>0.2795918367346939</v>
      </c>
      <c r="S1703" s="310">
        <v>0.46122448979591835</v>
      </c>
      <c r="T1703" s="307">
        <v>3.1081632653061222</v>
      </c>
      <c r="U1703" s="309">
        <v>487</v>
      </c>
      <c r="V1703" s="310">
        <v>0.3655030800821355</v>
      </c>
      <c r="W1703" s="310">
        <v>0.23408624229979466</v>
      </c>
      <c r="X1703" s="310">
        <v>0.25256673511293637</v>
      </c>
      <c r="Y1703" s="310">
        <v>0.14784394250513347</v>
      </c>
      <c r="Z1703" s="307">
        <v>2.182751540041068</v>
      </c>
      <c r="AA1703" s="309">
        <v>489</v>
      </c>
      <c r="AB1703" s="310">
        <v>0.41922290388548056</v>
      </c>
      <c r="AC1703" s="311">
        <v>0.23517382413087934</v>
      </c>
      <c r="AD1703" s="310">
        <v>0.21267893660531698</v>
      </c>
      <c r="AE1703" s="310">
        <v>0.1329243353783231</v>
      </c>
      <c r="AF1703" s="307">
        <v>2.0593047034764824</v>
      </c>
      <c r="AG1703" s="362">
        <v>487</v>
      </c>
      <c r="AH1703" s="363">
        <v>0.44969199178644764</v>
      </c>
      <c r="AI1703" s="364">
        <v>489</v>
      </c>
      <c r="AJ1703" s="310">
        <v>0.11042944785276074</v>
      </c>
      <c r="AK1703" s="312">
        <v>6205000</v>
      </c>
    </row>
    <row r="1704" spans="1:37" x14ac:dyDescent="0.2">
      <c r="A1704" s="313">
        <v>3</v>
      </c>
      <c r="B1704" s="314" t="s">
        <v>206</v>
      </c>
      <c r="C1704" s="315">
        <v>0.48936170212765956</v>
      </c>
      <c r="D1704" s="316">
        <v>0.7021276595744681</v>
      </c>
      <c r="E1704" s="316">
        <v>0.36170212765957449</v>
      </c>
      <c r="F1704" s="316">
        <v>0.48936170212765956</v>
      </c>
      <c r="G1704" s="353">
        <v>2.2393617021276597</v>
      </c>
      <c r="H1704" s="318">
        <v>2</v>
      </c>
      <c r="I1704" s="319">
        <v>47</v>
      </c>
      <c r="J1704" s="316">
        <v>0.21276595744680851</v>
      </c>
      <c r="K1704" s="316">
        <v>0.2978723404255319</v>
      </c>
      <c r="L1704" s="316">
        <v>0.23404255319148937</v>
      </c>
      <c r="M1704" s="316">
        <v>0.25531914893617019</v>
      </c>
      <c r="N1704" s="317">
        <v>2.5319148936170208</v>
      </c>
      <c r="O1704" s="319">
        <v>47</v>
      </c>
      <c r="P1704" s="320">
        <v>6.3829787234042548E-2</v>
      </c>
      <c r="Q1704" s="321">
        <v>0.23404255319148937</v>
      </c>
      <c r="R1704" s="320">
        <v>0.23404255319148937</v>
      </c>
      <c r="S1704" s="320">
        <v>0.46808510638297873</v>
      </c>
      <c r="T1704" s="317">
        <v>2</v>
      </c>
      <c r="U1704" s="319">
        <v>47</v>
      </c>
      <c r="V1704" s="320">
        <v>0.48936170212765956</v>
      </c>
      <c r="W1704" s="320">
        <v>0.14893617021276595</v>
      </c>
      <c r="X1704" s="320">
        <v>0.23404255319148937</v>
      </c>
      <c r="Y1704" s="320">
        <v>0.1276595744680851</v>
      </c>
      <c r="Z1704" s="317">
        <v>2</v>
      </c>
      <c r="AA1704" s="319">
        <v>47</v>
      </c>
      <c r="AB1704" s="320">
        <v>0.38297872340425532</v>
      </c>
      <c r="AC1704" s="321">
        <v>0.1276595744680851</v>
      </c>
      <c r="AD1704" s="320">
        <v>0.1702127659574468</v>
      </c>
      <c r="AE1704" s="320">
        <v>0.31914893617021278</v>
      </c>
      <c r="AF1704" s="317">
        <v>2.4255319148936172</v>
      </c>
      <c r="AG1704" s="347">
        <v>47</v>
      </c>
      <c r="AH1704" s="348">
        <v>0.38297872340425532</v>
      </c>
      <c r="AI1704" s="346">
        <v>47</v>
      </c>
      <c r="AJ1704" s="320">
        <v>0.25531914893617019</v>
      </c>
      <c r="AK1704" s="324">
        <v>7309000</v>
      </c>
    </row>
    <row r="1705" spans="1:37" x14ac:dyDescent="0.2">
      <c r="A1705" s="313">
        <v>4</v>
      </c>
      <c r="B1705" s="314" t="s">
        <v>206</v>
      </c>
      <c r="C1705" s="315">
        <v>0.58333333333333337</v>
      </c>
      <c r="D1705" s="316">
        <v>0.76666666666666672</v>
      </c>
      <c r="E1705" s="316">
        <v>0.46666666666666667</v>
      </c>
      <c r="F1705" s="316">
        <v>0.55000000000000004</v>
      </c>
      <c r="G1705" s="353">
        <v>2.4166666666666665</v>
      </c>
      <c r="H1705" s="318">
        <v>2</v>
      </c>
      <c r="I1705" s="319">
        <v>60</v>
      </c>
      <c r="J1705" s="316">
        <v>3.3333333333333333E-2</v>
      </c>
      <c r="K1705" s="316">
        <v>0.38333333333333336</v>
      </c>
      <c r="L1705" s="316">
        <v>0.48333333333333334</v>
      </c>
      <c r="M1705" s="316">
        <v>0.1</v>
      </c>
      <c r="N1705" s="317">
        <v>2.65</v>
      </c>
      <c r="O1705" s="319">
        <v>60</v>
      </c>
      <c r="P1705" s="320">
        <v>0.05</v>
      </c>
      <c r="Q1705" s="321">
        <v>0.18333333333333332</v>
      </c>
      <c r="R1705" s="320">
        <v>0.31666666666666665</v>
      </c>
      <c r="S1705" s="320">
        <v>0.45</v>
      </c>
      <c r="T1705" s="317">
        <v>2.2833333333333332</v>
      </c>
      <c r="U1705" s="319">
        <v>60</v>
      </c>
      <c r="V1705" s="320">
        <v>0.3</v>
      </c>
      <c r="W1705" s="320">
        <v>0.23333333333333334</v>
      </c>
      <c r="X1705" s="320">
        <v>0.35</v>
      </c>
      <c r="Y1705" s="320">
        <v>0.11666666666666667</v>
      </c>
      <c r="Z1705" s="317">
        <v>2.2833333333333332</v>
      </c>
      <c r="AA1705" s="319">
        <v>60</v>
      </c>
      <c r="AB1705" s="320">
        <v>0.31666666666666665</v>
      </c>
      <c r="AC1705" s="321">
        <v>0.13333333333333333</v>
      </c>
      <c r="AD1705" s="320">
        <v>0.33333333333333331</v>
      </c>
      <c r="AE1705" s="320">
        <v>0.21666666666666667</v>
      </c>
      <c r="AF1705" s="317">
        <v>2.4500000000000002</v>
      </c>
      <c r="AG1705" s="347">
        <v>60</v>
      </c>
      <c r="AH1705" s="348">
        <v>0.41666666666666669</v>
      </c>
      <c r="AI1705" s="346">
        <v>60</v>
      </c>
      <c r="AJ1705" s="320">
        <v>0.25</v>
      </c>
      <c r="AK1705" s="324">
        <v>7309000</v>
      </c>
    </row>
    <row r="1706" spans="1:37" x14ac:dyDescent="0.2">
      <c r="A1706" s="313">
        <v>5</v>
      </c>
      <c r="B1706" s="314" t="s">
        <v>206</v>
      </c>
      <c r="C1706" s="315">
        <v>0.60273972602739723</v>
      </c>
      <c r="D1706" s="316">
        <v>0.84931506849315064</v>
      </c>
      <c r="E1706" s="316">
        <v>0.35616438356164382</v>
      </c>
      <c r="F1706" s="316">
        <v>0.47945205479452052</v>
      </c>
      <c r="G1706" s="353">
        <v>2.3287671232876708</v>
      </c>
      <c r="H1706" s="318">
        <v>2</v>
      </c>
      <c r="I1706" s="319">
        <v>73</v>
      </c>
      <c r="J1706" s="316">
        <v>5.4794520547945202E-2</v>
      </c>
      <c r="K1706" s="316">
        <v>0.34246575342465752</v>
      </c>
      <c r="L1706" s="316">
        <v>0.49315068493150682</v>
      </c>
      <c r="M1706" s="316">
        <v>0.1095890410958904</v>
      </c>
      <c r="N1706" s="317">
        <v>2.6575342465753424</v>
      </c>
      <c r="O1706" s="319">
        <v>73</v>
      </c>
      <c r="P1706" s="320">
        <v>5.4794520547945202E-2</v>
      </c>
      <c r="Q1706" s="321">
        <v>9.5890410958904104E-2</v>
      </c>
      <c r="R1706" s="320">
        <v>0.31506849315068491</v>
      </c>
      <c r="S1706" s="320">
        <v>0.53424657534246578</v>
      </c>
      <c r="T1706" s="317">
        <v>2.1369863013698627</v>
      </c>
      <c r="U1706" s="319">
        <v>73</v>
      </c>
      <c r="V1706" s="320">
        <v>0.31506849315068491</v>
      </c>
      <c r="W1706" s="320">
        <v>0.32876712328767121</v>
      </c>
      <c r="X1706" s="320">
        <v>0.26027397260273971</v>
      </c>
      <c r="Y1706" s="320">
        <v>9.5890410958904104E-2</v>
      </c>
      <c r="Z1706" s="317">
        <v>2.1369863013698627</v>
      </c>
      <c r="AA1706" s="319">
        <v>73</v>
      </c>
      <c r="AB1706" s="320">
        <v>0.28767123287671231</v>
      </c>
      <c r="AC1706" s="321">
        <v>0.23287671232876711</v>
      </c>
      <c r="AD1706" s="320">
        <v>0.28767123287671231</v>
      </c>
      <c r="AE1706" s="320">
        <v>0.19178082191780821</v>
      </c>
      <c r="AF1706" s="317">
        <v>2.3835616438356162</v>
      </c>
      <c r="AG1706" s="347">
        <v>73</v>
      </c>
      <c r="AH1706" s="348">
        <v>0.49315068493150682</v>
      </c>
      <c r="AI1706" s="346">
        <v>73</v>
      </c>
      <c r="AJ1706" s="320">
        <v>0.17808219178082191</v>
      </c>
      <c r="AK1706" s="324">
        <v>7309000</v>
      </c>
    </row>
    <row r="1707" spans="1:37" x14ac:dyDescent="0.2">
      <c r="A1707" s="313">
        <v>6</v>
      </c>
      <c r="B1707" s="314" t="s">
        <v>206</v>
      </c>
      <c r="C1707" s="315">
        <v>0.6875</v>
      </c>
      <c r="D1707" s="316">
        <v>0.75</v>
      </c>
      <c r="E1707" s="316">
        <v>0.359375</v>
      </c>
      <c r="F1707" s="316">
        <v>0.46875</v>
      </c>
      <c r="G1707" s="353">
        <v>2.390625</v>
      </c>
      <c r="H1707" s="318">
        <v>2</v>
      </c>
      <c r="I1707" s="319">
        <v>64</v>
      </c>
      <c r="J1707" s="316">
        <v>7.8125E-2</v>
      </c>
      <c r="K1707" s="316">
        <v>0.234375</v>
      </c>
      <c r="L1707" s="316">
        <v>0.484375</v>
      </c>
      <c r="M1707" s="316">
        <v>0.203125</v>
      </c>
      <c r="N1707" s="317">
        <v>2.8125</v>
      </c>
      <c r="O1707" s="319">
        <v>64</v>
      </c>
      <c r="P1707" s="320">
        <v>6.25E-2</v>
      </c>
      <c r="Q1707" s="321">
        <v>0.1875</v>
      </c>
      <c r="R1707" s="320">
        <v>0.234375</v>
      </c>
      <c r="S1707" s="320">
        <v>0.515625</v>
      </c>
      <c r="T1707" s="317">
        <v>2.1875</v>
      </c>
      <c r="U1707" s="319">
        <v>64</v>
      </c>
      <c r="V1707" s="320">
        <v>0.34375</v>
      </c>
      <c r="W1707" s="320">
        <v>0.296875</v>
      </c>
      <c r="X1707" s="320">
        <v>0.1875</v>
      </c>
      <c r="Y1707" s="320">
        <v>0.171875</v>
      </c>
      <c r="Z1707" s="317">
        <v>2.1875</v>
      </c>
      <c r="AA1707" s="319">
        <v>64</v>
      </c>
      <c r="AB1707" s="320">
        <v>0.28125</v>
      </c>
      <c r="AC1707" s="321">
        <v>0.25</v>
      </c>
      <c r="AD1707" s="320">
        <v>0.28125</v>
      </c>
      <c r="AE1707" s="320">
        <v>0.1875</v>
      </c>
      <c r="AF1707" s="317">
        <v>2.375</v>
      </c>
      <c r="AG1707" s="347">
        <v>64</v>
      </c>
      <c r="AH1707" s="348">
        <v>0.46875</v>
      </c>
      <c r="AI1707" s="346">
        <v>64</v>
      </c>
      <c r="AJ1707" s="320">
        <v>0.171875</v>
      </c>
      <c r="AK1707" s="324">
        <v>7309000</v>
      </c>
    </row>
    <row r="1708" spans="1:37" x14ac:dyDescent="0.2">
      <c r="A1708" s="313">
        <v>7</v>
      </c>
      <c r="B1708" s="314" t="s">
        <v>206</v>
      </c>
      <c r="C1708" s="315">
        <v>0.59259259259259256</v>
      </c>
      <c r="D1708" s="316">
        <v>0.83333333333333337</v>
      </c>
      <c r="E1708" s="316">
        <v>0.31481481481481483</v>
      </c>
      <c r="F1708" s="316">
        <v>0.51851851851851849</v>
      </c>
      <c r="G1708" s="353">
        <v>2.3055555555555558</v>
      </c>
      <c r="H1708" s="318">
        <v>2</v>
      </c>
      <c r="I1708" s="319">
        <v>54</v>
      </c>
      <c r="J1708" s="316">
        <v>0.20370370370370369</v>
      </c>
      <c r="K1708" s="316">
        <v>0.20370370370370369</v>
      </c>
      <c r="L1708" s="316">
        <v>0.22222222222222221</v>
      </c>
      <c r="M1708" s="316">
        <v>0.37037037037037035</v>
      </c>
      <c r="N1708" s="317">
        <v>2.7592592592592591</v>
      </c>
      <c r="O1708" s="319">
        <v>54</v>
      </c>
      <c r="P1708" s="320">
        <v>3.7037037037037035E-2</v>
      </c>
      <c r="Q1708" s="321">
        <v>0.12962962962962962</v>
      </c>
      <c r="R1708" s="320">
        <v>0.29629629629629628</v>
      </c>
      <c r="S1708" s="320">
        <v>0.53703703703703709</v>
      </c>
      <c r="T1708" s="317">
        <v>2.0185185185185186</v>
      </c>
      <c r="U1708" s="319">
        <v>54</v>
      </c>
      <c r="V1708" s="320">
        <v>0.37037037037037035</v>
      </c>
      <c r="W1708" s="320">
        <v>0.31481481481481483</v>
      </c>
      <c r="X1708" s="320">
        <v>0.24074074074074073</v>
      </c>
      <c r="Y1708" s="320">
        <v>7.407407407407407E-2</v>
      </c>
      <c r="Z1708" s="317">
        <v>2.0185185185185186</v>
      </c>
      <c r="AA1708" s="319">
        <v>54</v>
      </c>
      <c r="AB1708" s="320">
        <v>0.35185185185185186</v>
      </c>
      <c r="AC1708" s="321">
        <v>0.12962962962962962</v>
      </c>
      <c r="AD1708" s="320">
        <v>0.25925925925925924</v>
      </c>
      <c r="AE1708" s="320">
        <v>0.25925925925925924</v>
      </c>
      <c r="AF1708" s="317">
        <v>2.4259259259259256</v>
      </c>
      <c r="AG1708" s="347">
        <v>54</v>
      </c>
      <c r="AH1708" s="348">
        <v>0.44444444444444442</v>
      </c>
      <c r="AI1708" s="346">
        <v>54</v>
      </c>
      <c r="AJ1708" s="320">
        <v>0.27777777777777779</v>
      </c>
      <c r="AK1708" s="324">
        <v>7309000</v>
      </c>
    </row>
    <row r="1709" spans="1:37" x14ac:dyDescent="0.2">
      <c r="A1709" s="313">
        <v>8</v>
      </c>
      <c r="B1709" s="314" t="s">
        <v>206</v>
      </c>
      <c r="C1709" s="315">
        <v>0.67241379310344829</v>
      </c>
      <c r="D1709" s="316">
        <v>0.89655172413793105</v>
      </c>
      <c r="E1709" s="316">
        <v>0.60344827586206895</v>
      </c>
      <c r="F1709" s="316">
        <v>0.56896551724137934</v>
      </c>
      <c r="G1709" s="353">
        <v>2.6810344827586206</v>
      </c>
      <c r="H1709" s="318">
        <v>2</v>
      </c>
      <c r="I1709" s="319">
        <v>58</v>
      </c>
      <c r="J1709" s="316">
        <v>8.6206896551724144E-2</v>
      </c>
      <c r="K1709" s="316">
        <v>0.2413793103448276</v>
      </c>
      <c r="L1709" s="316">
        <v>0.32758620689655171</v>
      </c>
      <c r="M1709" s="316">
        <v>0.34482758620689657</v>
      </c>
      <c r="N1709" s="317">
        <v>2.931034482758621</v>
      </c>
      <c r="O1709" s="319">
        <v>58</v>
      </c>
      <c r="P1709" s="320">
        <v>0</v>
      </c>
      <c r="Q1709" s="321">
        <v>0.10344827586206896</v>
      </c>
      <c r="R1709" s="320">
        <v>0.2413793103448276</v>
      </c>
      <c r="S1709" s="320">
        <v>0.65517241379310343</v>
      </c>
      <c r="T1709" s="317">
        <v>2.5862068965517242</v>
      </c>
      <c r="U1709" s="319">
        <v>58</v>
      </c>
      <c r="V1709" s="320">
        <v>0.22413793103448276</v>
      </c>
      <c r="W1709" s="320">
        <v>0.17241379310344829</v>
      </c>
      <c r="X1709" s="320">
        <v>0.39655172413793105</v>
      </c>
      <c r="Y1709" s="320">
        <v>0.20689655172413793</v>
      </c>
      <c r="Z1709" s="317">
        <v>2.5862068965517242</v>
      </c>
      <c r="AA1709" s="319">
        <v>58</v>
      </c>
      <c r="AB1709" s="320">
        <v>0.22413793103448276</v>
      </c>
      <c r="AC1709" s="321">
        <v>0.20689655172413793</v>
      </c>
      <c r="AD1709" s="320">
        <v>0.29310344827586204</v>
      </c>
      <c r="AE1709" s="320">
        <v>0.27586206896551724</v>
      </c>
      <c r="AF1709" s="317">
        <v>2.6206896551724137</v>
      </c>
      <c r="AG1709" s="347">
        <v>58</v>
      </c>
      <c r="AH1709" s="348">
        <v>0.62068965517241381</v>
      </c>
      <c r="AI1709" s="346">
        <v>58</v>
      </c>
      <c r="AJ1709" s="320">
        <v>0.22413793103448276</v>
      </c>
      <c r="AK1709" s="324">
        <v>7309000</v>
      </c>
    </row>
    <row r="1710" spans="1:37" x14ac:dyDescent="0.2">
      <c r="A1710" s="313">
        <v>9</v>
      </c>
      <c r="B1710" s="314" t="s">
        <v>206</v>
      </c>
      <c r="C1710" s="315">
        <v>0.29032258064516131</v>
      </c>
      <c r="D1710" s="316">
        <v>0.59677419354838712</v>
      </c>
      <c r="E1710" s="316">
        <v>0.37096774193548387</v>
      </c>
      <c r="F1710" s="316">
        <v>0.37096774193548387</v>
      </c>
      <c r="G1710" s="353">
        <v>2.092741935483871</v>
      </c>
      <c r="H1710" s="318">
        <v>2</v>
      </c>
      <c r="I1710" s="319">
        <v>62</v>
      </c>
      <c r="J1710" s="316">
        <v>0.38709677419354838</v>
      </c>
      <c r="K1710" s="316">
        <v>0.32258064516129031</v>
      </c>
      <c r="L1710" s="316">
        <v>0.16129032258064516</v>
      </c>
      <c r="M1710" s="316">
        <v>0.12903225806451613</v>
      </c>
      <c r="N1710" s="317">
        <v>2.032258064516129</v>
      </c>
      <c r="O1710" s="319">
        <v>62</v>
      </c>
      <c r="P1710" s="320">
        <v>0.20967741935483872</v>
      </c>
      <c r="Q1710" s="321">
        <v>0.19354838709677419</v>
      </c>
      <c r="R1710" s="320">
        <v>0.22580645161290322</v>
      </c>
      <c r="S1710" s="320">
        <v>0.37096774193548387</v>
      </c>
      <c r="T1710" s="317">
        <v>2.145161290322581</v>
      </c>
      <c r="U1710" s="319">
        <v>62</v>
      </c>
      <c r="V1710" s="320">
        <v>0.41935483870967744</v>
      </c>
      <c r="W1710" s="320">
        <v>0.20967741935483872</v>
      </c>
      <c r="X1710" s="320">
        <v>0.17741935483870969</v>
      </c>
      <c r="Y1710" s="320">
        <v>0.19354838709677419</v>
      </c>
      <c r="Z1710" s="317">
        <v>2.145161290322581</v>
      </c>
      <c r="AA1710" s="319">
        <v>62</v>
      </c>
      <c r="AB1710" s="320">
        <v>0.43548387096774194</v>
      </c>
      <c r="AC1710" s="321">
        <v>0.19354838709677419</v>
      </c>
      <c r="AD1710" s="320">
        <v>0.25806451612903225</v>
      </c>
      <c r="AE1710" s="320">
        <v>0.11290322580645161</v>
      </c>
      <c r="AF1710" s="317">
        <v>2.0483870967741935</v>
      </c>
      <c r="AG1710" s="347">
        <v>62</v>
      </c>
      <c r="AH1710" s="348">
        <v>0.43548387096774194</v>
      </c>
      <c r="AI1710" s="346">
        <v>62</v>
      </c>
      <c r="AJ1710" s="320">
        <v>0.12903225806451613</v>
      </c>
      <c r="AK1710" s="324">
        <v>7309000</v>
      </c>
    </row>
    <row r="1711" spans="1:37" x14ac:dyDescent="0.2">
      <c r="A1711" s="313">
        <v>10</v>
      </c>
      <c r="B1711" s="314" t="s">
        <v>206</v>
      </c>
      <c r="C1711" s="315">
        <v>0.23943661971830985</v>
      </c>
      <c r="D1711" s="316">
        <v>0.57746478873239437</v>
      </c>
      <c r="E1711" s="316">
        <v>0.30985915492957744</v>
      </c>
      <c r="F1711" s="316">
        <v>0.45070422535211269</v>
      </c>
      <c r="G1711" s="353">
        <v>2.035211267605634</v>
      </c>
      <c r="H1711" s="318">
        <v>2</v>
      </c>
      <c r="I1711" s="319">
        <v>71</v>
      </c>
      <c r="J1711" s="316">
        <v>0.49295774647887325</v>
      </c>
      <c r="K1711" s="316">
        <v>0.26760563380281688</v>
      </c>
      <c r="L1711" s="316">
        <v>0.19718309859154928</v>
      </c>
      <c r="M1711" s="316">
        <v>4.2253521126760563E-2</v>
      </c>
      <c r="N1711" s="317">
        <v>1.7887323943661972</v>
      </c>
      <c r="O1711" s="319">
        <v>71</v>
      </c>
      <c r="P1711" s="320">
        <v>0.11267605633802817</v>
      </c>
      <c r="Q1711" s="321">
        <v>0.30985915492957744</v>
      </c>
      <c r="R1711" s="320">
        <v>0.28169014084507044</v>
      </c>
      <c r="S1711" s="320">
        <v>0.29577464788732394</v>
      </c>
      <c r="T1711" s="317">
        <v>2.0422535211267605</v>
      </c>
      <c r="U1711" s="319">
        <v>71</v>
      </c>
      <c r="V1711" s="320">
        <v>0.36619718309859156</v>
      </c>
      <c r="W1711" s="320">
        <v>0.323943661971831</v>
      </c>
      <c r="X1711" s="320">
        <v>0.21126760563380281</v>
      </c>
      <c r="Y1711" s="320">
        <v>9.8591549295774641E-2</v>
      </c>
      <c r="Z1711" s="317">
        <v>2.0422535211267605</v>
      </c>
      <c r="AA1711" s="319">
        <v>71</v>
      </c>
      <c r="AB1711" s="320">
        <v>0.352112676056338</v>
      </c>
      <c r="AC1711" s="321">
        <v>0.19718309859154928</v>
      </c>
      <c r="AD1711" s="320">
        <v>0.28169014084507044</v>
      </c>
      <c r="AE1711" s="320">
        <v>0.16901408450704225</v>
      </c>
      <c r="AF1711" s="317">
        <v>2.267605633802817</v>
      </c>
      <c r="AG1711" s="347">
        <v>71</v>
      </c>
      <c r="AH1711" s="348">
        <v>0.42253521126760563</v>
      </c>
      <c r="AI1711" s="346">
        <v>71</v>
      </c>
      <c r="AJ1711" s="320">
        <v>0.11267605633802817</v>
      </c>
      <c r="AK1711" s="324">
        <v>7309000</v>
      </c>
    </row>
    <row r="1712" spans="1:37" x14ac:dyDescent="0.2">
      <c r="A1712" s="303" t="s">
        <v>355</v>
      </c>
      <c r="B1712" s="304" t="s">
        <v>206</v>
      </c>
      <c r="C1712" s="305">
        <v>0.51533742331288335</v>
      </c>
      <c r="D1712" s="306">
        <v>0.7443762781186094</v>
      </c>
      <c r="E1712" s="306">
        <v>0.39059304703476483</v>
      </c>
      <c r="F1712" s="306">
        <v>0.48466257668711654</v>
      </c>
      <c r="G1712" s="356">
        <v>2.5475460122699385</v>
      </c>
      <c r="H1712" s="308">
        <v>2</v>
      </c>
      <c r="I1712" s="309">
        <v>489</v>
      </c>
      <c r="J1712" s="306">
        <v>0.19631901840490798</v>
      </c>
      <c r="K1712" s="306">
        <v>0.28834355828220859</v>
      </c>
      <c r="L1712" s="306">
        <v>0.33128834355828218</v>
      </c>
      <c r="M1712" s="306">
        <v>0.18404907975460122</v>
      </c>
      <c r="N1712" s="307">
        <v>2.5030674846625764</v>
      </c>
      <c r="O1712" s="309">
        <v>489</v>
      </c>
      <c r="P1712" s="310">
        <v>7.5664621676891614E-2</v>
      </c>
      <c r="Q1712" s="311">
        <v>0.17995910020449898</v>
      </c>
      <c r="R1712" s="310">
        <v>0.26993865030674846</v>
      </c>
      <c r="S1712" s="310">
        <v>0.47443762781186094</v>
      </c>
      <c r="T1712" s="307">
        <v>3.1431492842535786</v>
      </c>
      <c r="U1712" s="309">
        <v>489</v>
      </c>
      <c r="V1712" s="310">
        <v>0.34969325153374231</v>
      </c>
      <c r="W1712" s="310">
        <v>0.25971370143149286</v>
      </c>
      <c r="X1712" s="310">
        <v>0.2556237218813906</v>
      </c>
      <c r="Y1712" s="310">
        <v>0.13496932515337423</v>
      </c>
      <c r="Z1712" s="307">
        <v>2.1758691206543967</v>
      </c>
      <c r="AA1712" s="309">
        <v>489</v>
      </c>
      <c r="AB1712" s="310">
        <v>0.32719836400817998</v>
      </c>
      <c r="AC1712" s="311">
        <v>0.18813905930470348</v>
      </c>
      <c r="AD1712" s="310">
        <v>0.27402862985685073</v>
      </c>
      <c r="AE1712" s="310">
        <v>0.21063394683026584</v>
      </c>
      <c r="AF1712" s="307">
        <v>2.3680981595092025</v>
      </c>
      <c r="AG1712" s="362">
        <v>489</v>
      </c>
      <c r="AH1712" s="363">
        <v>0.46216768916155421</v>
      </c>
      <c r="AI1712" s="364">
        <v>489</v>
      </c>
      <c r="AJ1712" s="310">
        <v>0.19427402862985685</v>
      </c>
      <c r="AK1712" s="312">
        <v>7309000</v>
      </c>
    </row>
    <row r="1713" spans="1:37" x14ac:dyDescent="0.2">
      <c r="A1713" s="313">
        <v>3</v>
      </c>
      <c r="B1713" s="314" t="s">
        <v>169</v>
      </c>
      <c r="C1713" s="315">
        <v>0.51340996168582376</v>
      </c>
      <c r="D1713" s="316">
        <v>0.66283524904214564</v>
      </c>
      <c r="E1713" s="316">
        <v>0.32950191570881227</v>
      </c>
      <c r="F1713" s="316">
        <v>0.32183908045977011</v>
      </c>
      <c r="G1713" s="353">
        <v>2.1724137931034484</v>
      </c>
      <c r="H1713" s="318">
        <v>2</v>
      </c>
      <c r="I1713" s="319">
        <v>261</v>
      </c>
      <c r="J1713" s="316">
        <v>0.18007662835249041</v>
      </c>
      <c r="K1713" s="316">
        <v>0.3065134099616858</v>
      </c>
      <c r="L1713" s="316">
        <v>0.31034482758620691</v>
      </c>
      <c r="M1713" s="316">
        <v>0.20306513409961685</v>
      </c>
      <c r="N1713" s="317">
        <v>2.5363984674329503</v>
      </c>
      <c r="O1713" s="319">
        <v>261</v>
      </c>
      <c r="P1713" s="320">
        <v>5.7471264367816091E-2</v>
      </c>
      <c r="Q1713" s="321">
        <v>0.27969348659003829</v>
      </c>
      <c r="R1713" s="320">
        <v>0.2413793103448276</v>
      </c>
      <c r="S1713" s="320">
        <v>0.42145593869731801</v>
      </c>
      <c r="T1713" s="317">
        <v>2.0344827586206899</v>
      </c>
      <c r="U1713" s="319">
        <v>261</v>
      </c>
      <c r="V1713" s="320">
        <v>0.44444444444444442</v>
      </c>
      <c r="W1713" s="320">
        <v>0.22605363984674329</v>
      </c>
      <c r="X1713" s="320">
        <v>0.18007662835249041</v>
      </c>
      <c r="Y1713" s="320">
        <v>0.14942528735632185</v>
      </c>
      <c r="Z1713" s="317">
        <v>2.0344827586206899</v>
      </c>
      <c r="AA1713" s="319">
        <v>261</v>
      </c>
      <c r="AB1713" s="320">
        <v>0.45210727969348657</v>
      </c>
      <c r="AC1713" s="321">
        <v>0.22605363984674329</v>
      </c>
      <c r="AD1713" s="320">
        <v>0.10727969348659004</v>
      </c>
      <c r="AE1713" s="320">
        <v>0.21455938697318008</v>
      </c>
      <c r="AF1713" s="317">
        <v>2.0842911877394634</v>
      </c>
      <c r="AG1713" s="347">
        <v>261</v>
      </c>
      <c r="AH1713" s="348">
        <v>0.34099616858237547</v>
      </c>
      <c r="AI1713" s="346">
        <v>261</v>
      </c>
      <c r="AJ1713" s="320">
        <v>0.19540229885057472</v>
      </c>
      <c r="AK1713" s="324">
        <v>2808000</v>
      </c>
    </row>
    <row r="1714" spans="1:37" x14ac:dyDescent="0.2">
      <c r="A1714" s="313">
        <v>4</v>
      </c>
      <c r="B1714" s="314" t="s">
        <v>169</v>
      </c>
      <c r="C1714" s="315">
        <v>0.51515151515151514</v>
      </c>
      <c r="D1714" s="316">
        <v>0.67099567099567103</v>
      </c>
      <c r="E1714" s="316">
        <v>0.46320346320346323</v>
      </c>
      <c r="F1714" s="316">
        <v>0.46320346320346323</v>
      </c>
      <c r="G1714" s="353">
        <v>2.3993506493506493</v>
      </c>
      <c r="H1714" s="318">
        <v>2</v>
      </c>
      <c r="I1714" s="319">
        <v>231</v>
      </c>
      <c r="J1714" s="316">
        <v>0.10822510822510822</v>
      </c>
      <c r="K1714" s="316">
        <v>0.37662337662337664</v>
      </c>
      <c r="L1714" s="316">
        <v>0.41125541125541126</v>
      </c>
      <c r="M1714" s="316">
        <v>0.1038961038961039</v>
      </c>
      <c r="N1714" s="317">
        <v>2.5108225108225111</v>
      </c>
      <c r="O1714" s="319">
        <v>231</v>
      </c>
      <c r="P1714" s="320">
        <v>0.12554112554112554</v>
      </c>
      <c r="Q1714" s="321">
        <v>0.20346320346320346</v>
      </c>
      <c r="R1714" s="320">
        <v>0.2813852813852814</v>
      </c>
      <c r="S1714" s="320">
        <v>0.38961038961038963</v>
      </c>
      <c r="T1714" s="317">
        <v>2.3766233766233764</v>
      </c>
      <c r="U1714" s="319">
        <v>231</v>
      </c>
      <c r="V1714" s="320">
        <v>0.29004329004329005</v>
      </c>
      <c r="W1714" s="320">
        <v>0.24675324675324675</v>
      </c>
      <c r="X1714" s="320">
        <v>0.25974025974025972</v>
      </c>
      <c r="Y1714" s="320">
        <v>0.20346320346320346</v>
      </c>
      <c r="Z1714" s="317">
        <v>2.3766233766233764</v>
      </c>
      <c r="AA1714" s="319">
        <v>231</v>
      </c>
      <c r="AB1714" s="320">
        <v>0.33333333333333331</v>
      </c>
      <c r="AC1714" s="321">
        <v>0.20346320346320346</v>
      </c>
      <c r="AD1714" s="320">
        <v>0.25974025974025972</v>
      </c>
      <c r="AE1714" s="320">
        <v>0.20346320346320346</v>
      </c>
      <c r="AF1714" s="317">
        <v>2.333333333333333</v>
      </c>
      <c r="AG1714" s="347">
        <v>231</v>
      </c>
      <c r="AH1714" s="348">
        <v>0.36796536796536794</v>
      </c>
      <c r="AI1714" s="346">
        <v>231</v>
      </c>
      <c r="AJ1714" s="320">
        <v>0.21212121212121213</v>
      </c>
      <c r="AK1714" s="324">
        <v>2808000</v>
      </c>
    </row>
    <row r="1715" spans="1:37" x14ac:dyDescent="0.2">
      <c r="A1715" s="313">
        <v>5</v>
      </c>
      <c r="B1715" s="314" t="s">
        <v>169</v>
      </c>
      <c r="C1715" s="315">
        <v>0.46086956521739131</v>
      </c>
      <c r="D1715" s="316">
        <v>0.75545851528384278</v>
      </c>
      <c r="E1715" s="316">
        <v>0.40611353711790393</v>
      </c>
      <c r="F1715" s="316">
        <v>0.39565217391304347</v>
      </c>
      <c r="G1715" s="353">
        <v>2.3191142965635088</v>
      </c>
      <c r="H1715" s="318">
        <v>2</v>
      </c>
      <c r="I1715" s="319">
        <v>230</v>
      </c>
      <c r="J1715" s="316">
        <v>0.13478260869565217</v>
      </c>
      <c r="K1715" s="316">
        <v>0.40434782608695652</v>
      </c>
      <c r="L1715" s="316">
        <v>0.35217391304347828</v>
      </c>
      <c r="M1715" s="316">
        <v>0.10869565217391304</v>
      </c>
      <c r="N1715" s="317">
        <v>2.4347826086956523</v>
      </c>
      <c r="O1715" s="319">
        <v>229</v>
      </c>
      <c r="P1715" s="320">
        <v>3.4934497816593885E-2</v>
      </c>
      <c r="Q1715" s="321">
        <v>0.20960698689956331</v>
      </c>
      <c r="R1715" s="320">
        <v>0.37554585152838427</v>
      </c>
      <c r="S1715" s="320">
        <v>0.37991266375545851</v>
      </c>
      <c r="T1715" s="317">
        <v>2.2925764192139737</v>
      </c>
      <c r="U1715" s="319">
        <v>229</v>
      </c>
      <c r="V1715" s="320">
        <v>0.31877729257641924</v>
      </c>
      <c r="W1715" s="320">
        <v>0.27510917030567683</v>
      </c>
      <c r="X1715" s="320">
        <v>0.20087336244541484</v>
      </c>
      <c r="Y1715" s="320">
        <v>0.20524017467248909</v>
      </c>
      <c r="Z1715" s="317">
        <v>2.2925764192139737</v>
      </c>
      <c r="AA1715" s="319">
        <v>230</v>
      </c>
      <c r="AB1715" s="320">
        <v>0.31739130434782609</v>
      </c>
      <c r="AC1715" s="321">
        <v>0.28695652173913044</v>
      </c>
      <c r="AD1715" s="320">
        <v>0.21739130434782608</v>
      </c>
      <c r="AE1715" s="320">
        <v>0.17826086956521739</v>
      </c>
      <c r="AF1715" s="317">
        <v>2.2565217391304349</v>
      </c>
      <c r="AG1715" s="347">
        <v>229</v>
      </c>
      <c r="AH1715" s="348">
        <v>0.44104803493449779</v>
      </c>
      <c r="AI1715" s="346">
        <v>230</v>
      </c>
      <c r="AJ1715" s="320">
        <v>0.15652173913043479</v>
      </c>
      <c r="AK1715" s="324">
        <v>2808000</v>
      </c>
    </row>
    <row r="1716" spans="1:37" x14ac:dyDescent="0.2">
      <c r="A1716" s="313">
        <v>6</v>
      </c>
      <c r="B1716" s="314" t="s">
        <v>169</v>
      </c>
      <c r="C1716" s="315">
        <v>0.64806866952789699</v>
      </c>
      <c r="D1716" s="316">
        <v>0.72103004291845496</v>
      </c>
      <c r="E1716" s="316">
        <v>0.52360515021459231</v>
      </c>
      <c r="F1716" s="316">
        <v>0.55364806866952787</v>
      </c>
      <c r="G1716" s="353">
        <v>2.5686695278969953</v>
      </c>
      <c r="H1716" s="318">
        <v>2</v>
      </c>
      <c r="I1716" s="319">
        <v>233</v>
      </c>
      <c r="J1716" s="316">
        <v>9.4420600858369105E-2</v>
      </c>
      <c r="K1716" s="316">
        <v>0.25751072961373389</v>
      </c>
      <c r="L1716" s="316">
        <v>0.37768240343347642</v>
      </c>
      <c r="M1716" s="316">
        <v>0.27038626609442062</v>
      </c>
      <c r="N1716" s="317">
        <v>2.8240343347639487</v>
      </c>
      <c r="O1716" s="319">
        <v>233</v>
      </c>
      <c r="P1716" s="320">
        <v>5.1502145922746781E-2</v>
      </c>
      <c r="Q1716" s="321">
        <v>0.22746781115879827</v>
      </c>
      <c r="R1716" s="320">
        <v>0.18884120171673821</v>
      </c>
      <c r="S1716" s="320">
        <v>0.53218884120171672</v>
      </c>
      <c r="T1716" s="317">
        <v>2.4806866952789699</v>
      </c>
      <c r="U1716" s="319">
        <v>233</v>
      </c>
      <c r="V1716" s="320">
        <v>0.30472103004291845</v>
      </c>
      <c r="W1716" s="320">
        <v>0.17167381974248927</v>
      </c>
      <c r="X1716" s="320">
        <v>0.26180257510729615</v>
      </c>
      <c r="Y1716" s="320">
        <v>0.26180257510729615</v>
      </c>
      <c r="Z1716" s="317">
        <v>2.4806866952789699</v>
      </c>
      <c r="AA1716" s="319">
        <v>233</v>
      </c>
      <c r="AB1716" s="320">
        <v>0.27038626609442062</v>
      </c>
      <c r="AC1716" s="321">
        <v>0.17596566523605151</v>
      </c>
      <c r="AD1716" s="320">
        <v>0.34763948497854075</v>
      </c>
      <c r="AE1716" s="320">
        <v>0.20600858369098712</v>
      </c>
      <c r="AF1716" s="317">
        <v>2.4892703862660941</v>
      </c>
      <c r="AG1716" s="347">
        <v>233</v>
      </c>
      <c r="AH1716" s="348">
        <v>0.54077253218884125</v>
      </c>
      <c r="AI1716" s="346">
        <v>233</v>
      </c>
      <c r="AJ1716" s="320">
        <v>0.19742489270386265</v>
      </c>
      <c r="AK1716" s="324">
        <v>2808000</v>
      </c>
    </row>
    <row r="1717" spans="1:37" x14ac:dyDescent="0.2">
      <c r="A1717" s="313">
        <v>7</v>
      </c>
      <c r="B1717" s="314" t="s">
        <v>169</v>
      </c>
      <c r="C1717" s="315">
        <v>0.54918032786885251</v>
      </c>
      <c r="D1717" s="316">
        <v>0.75</v>
      </c>
      <c r="E1717" s="316">
        <v>0.42213114754098363</v>
      </c>
      <c r="F1717" s="316">
        <v>0.48770491803278687</v>
      </c>
      <c r="G1717" s="353">
        <v>2.4057377049180326</v>
      </c>
      <c r="H1717" s="318">
        <v>2</v>
      </c>
      <c r="I1717" s="319">
        <v>244</v>
      </c>
      <c r="J1717" s="316">
        <v>0.15163934426229508</v>
      </c>
      <c r="K1717" s="316">
        <v>0.29918032786885246</v>
      </c>
      <c r="L1717" s="316">
        <v>0.21721311475409835</v>
      </c>
      <c r="M1717" s="316">
        <v>0.33196721311475408</v>
      </c>
      <c r="N1717" s="317">
        <v>2.7295081967213113</v>
      </c>
      <c r="O1717" s="319">
        <v>244</v>
      </c>
      <c r="P1717" s="320">
        <v>6.9672131147540978E-2</v>
      </c>
      <c r="Q1717" s="321">
        <v>0.18032786885245902</v>
      </c>
      <c r="R1717" s="320">
        <v>0.27459016393442626</v>
      </c>
      <c r="S1717" s="320">
        <v>0.47540983606557374</v>
      </c>
      <c r="T1717" s="317">
        <v>2.2295081967213113</v>
      </c>
      <c r="U1717" s="319">
        <v>244</v>
      </c>
      <c r="V1717" s="320">
        <v>0.29098360655737704</v>
      </c>
      <c r="W1717" s="320">
        <v>0.28688524590163933</v>
      </c>
      <c r="X1717" s="320">
        <v>0.32377049180327871</v>
      </c>
      <c r="Y1717" s="320">
        <v>9.8360655737704916E-2</v>
      </c>
      <c r="Z1717" s="317">
        <v>2.2295081967213113</v>
      </c>
      <c r="AA1717" s="319">
        <v>244</v>
      </c>
      <c r="AB1717" s="320">
        <v>0.33606557377049179</v>
      </c>
      <c r="AC1717" s="321">
        <v>0.17622950819672131</v>
      </c>
      <c r="AD1717" s="320">
        <v>0.20491803278688525</v>
      </c>
      <c r="AE1717" s="320">
        <v>0.28278688524590162</v>
      </c>
      <c r="AF1717" s="317">
        <v>2.4344262295081966</v>
      </c>
      <c r="AG1717" s="347">
        <v>244</v>
      </c>
      <c r="AH1717" s="348">
        <v>0.43852459016393441</v>
      </c>
      <c r="AI1717" s="346">
        <v>244</v>
      </c>
      <c r="AJ1717" s="320">
        <v>0.28278688524590162</v>
      </c>
      <c r="AK1717" s="324">
        <v>2808000</v>
      </c>
    </row>
    <row r="1718" spans="1:37" x14ac:dyDescent="0.2">
      <c r="A1718" s="313">
        <v>8</v>
      </c>
      <c r="B1718" s="314" t="s">
        <v>169</v>
      </c>
      <c r="C1718" s="315">
        <v>0.5714285714285714</v>
      </c>
      <c r="D1718" s="316">
        <v>0.73199999999999998</v>
      </c>
      <c r="E1718" s="316">
        <v>0.5357142857142857</v>
      </c>
      <c r="F1718" s="316">
        <v>0.52800000000000002</v>
      </c>
      <c r="G1718" s="353">
        <v>2.5466507936507936</v>
      </c>
      <c r="H1718" s="318">
        <v>2</v>
      </c>
      <c r="I1718" s="319">
        <v>252</v>
      </c>
      <c r="J1718" s="316">
        <v>0.27380952380952384</v>
      </c>
      <c r="K1718" s="316">
        <v>0.15476190476190477</v>
      </c>
      <c r="L1718" s="316">
        <v>0.21031746031746032</v>
      </c>
      <c r="M1718" s="316">
        <v>0.3611111111111111</v>
      </c>
      <c r="N1718" s="317">
        <v>2.6587301587301591</v>
      </c>
      <c r="O1718" s="319">
        <v>250</v>
      </c>
      <c r="P1718" s="320">
        <v>0.11600000000000001</v>
      </c>
      <c r="Q1718" s="321">
        <v>0.152</v>
      </c>
      <c r="R1718" s="320">
        <v>0.18</v>
      </c>
      <c r="S1718" s="320">
        <v>0.55200000000000005</v>
      </c>
      <c r="T1718" s="317">
        <v>2.5079365079365079</v>
      </c>
      <c r="U1718" s="319">
        <v>252</v>
      </c>
      <c r="V1718" s="320">
        <v>0.25</v>
      </c>
      <c r="W1718" s="320">
        <v>0.21428571428571427</v>
      </c>
      <c r="X1718" s="320">
        <v>0.31349206349206349</v>
      </c>
      <c r="Y1718" s="320">
        <v>0.22222222222222221</v>
      </c>
      <c r="Z1718" s="317">
        <v>2.5079365079365079</v>
      </c>
      <c r="AA1718" s="319">
        <v>250</v>
      </c>
      <c r="AB1718" s="320">
        <v>0.30399999999999999</v>
      </c>
      <c r="AC1718" s="321">
        <v>0.16800000000000001</v>
      </c>
      <c r="AD1718" s="320">
        <v>0.24</v>
      </c>
      <c r="AE1718" s="320">
        <v>0.28799999999999998</v>
      </c>
      <c r="AF1718" s="317">
        <v>2.5119999999999996</v>
      </c>
      <c r="AG1718" s="347">
        <v>250</v>
      </c>
      <c r="AH1718" s="348">
        <v>0.48399999999999999</v>
      </c>
      <c r="AI1718" s="346">
        <v>250</v>
      </c>
      <c r="AJ1718" s="320">
        <v>0.28000000000000003</v>
      </c>
      <c r="AK1718" s="324">
        <v>2808000</v>
      </c>
    </row>
    <row r="1719" spans="1:37" x14ac:dyDescent="0.2">
      <c r="A1719" s="313">
        <v>9</v>
      </c>
      <c r="B1719" s="314" t="s">
        <v>169</v>
      </c>
      <c r="C1719" s="315">
        <v>0.25819672131147542</v>
      </c>
      <c r="D1719" s="316">
        <v>0.56198347107438018</v>
      </c>
      <c r="E1719" s="316">
        <v>0.30864197530864196</v>
      </c>
      <c r="F1719" s="316">
        <v>0.29918032786885246</v>
      </c>
      <c r="G1719" s="353">
        <v>1.9508618363354246</v>
      </c>
      <c r="H1719" s="318">
        <v>2</v>
      </c>
      <c r="I1719" s="319">
        <v>244</v>
      </c>
      <c r="J1719" s="316">
        <v>0.51639344262295084</v>
      </c>
      <c r="K1719" s="316">
        <v>0.22540983606557377</v>
      </c>
      <c r="L1719" s="316">
        <v>0.16393442622950818</v>
      </c>
      <c r="M1719" s="316">
        <v>9.4262295081967207E-2</v>
      </c>
      <c r="N1719" s="317">
        <v>1.8360655737704918</v>
      </c>
      <c r="O1719" s="319">
        <v>242</v>
      </c>
      <c r="P1719" s="320">
        <v>0.23966942148760331</v>
      </c>
      <c r="Q1719" s="321">
        <v>0.19834710743801653</v>
      </c>
      <c r="R1719" s="320">
        <v>0.27272727272727271</v>
      </c>
      <c r="S1719" s="320">
        <v>0.28925619834710742</v>
      </c>
      <c r="T1719" s="317">
        <v>2.0205761316872426</v>
      </c>
      <c r="U1719" s="319">
        <v>243</v>
      </c>
      <c r="V1719" s="320">
        <v>0.42386831275720166</v>
      </c>
      <c r="W1719" s="320">
        <v>0.26748971193415638</v>
      </c>
      <c r="X1719" s="320">
        <v>0.1728395061728395</v>
      </c>
      <c r="Y1719" s="320">
        <v>0.13580246913580246</v>
      </c>
      <c r="Z1719" s="317">
        <v>2.0205761316872426</v>
      </c>
      <c r="AA1719" s="319">
        <v>244</v>
      </c>
      <c r="AB1719" s="320">
        <v>0.47540983606557374</v>
      </c>
      <c r="AC1719" s="321">
        <v>0.22540983606557377</v>
      </c>
      <c r="AD1719" s="320">
        <v>0.19672131147540983</v>
      </c>
      <c r="AE1719" s="320">
        <v>0.10245901639344263</v>
      </c>
      <c r="AF1719" s="317">
        <v>1.9262295081967213</v>
      </c>
      <c r="AG1719" s="347">
        <v>242</v>
      </c>
      <c r="AH1719" s="348">
        <v>0.35950413223140498</v>
      </c>
      <c r="AI1719" s="346">
        <v>244</v>
      </c>
      <c r="AJ1719" s="320">
        <v>9.8360655737704916E-2</v>
      </c>
      <c r="AK1719" s="324">
        <v>2808000</v>
      </c>
    </row>
    <row r="1720" spans="1:37" x14ac:dyDescent="0.2">
      <c r="A1720" s="313">
        <v>10</v>
      </c>
      <c r="B1720" s="314" t="s">
        <v>169</v>
      </c>
      <c r="C1720" s="315">
        <v>0.20535714285714285</v>
      </c>
      <c r="D1720" s="316">
        <v>0.5089285714285714</v>
      </c>
      <c r="E1720" s="316">
        <v>0.26339285714285715</v>
      </c>
      <c r="F1720" s="316">
        <v>0.2544642857142857</v>
      </c>
      <c r="G1720" s="353">
        <v>1.791294642857143</v>
      </c>
      <c r="H1720" s="318">
        <v>2</v>
      </c>
      <c r="I1720" s="319">
        <v>224</v>
      </c>
      <c r="J1720" s="316">
        <v>0.5714285714285714</v>
      </c>
      <c r="K1720" s="316">
        <v>0.22321428571428573</v>
      </c>
      <c r="L1720" s="316">
        <v>0.13392857142857142</v>
      </c>
      <c r="M1720" s="316">
        <v>7.1428571428571425E-2</v>
      </c>
      <c r="N1720" s="317">
        <v>1.7053571428571428</v>
      </c>
      <c r="O1720" s="319">
        <v>224</v>
      </c>
      <c r="P1720" s="320">
        <v>0.2544642857142857</v>
      </c>
      <c r="Q1720" s="321">
        <v>0.23660714285714285</v>
      </c>
      <c r="R1720" s="320">
        <v>0.20535714285714285</v>
      </c>
      <c r="S1720" s="320">
        <v>0.30357142857142855</v>
      </c>
      <c r="T1720" s="317">
        <v>1.8392857142857142</v>
      </c>
      <c r="U1720" s="319">
        <v>224</v>
      </c>
      <c r="V1720" s="320">
        <v>0.5</v>
      </c>
      <c r="W1720" s="320">
        <v>0.23660714285714285</v>
      </c>
      <c r="X1720" s="320">
        <v>0.1875</v>
      </c>
      <c r="Y1720" s="320">
        <v>7.5892857142857137E-2</v>
      </c>
      <c r="Z1720" s="317">
        <v>1.8392857142857142</v>
      </c>
      <c r="AA1720" s="319">
        <v>224</v>
      </c>
      <c r="AB1720" s="320">
        <v>0.5625</v>
      </c>
      <c r="AC1720" s="321">
        <v>0.18303571428571427</v>
      </c>
      <c r="AD1720" s="320">
        <v>0.16517857142857142</v>
      </c>
      <c r="AE1720" s="320">
        <v>8.9285714285714288E-2</v>
      </c>
      <c r="AF1720" s="317">
        <v>1.78125</v>
      </c>
      <c r="AG1720" s="347">
        <v>224</v>
      </c>
      <c r="AH1720" s="348">
        <v>0.33035714285714285</v>
      </c>
      <c r="AI1720" s="346">
        <v>224</v>
      </c>
      <c r="AJ1720" s="320">
        <v>8.9285714285714288E-2</v>
      </c>
      <c r="AK1720" s="324">
        <v>2808000</v>
      </c>
    </row>
    <row r="1721" spans="1:37" x14ac:dyDescent="0.2">
      <c r="A1721" s="303" t="s">
        <v>355</v>
      </c>
      <c r="B1721" s="304" t="s">
        <v>169</v>
      </c>
      <c r="C1721" s="305">
        <v>0.46743095362167797</v>
      </c>
      <c r="D1721" s="306">
        <v>0.67136886102403337</v>
      </c>
      <c r="E1721" s="306">
        <v>0.40688575899843504</v>
      </c>
      <c r="F1721" s="306">
        <v>0.41314553990610325</v>
      </c>
      <c r="G1721" s="356">
        <v>2.4590634848229587</v>
      </c>
      <c r="H1721" s="308">
        <v>2</v>
      </c>
      <c r="I1721" s="309">
        <v>1919</v>
      </c>
      <c r="J1721" s="306">
        <v>0.25273579989577905</v>
      </c>
      <c r="K1721" s="306">
        <v>0.27983324648254299</v>
      </c>
      <c r="L1721" s="306">
        <v>0.27149557060969254</v>
      </c>
      <c r="M1721" s="306">
        <v>0.1959353830119854</v>
      </c>
      <c r="N1721" s="307">
        <v>2.4106305367378842</v>
      </c>
      <c r="O1721" s="309">
        <v>1914</v>
      </c>
      <c r="P1721" s="310">
        <v>0.11755485893416928</v>
      </c>
      <c r="Q1721" s="311">
        <v>0.21107628004179729</v>
      </c>
      <c r="R1721" s="310">
        <v>0.25182863113897597</v>
      </c>
      <c r="S1721" s="310">
        <v>0.41954022988505746</v>
      </c>
      <c r="T1721" s="307">
        <v>2.9733542319749215</v>
      </c>
      <c r="U1721" s="309">
        <v>1917</v>
      </c>
      <c r="V1721" s="310">
        <v>0.3526343244653104</v>
      </c>
      <c r="W1721" s="310">
        <v>0.24047991653625456</v>
      </c>
      <c r="X1721" s="310">
        <v>0.23787167449139279</v>
      </c>
      <c r="Y1721" s="310">
        <v>0.16901408450704225</v>
      </c>
      <c r="Z1721" s="307">
        <v>2.2232655190401669</v>
      </c>
      <c r="AA1721" s="309">
        <v>1917</v>
      </c>
      <c r="AB1721" s="310">
        <v>0.3813249869587898</v>
      </c>
      <c r="AC1721" s="311">
        <v>0.20552947313510694</v>
      </c>
      <c r="AD1721" s="310">
        <v>0.215962441314554</v>
      </c>
      <c r="AE1721" s="310">
        <v>0.19718309859154928</v>
      </c>
      <c r="AF1721" s="307">
        <v>2.2290036515388629</v>
      </c>
      <c r="AG1721" s="362">
        <v>1914</v>
      </c>
      <c r="AH1721" s="363">
        <v>0.41274817136886105</v>
      </c>
      <c r="AI1721" s="364">
        <v>1917</v>
      </c>
      <c r="AJ1721" s="310">
        <v>0.1904016692749087</v>
      </c>
      <c r="AK1721" s="312">
        <v>2808000</v>
      </c>
    </row>
    <row r="1722" spans="1:37" x14ac:dyDescent="0.2">
      <c r="A1722" s="313">
        <v>3</v>
      </c>
      <c r="B1722" s="314" t="s">
        <v>104</v>
      </c>
      <c r="C1722" s="315">
        <v>0.8666666666666667</v>
      </c>
      <c r="D1722" s="316">
        <v>0.81666666666666665</v>
      </c>
      <c r="E1722" s="316">
        <v>0.4</v>
      </c>
      <c r="F1722" s="316">
        <v>0.46666666666666667</v>
      </c>
      <c r="G1722" s="353">
        <v>2.4708333333333337</v>
      </c>
      <c r="H1722" s="318">
        <v>1</v>
      </c>
      <c r="I1722" s="319">
        <v>60</v>
      </c>
      <c r="J1722" s="316">
        <v>6.6666666666666666E-2</v>
      </c>
      <c r="K1722" s="316">
        <v>6.6666666666666666E-2</v>
      </c>
      <c r="L1722" s="316">
        <v>0.51666666666666672</v>
      </c>
      <c r="M1722" s="316">
        <v>0.35</v>
      </c>
      <c r="N1722" s="317">
        <v>3.1500000000000004</v>
      </c>
      <c r="O1722" s="319">
        <v>60</v>
      </c>
      <c r="P1722" s="320">
        <v>3.3333333333333333E-2</v>
      </c>
      <c r="Q1722" s="321">
        <v>0.15</v>
      </c>
      <c r="R1722" s="320">
        <v>0.3</v>
      </c>
      <c r="S1722" s="320">
        <v>0.51666666666666672</v>
      </c>
      <c r="T1722" s="317">
        <v>2.1833333333333336</v>
      </c>
      <c r="U1722" s="319">
        <v>60</v>
      </c>
      <c r="V1722" s="320">
        <v>0.41666666666666669</v>
      </c>
      <c r="W1722" s="320">
        <v>0.18333333333333332</v>
      </c>
      <c r="X1722" s="320">
        <v>0.2</v>
      </c>
      <c r="Y1722" s="320">
        <v>0.2</v>
      </c>
      <c r="Z1722" s="317">
        <v>2.1833333333333336</v>
      </c>
      <c r="AA1722" s="319">
        <v>60</v>
      </c>
      <c r="AB1722" s="320">
        <v>0.31666666666666665</v>
      </c>
      <c r="AC1722" s="321">
        <v>0.21666666666666667</v>
      </c>
      <c r="AD1722" s="320">
        <v>0.25</v>
      </c>
      <c r="AE1722" s="320">
        <v>0.21666666666666667</v>
      </c>
      <c r="AF1722" s="317">
        <v>2.3666666666666667</v>
      </c>
      <c r="AG1722" s="347">
        <v>60</v>
      </c>
      <c r="AH1722" s="348">
        <v>0.38333333333333336</v>
      </c>
      <c r="AI1722" s="346">
        <v>60</v>
      </c>
      <c r="AJ1722" s="320">
        <v>0.25</v>
      </c>
      <c r="AK1722" s="324">
        <v>4203000</v>
      </c>
    </row>
    <row r="1723" spans="1:37" x14ac:dyDescent="0.2">
      <c r="A1723" s="313">
        <v>4</v>
      </c>
      <c r="B1723" s="314" t="s">
        <v>104</v>
      </c>
      <c r="C1723" s="315">
        <v>0.58888888888888891</v>
      </c>
      <c r="D1723" s="316">
        <v>0.74444444444444446</v>
      </c>
      <c r="E1723" s="316">
        <v>0.3888888888888889</v>
      </c>
      <c r="F1723" s="316">
        <v>0.5</v>
      </c>
      <c r="G1723" s="353">
        <v>2.4055555555555559</v>
      </c>
      <c r="H1723" s="318">
        <v>1</v>
      </c>
      <c r="I1723" s="319">
        <v>90</v>
      </c>
      <c r="J1723" s="316">
        <v>0.1111111111111111</v>
      </c>
      <c r="K1723" s="316">
        <v>0.3</v>
      </c>
      <c r="L1723" s="316">
        <v>0.4</v>
      </c>
      <c r="M1723" s="316">
        <v>0.18888888888888888</v>
      </c>
      <c r="N1723" s="317">
        <v>2.666666666666667</v>
      </c>
      <c r="O1723" s="319">
        <v>90</v>
      </c>
      <c r="P1723" s="320">
        <v>5.5555555555555552E-2</v>
      </c>
      <c r="Q1723" s="321">
        <v>0.2</v>
      </c>
      <c r="R1723" s="320">
        <v>0.33333333333333331</v>
      </c>
      <c r="S1723" s="320">
        <v>0.41111111111111109</v>
      </c>
      <c r="T1723" s="317">
        <v>2.2222222222222223</v>
      </c>
      <c r="U1723" s="319">
        <v>90</v>
      </c>
      <c r="V1723" s="320">
        <v>0.31111111111111112</v>
      </c>
      <c r="W1723" s="320">
        <v>0.3</v>
      </c>
      <c r="X1723" s="320">
        <v>0.24444444444444444</v>
      </c>
      <c r="Y1723" s="320">
        <v>0.14444444444444443</v>
      </c>
      <c r="Z1723" s="317">
        <v>2.2222222222222223</v>
      </c>
      <c r="AA1723" s="319">
        <v>90</v>
      </c>
      <c r="AB1723" s="320">
        <v>0.18888888888888888</v>
      </c>
      <c r="AC1723" s="321">
        <v>0.31111111111111112</v>
      </c>
      <c r="AD1723" s="320">
        <v>0.3</v>
      </c>
      <c r="AE1723" s="320">
        <v>0.2</v>
      </c>
      <c r="AF1723" s="317">
        <v>2.5111111111111111</v>
      </c>
      <c r="AG1723" s="347">
        <v>90</v>
      </c>
      <c r="AH1723" s="348">
        <v>0.4</v>
      </c>
      <c r="AI1723" s="346">
        <v>90</v>
      </c>
      <c r="AJ1723" s="320">
        <v>0.27777777777777779</v>
      </c>
      <c r="AK1723" s="324">
        <v>4203000</v>
      </c>
    </row>
    <row r="1724" spans="1:37" x14ac:dyDescent="0.2">
      <c r="A1724" s="313">
        <v>5</v>
      </c>
      <c r="B1724" s="314" t="s">
        <v>104</v>
      </c>
      <c r="C1724" s="315">
        <v>0.5161290322580645</v>
      </c>
      <c r="D1724" s="316">
        <v>0.78494623655913975</v>
      </c>
      <c r="E1724" s="316">
        <v>0.41935483870967744</v>
      </c>
      <c r="F1724" s="316">
        <v>0.4838709677419355</v>
      </c>
      <c r="G1724" s="353">
        <v>2.3763440860215055</v>
      </c>
      <c r="H1724" s="318">
        <v>1</v>
      </c>
      <c r="I1724" s="319">
        <v>93</v>
      </c>
      <c r="J1724" s="316">
        <v>6.4516129032258063E-2</v>
      </c>
      <c r="K1724" s="316">
        <v>0.41935483870967744</v>
      </c>
      <c r="L1724" s="316">
        <v>0.35483870967741937</v>
      </c>
      <c r="M1724" s="316">
        <v>0.16129032258064516</v>
      </c>
      <c r="N1724" s="317">
        <v>2.6129032258064515</v>
      </c>
      <c r="O1724" s="319">
        <v>93</v>
      </c>
      <c r="P1724" s="320">
        <v>2.1505376344086023E-2</v>
      </c>
      <c r="Q1724" s="321">
        <v>0.19354838709677419</v>
      </c>
      <c r="R1724" s="320">
        <v>0.31182795698924731</v>
      </c>
      <c r="S1724" s="320">
        <v>0.4731182795698925</v>
      </c>
      <c r="T1724" s="317">
        <v>2.21505376344086</v>
      </c>
      <c r="U1724" s="319">
        <v>93</v>
      </c>
      <c r="V1724" s="320">
        <v>0.38709677419354838</v>
      </c>
      <c r="W1724" s="320">
        <v>0.19354838709677419</v>
      </c>
      <c r="X1724" s="320">
        <v>0.23655913978494625</v>
      </c>
      <c r="Y1724" s="320">
        <v>0.18279569892473119</v>
      </c>
      <c r="Z1724" s="317">
        <v>2.21505376344086</v>
      </c>
      <c r="AA1724" s="319">
        <v>93</v>
      </c>
      <c r="AB1724" s="320">
        <v>0.24731182795698925</v>
      </c>
      <c r="AC1724" s="321">
        <v>0.26881720430107525</v>
      </c>
      <c r="AD1724" s="320">
        <v>0.25806451612903225</v>
      </c>
      <c r="AE1724" s="320">
        <v>0.22580645161290322</v>
      </c>
      <c r="AF1724" s="317">
        <v>2.4623655913978495</v>
      </c>
      <c r="AG1724" s="347">
        <v>93</v>
      </c>
      <c r="AH1724" s="348">
        <v>0.44086021505376344</v>
      </c>
      <c r="AI1724" s="346">
        <v>93</v>
      </c>
      <c r="AJ1724" s="320">
        <v>0.20430107526881722</v>
      </c>
      <c r="AK1724" s="324">
        <v>4203000</v>
      </c>
    </row>
    <row r="1725" spans="1:37" x14ac:dyDescent="0.2">
      <c r="A1725" s="313">
        <v>6</v>
      </c>
      <c r="B1725" s="314" t="s">
        <v>104</v>
      </c>
      <c r="C1725" s="315">
        <v>0.5714285714285714</v>
      </c>
      <c r="D1725" s="316">
        <v>0.7857142857142857</v>
      </c>
      <c r="E1725" s="316">
        <v>0.5</v>
      </c>
      <c r="F1725" s="316">
        <v>0.5357142857142857</v>
      </c>
      <c r="G1725" s="353">
        <v>2.4464285714285712</v>
      </c>
      <c r="H1725" s="318">
        <v>1</v>
      </c>
      <c r="I1725" s="319">
        <v>84</v>
      </c>
      <c r="J1725" s="316">
        <v>4.7619047619047616E-2</v>
      </c>
      <c r="K1725" s="316">
        <v>0.38095238095238093</v>
      </c>
      <c r="L1725" s="316">
        <v>0.41666666666666669</v>
      </c>
      <c r="M1725" s="316">
        <v>0.15476190476190477</v>
      </c>
      <c r="N1725" s="317">
        <v>2.6785714285714284</v>
      </c>
      <c r="O1725" s="319">
        <v>84</v>
      </c>
      <c r="P1725" s="320">
        <v>7.1428571428571425E-2</v>
      </c>
      <c r="Q1725" s="321">
        <v>0.14285714285714285</v>
      </c>
      <c r="R1725" s="320">
        <v>0.25</v>
      </c>
      <c r="S1725" s="320">
        <v>0.5357142857142857</v>
      </c>
      <c r="T1725" s="317">
        <v>2.3571428571428568</v>
      </c>
      <c r="U1725" s="319">
        <v>84</v>
      </c>
      <c r="V1725" s="320">
        <v>0.29761904761904762</v>
      </c>
      <c r="W1725" s="320">
        <v>0.20238095238095238</v>
      </c>
      <c r="X1725" s="320">
        <v>0.34523809523809523</v>
      </c>
      <c r="Y1725" s="320">
        <v>0.15476190476190477</v>
      </c>
      <c r="Z1725" s="317">
        <v>2.3571428571428568</v>
      </c>
      <c r="AA1725" s="319">
        <v>84</v>
      </c>
      <c r="AB1725" s="320">
        <v>0.27380952380952384</v>
      </c>
      <c r="AC1725" s="321">
        <v>0.19047619047619047</v>
      </c>
      <c r="AD1725" s="320">
        <v>0.40476190476190477</v>
      </c>
      <c r="AE1725" s="320">
        <v>0.13095238095238096</v>
      </c>
      <c r="AF1725" s="317">
        <v>2.3928571428571428</v>
      </c>
      <c r="AG1725" s="347">
        <v>84</v>
      </c>
      <c r="AH1725" s="348">
        <v>0.51190476190476186</v>
      </c>
      <c r="AI1725" s="346">
        <v>84</v>
      </c>
      <c r="AJ1725" s="320">
        <v>0.10714285714285714</v>
      </c>
      <c r="AK1725" s="324">
        <v>4203000</v>
      </c>
    </row>
    <row r="1726" spans="1:37" x14ac:dyDescent="0.2">
      <c r="A1726" s="313">
        <v>7</v>
      </c>
      <c r="B1726" s="314" t="s">
        <v>104</v>
      </c>
      <c r="C1726" s="315">
        <v>0.44615384615384618</v>
      </c>
      <c r="D1726" s="316">
        <v>0.83076923076923082</v>
      </c>
      <c r="E1726" s="316">
        <v>0.35384615384615387</v>
      </c>
      <c r="F1726" s="316">
        <v>0.49230769230769234</v>
      </c>
      <c r="G1726" s="353">
        <v>2.2576923076923081</v>
      </c>
      <c r="H1726" s="318">
        <v>1</v>
      </c>
      <c r="I1726" s="319">
        <v>65</v>
      </c>
      <c r="J1726" s="316">
        <v>0.18461538461538463</v>
      </c>
      <c r="K1726" s="316">
        <v>0.36923076923076925</v>
      </c>
      <c r="L1726" s="316">
        <v>0.27692307692307694</v>
      </c>
      <c r="M1726" s="316">
        <v>0.16923076923076924</v>
      </c>
      <c r="N1726" s="317">
        <v>2.430769230769231</v>
      </c>
      <c r="O1726" s="319">
        <v>65</v>
      </c>
      <c r="P1726" s="320">
        <v>3.0769230769230771E-2</v>
      </c>
      <c r="Q1726" s="321">
        <v>0.13846153846153847</v>
      </c>
      <c r="R1726" s="320">
        <v>0.36923076923076925</v>
      </c>
      <c r="S1726" s="320">
        <v>0.46153846153846156</v>
      </c>
      <c r="T1726" s="317">
        <v>2.1230769230769235</v>
      </c>
      <c r="U1726" s="319">
        <v>65</v>
      </c>
      <c r="V1726" s="320">
        <v>0.33846153846153848</v>
      </c>
      <c r="W1726" s="320">
        <v>0.30769230769230771</v>
      </c>
      <c r="X1726" s="320">
        <v>0.24615384615384617</v>
      </c>
      <c r="Y1726" s="320">
        <v>0.1076923076923077</v>
      </c>
      <c r="Z1726" s="317">
        <v>2.1230769230769235</v>
      </c>
      <c r="AA1726" s="319">
        <v>65</v>
      </c>
      <c r="AB1726" s="320">
        <v>0.36923076923076925</v>
      </c>
      <c r="AC1726" s="321">
        <v>0.13846153846153847</v>
      </c>
      <c r="AD1726" s="320">
        <v>0.26153846153846155</v>
      </c>
      <c r="AE1726" s="320">
        <v>0.23076923076923078</v>
      </c>
      <c r="AF1726" s="317">
        <v>2.3538461538461544</v>
      </c>
      <c r="AG1726" s="347">
        <v>65</v>
      </c>
      <c r="AH1726" s="348">
        <v>0.43076923076923079</v>
      </c>
      <c r="AI1726" s="346">
        <v>65</v>
      </c>
      <c r="AJ1726" s="320">
        <v>0.15384615384615385</v>
      </c>
      <c r="AK1726" s="324">
        <v>4203000</v>
      </c>
    </row>
    <row r="1727" spans="1:37" x14ac:dyDescent="0.2">
      <c r="A1727" s="313">
        <v>8</v>
      </c>
      <c r="B1727" s="314" t="s">
        <v>104</v>
      </c>
      <c r="C1727" s="315">
        <v>0.55000000000000004</v>
      </c>
      <c r="D1727" s="316">
        <v>0.76249999999999996</v>
      </c>
      <c r="E1727" s="316">
        <v>0.53749999999999998</v>
      </c>
      <c r="F1727" s="316">
        <v>0.48749999999999999</v>
      </c>
      <c r="G1727" s="353">
        <v>2.5906250000000002</v>
      </c>
      <c r="H1727" s="318">
        <v>1</v>
      </c>
      <c r="I1727" s="319">
        <v>80</v>
      </c>
      <c r="J1727" s="316">
        <v>0.2</v>
      </c>
      <c r="K1727" s="316">
        <v>0.25</v>
      </c>
      <c r="L1727" s="316">
        <v>0.17499999999999999</v>
      </c>
      <c r="M1727" s="316">
        <v>0.375</v>
      </c>
      <c r="N1727" s="317">
        <v>2.7249999999999996</v>
      </c>
      <c r="O1727" s="319">
        <v>80</v>
      </c>
      <c r="P1727" s="320">
        <v>7.4999999999999997E-2</v>
      </c>
      <c r="Q1727" s="321">
        <v>0.16250000000000001</v>
      </c>
      <c r="R1727" s="320">
        <v>0.27500000000000002</v>
      </c>
      <c r="S1727" s="320">
        <v>0.48749999999999999</v>
      </c>
      <c r="T1727" s="317">
        <v>2.5874999999999999</v>
      </c>
      <c r="U1727" s="319">
        <v>80</v>
      </c>
      <c r="V1727" s="320">
        <v>0.16250000000000001</v>
      </c>
      <c r="W1727" s="320">
        <v>0.3</v>
      </c>
      <c r="X1727" s="320">
        <v>0.32500000000000001</v>
      </c>
      <c r="Y1727" s="320">
        <v>0.21249999999999999</v>
      </c>
      <c r="Z1727" s="317">
        <v>2.5874999999999999</v>
      </c>
      <c r="AA1727" s="319">
        <v>80</v>
      </c>
      <c r="AB1727" s="320">
        <v>0.28749999999999998</v>
      </c>
      <c r="AC1727" s="321">
        <v>0.22500000000000001</v>
      </c>
      <c r="AD1727" s="320">
        <v>0.22500000000000001</v>
      </c>
      <c r="AE1727" s="320">
        <v>0.26250000000000001</v>
      </c>
      <c r="AF1727" s="317">
        <v>2.4625000000000004</v>
      </c>
      <c r="AG1727" s="347">
        <v>80</v>
      </c>
      <c r="AH1727" s="348">
        <v>0.47499999999999998</v>
      </c>
      <c r="AI1727" s="346">
        <v>80</v>
      </c>
      <c r="AJ1727" s="320">
        <v>0.28749999999999998</v>
      </c>
      <c r="AK1727" s="324">
        <v>4203000</v>
      </c>
    </row>
    <row r="1728" spans="1:37" x14ac:dyDescent="0.2">
      <c r="A1728" s="313">
        <v>9</v>
      </c>
      <c r="B1728" s="314" t="s">
        <v>104</v>
      </c>
      <c r="C1728" s="315">
        <v>0.24358974358974358</v>
      </c>
      <c r="D1728" s="316">
        <v>0.55128205128205132</v>
      </c>
      <c r="E1728" s="316">
        <v>0.35897435897435898</v>
      </c>
      <c r="F1728" s="316">
        <v>0.28205128205128205</v>
      </c>
      <c r="G1728" s="353">
        <v>2.041666666666667</v>
      </c>
      <c r="H1728" s="318">
        <v>1</v>
      </c>
      <c r="I1728" s="319">
        <v>78</v>
      </c>
      <c r="J1728" s="316">
        <v>0.47435897435897434</v>
      </c>
      <c r="K1728" s="316">
        <v>0.28205128205128205</v>
      </c>
      <c r="L1728" s="316">
        <v>0.15384615384615385</v>
      </c>
      <c r="M1728" s="316">
        <v>8.9743589743589744E-2</v>
      </c>
      <c r="N1728" s="317">
        <v>1.858974358974359</v>
      </c>
      <c r="O1728" s="319">
        <v>78</v>
      </c>
      <c r="P1728" s="320">
        <v>0.17948717948717949</v>
      </c>
      <c r="Q1728" s="321">
        <v>0.26923076923076922</v>
      </c>
      <c r="R1728" s="320">
        <v>0.23076923076923078</v>
      </c>
      <c r="S1728" s="320">
        <v>0.32051282051282054</v>
      </c>
      <c r="T1728" s="317">
        <v>2.2179487179487181</v>
      </c>
      <c r="U1728" s="319">
        <v>78</v>
      </c>
      <c r="V1728" s="320">
        <v>0.34615384615384615</v>
      </c>
      <c r="W1728" s="320">
        <v>0.29487179487179488</v>
      </c>
      <c r="X1728" s="320">
        <v>0.15384615384615385</v>
      </c>
      <c r="Y1728" s="320">
        <v>0.20512820512820512</v>
      </c>
      <c r="Z1728" s="317">
        <v>2.2179487179487181</v>
      </c>
      <c r="AA1728" s="319">
        <v>78</v>
      </c>
      <c r="AB1728" s="320">
        <v>0.51282051282051277</v>
      </c>
      <c r="AC1728" s="321">
        <v>0.20512820512820512</v>
      </c>
      <c r="AD1728" s="320">
        <v>0.17948717948717949</v>
      </c>
      <c r="AE1728" s="320">
        <v>0.10256410256410256</v>
      </c>
      <c r="AF1728" s="317">
        <v>1.8717948717948718</v>
      </c>
      <c r="AG1728" s="347">
        <v>78</v>
      </c>
      <c r="AH1728" s="348">
        <v>0.35897435897435898</v>
      </c>
      <c r="AI1728" s="346">
        <v>78</v>
      </c>
      <c r="AJ1728" s="320">
        <v>8.9743589743589744E-2</v>
      </c>
      <c r="AK1728" s="324">
        <v>4203000</v>
      </c>
    </row>
    <row r="1729" spans="1:37" x14ac:dyDescent="0.2">
      <c r="A1729" s="313">
        <v>10</v>
      </c>
      <c r="B1729" s="314" t="s">
        <v>104</v>
      </c>
      <c r="C1729" s="315">
        <v>0.22058823529411764</v>
      </c>
      <c r="D1729" s="316">
        <v>0.61764705882352944</v>
      </c>
      <c r="E1729" s="316">
        <v>0.27941176470588236</v>
      </c>
      <c r="F1729" s="316">
        <v>0.20588235294117646</v>
      </c>
      <c r="G1729" s="353">
        <v>1.7794117647058822</v>
      </c>
      <c r="H1729" s="318">
        <v>1</v>
      </c>
      <c r="I1729" s="319">
        <v>68</v>
      </c>
      <c r="J1729" s="316">
        <v>0.63235294117647056</v>
      </c>
      <c r="K1729" s="316">
        <v>0.14705882352941177</v>
      </c>
      <c r="L1729" s="316">
        <v>0.13235294117647059</v>
      </c>
      <c r="M1729" s="316">
        <v>8.8235294117647065E-2</v>
      </c>
      <c r="N1729" s="317">
        <v>1.6764705882352944</v>
      </c>
      <c r="O1729" s="319">
        <v>68</v>
      </c>
      <c r="P1729" s="320">
        <v>0.25</v>
      </c>
      <c r="Q1729" s="321">
        <v>0.13235294117647059</v>
      </c>
      <c r="R1729" s="320">
        <v>0.27941176470588236</v>
      </c>
      <c r="S1729" s="320">
        <v>0.33823529411764708</v>
      </c>
      <c r="T1729" s="317">
        <v>1.8676470588235294</v>
      </c>
      <c r="U1729" s="319">
        <v>68</v>
      </c>
      <c r="V1729" s="320">
        <v>0.5</v>
      </c>
      <c r="W1729" s="320">
        <v>0.22058823529411764</v>
      </c>
      <c r="X1729" s="320">
        <v>0.19117647058823528</v>
      </c>
      <c r="Y1729" s="320">
        <v>8.8235294117647065E-2</v>
      </c>
      <c r="Z1729" s="317">
        <v>1.8676470588235294</v>
      </c>
      <c r="AA1729" s="319">
        <v>68</v>
      </c>
      <c r="AB1729" s="320">
        <v>0.6029411764705882</v>
      </c>
      <c r="AC1729" s="321">
        <v>0.19117647058823528</v>
      </c>
      <c r="AD1729" s="320">
        <v>0.10294117647058823</v>
      </c>
      <c r="AE1729" s="320">
        <v>0.10294117647058823</v>
      </c>
      <c r="AF1729" s="317">
        <v>1.7058823529411762</v>
      </c>
      <c r="AG1729" s="347">
        <v>68</v>
      </c>
      <c r="AH1729" s="348">
        <v>0.30882352941176472</v>
      </c>
      <c r="AI1729" s="346">
        <v>68</v>
      </c>
      <c r="AJ1729" s="320">
        <v>8.8235294117647065E-2</v>
      </c>
      <c r="AK1729" s="324">
        <v>4203000</v>
      </c>
    </row>
    <row r="1730" spans="1:37" x14ac:dyDescent="0.2">
      <c r="A1730" s="303" t="s">
        <v>355</v>
      </c>
      <c r="B1730" s="304" t="s">
        <v>104</v>
      </c>
      <c r="C1730" s="305">
        <v>0.49838187702265369</v>
      </c>
      <c r="D1730" s="306">
        <v>0.7362459546925566</v>
      </c>
      <c r="E1730" s="306">
        <v>0.40938511326860838</v>
      </c>
      <c r="F1730" s="306">
        <v>0.43689320388349517</v>
      </c>
      <c r="G1730" s="356">
        <v>2.5214401294498385</v>
      </c>
      <c r="H1730" s="308">
        <v>1</v>
      </c>
      <c r="I1730" s="309">
        <v>618</v>
      </c>
      <c r="J1730" s="306">
        <v>0.21359223300970873</v>
      </c>
      <c r="K1730" s="306">
        <v>0.28802588996763756</v>
      </c>
      <c r="L1730" s="306">
        <v>0.30420711974110032</v>
      </c>
      <c r="M1730" s="306">
        <v>0.1941747572815534</v>
      </c>
      <c r="N1730" s="307">
        <v>2.4789644012944985</v>
      </c>
      <c r="O1730" s="309">
        <v>618</v>
      </c>
      <c r="P1730" s="310">
        <v>8.7378640776699032E-2</v>
      </c>
      <c r="Q1730" s="311">
        <v>0.17637540453074432</v>
      </c>
      <c r="R1730" s="310">
        <v>0.29288025889967639</v>
      </c>
      <c r="S1730" s="310">
        <v>0.44336569579288027</v>
      </c>
      <c r="T1730" s="307">
        <v>3.092233009708738</v>
      </c>
      <c r="U1730" s="309">
        <v>618</v>
      </c>
      <c r="V1730" s="310">
        <v>0.33980582524271846</v>
      </c>
      <c r="W1730" s="310">
        <v>0.25080906148867316</v>
      </c>
      <c r="X1730" s="310">
        <v>0.2459546925566343</v>
      </c>
      <c r="Y1730" s="310">
        <v>0.16343042071197411</v>
      </c>
      <c r="Z1730" s="307">
        <v>2.233009708737864</v>
      </c>
      <c r="AA1730" s="309">
        <v>618</v>
      </c>
      <c r="AB1730" s="310">
        <v>0.33980582524271846</v>
      </c>
      <c r="AC1730" s="311">
        <v>0.22330097087378642</v>
      </c>
      <c r="AD1730" s="310">
        <v>0.25242718446601942</v>
      </c>
      <c r="AE1730" s="310">
        <v>0.18446601941747573</v>
      </c>
      <c r="AF1730" s="307">
        <v>2.2815533980582527</v>
      </c>
      <c r="AG1730" s="362">
        <v>618</v>
      </c>
      <c r="AH1730" s="363">
        <v>0.41747572815533979</v>
      </c>
      <c r="AI1730" s="364">
        <v>618</v>
      </c>
      <c r="AJ1730" s="310">
        <v>0.18446601941747573</v>
      </c>
      <c r="AK1730" s="312">
        <v>4203000</v>
      </c>
    </row>
    <row r="1731" spans="1:37" x14ac:dyDescent="0.2">
      <c r="A1731" s="313">
        <v>3</v>
      </c>
      <c r="B1731" s="314" t="s">
        <v>300</v>
      </c>
      <c r="C1731" s="315">
        <v>0.64615384615384619</v>
      </c>
      <c r="D1731" s="316">
        <v>0.81538461538461537</v>
      </c>
      <c r="E1731" s="316">
        <v>0.55384615384615388</v>
      </c>
      <c r="F1731" s="316">
        <v>0.43076923076923079</v>
      </c>
      <c r="G1731" s="353">
        <v>2.5423076923076922</v>
      </c>
      <c r="H1731" s="318">
        <v>4</v>
      </c>
      <c r="I1731" s="319">
        <v>65</v>
      </c>
      <c r="J1731" s="316">
        <v>9.2307692307692313E-2</v>
      </c>
      <c r="K1731" s="316">
        <v>0.26153846153846155</v>
      </c>
      <c r="L1731" s="316">
        <v>0.44615384615384618</v>
      </c>
      <c r="M1731" s="316">
        <v>0.2</v>
      </c>
      <c r="N1731" s="317">
        <v>2.7538461538461538</v>
      </c>
      <c r="O1731" s="319">
        <v>65</v>
      </c>
      <c r="P1731" s="320">
        <v>1.5384615384615385E-2</v>
      </c>
      <c r="Q1731" s="321">
        <v>0.16923076923076924</v>
      </c>
      <c r="R1731" s="320">
        <v>0.23076923076923078</v>
      </c>
      <c r="S1731" s="320">
        <v>0.58461538461538465</v>
      </c>
      <c r="T1731" s="317">
        <v>2.5384615384615383</v>
      </c>
      <c r="U1731" s="319">
        <v>65</v>
      </c>
      <c r="V1731" s="320">
        <v>0.23076923076923078</v>
      </c>
      <c r="W1731" s="320">
        <v>0.2153846153846154</v>
      </c>
      <c r="X1731" s="320">
        <v>0.33846153846153848</v>
      </c>
      <c r="Y1731" s="320">
        <v>0.2153846153846154</v>
      </c>
      <c r="Z1731" s="317">
        <v>2.5384615384615383</v>
      </c>
      <c r="AA1731" s="319">
        <v>65</v>
      </c>
      <c r="AB1731" s="320">
        <v>0.32307692307692309</v>
      </c>
      <c r="AC1731" s="321">
        <v>0.24615384615384617</v>
      </c>
      <c r="AD1731" s="320">
        <v>0.2</v>
      </c>
      <c r="AE1731" s="320">
        <v>0.23076923076923078</v>
      </c>
      <c r="AF1731" s="317">
        <v>2.3384615384615386</v>
      </c>
      <c r="AG1731" s="347">
        <v>65</v>
      </c>
      <c r="AH1731" s="348">
        <v>0.56923076923076921</v>
      </c>
      <c r="AI1731" s="346">
        <v>65</v>
      </c>
      <c r="AJ1731" s="320">
        <v>0.24615384615384617</v>
      </c>
      <c r="AK1731" s="324">
        <v>7007000</v>
      </c>
    </row>
    <row r="1732" spans="1:37" x14ac:dyDescent="0.2">
      <c r="A1732" s="313">
        <v>4</v>
      </c>
      <c r="B1732" s="314" t="s">
        <v>300</v>
      </c>
      <c r="C1732" s="315">
        <v>0.46376811594202899</v>
      </c>
      <c r="D1732" s="316">
        <v>0.79710144927536231</v>
      </c>
      <c r="E1732" s="316">
        <v>0.47826086956521741</v>
      </c>
      <c r="F1732" s="316">
        <v>0.42028985507246375</v>
      </c>
      <c r="G1732" s="353">
        <v>2.4094202898550723</v>
      </c>
      <c r="H1732" s="318">
        <v>4</v>
      </c>
      <c r="I1732" s="319">
        <v>69</v>
      </c>
      <c r="J1732" s="316">
        <v>2.8985507246376812E-2</v>
      </c>
      <c r="K1732" s="316">
        <v>0.50724637681159424</v>
      </c>
      <c r="L1732" s="316">
        <v>0.33333333333333331</v>
      </c>
      <c r="M1732" s="316">
        <v>0.13043478260869565</v>
      </c>
      <c r="N1732" s="317">
        <v>2.5652173913043481</v>
      </c>
      <c r="O1732" s="319">
        <v>69</v>
      </c>
      <c r="P1732" s="320">
        <v>4.3478260869565216E-2</v>
      </c>
      <c r="Q1732" s="321">
        <v>0.15942028985507245</v>
      </c>
      <c r="R1732" s="320">
        <v>0.36231884057971014</v>
      </c>
      <c r="S1732" s="320">
        <v>0.43478260869565216</v>
      </c>
      <c r="T1732" s="317">
        <v>2.4057971014492754</v>
      </c>
      <c r="U1732" s="319">
        <v>69</v>
      </c>
      <c r="V1732" s="320">
        <v>0.18840579710144928</v>
      </c>
      <c r="W1732" s="320">
        <v>0.33333333333333331</v>
      </c>
      <c r="X1732" s="320">
        <v>0.36231884057971014</v>
      </c>
      <c r="Y1732" s="320">
        <v>0.11594202898550725</v>
      </c>
      <c r="Z1732" s="317">
        <v>2.4057971014492754</v>
      </c>
      <c r="AA1732" s="319">
        <v>69</v>
      </c>
      <c r="AB1732" s="320">
        <v>0.2608695652173913</v>
      </c>
      <c r="AC1732" s="321">
        <v>0.3188405797101449</v>
      </c>
      <c r="AD1732" s="320">
        <v>0.3188405797101449</v>
      </c>
      <c r="AE1732" s="320">
        <v>0.10144927536231885</v>
      </c>
      <c r="AF1732" s="317">
        <v>2.2608695652173911</v>
      </c>
      <c r="AG1732" s="347">
        <v>69</v>
      </c>
      <c r="AH1732" s="348">
        <v>0.36231884057971014</v>
      </c>
      <c r="AI1732" s="346">
        <v>69</v>
      </c>
      <c r="AJ1732" s="320">
        <v>0.15942028985507245</v>
      </c>
      <c r="AK1732" s="324">
        <v>7007000</v>
      </c>
    </row>
    <row r="1733" spans="1:37" x14ac:dyDescent="0.2">
      <c r="A1733" s="313">
        <v>5</v>
      </c>
      <c r="B1733" s="314" t="s">
        <v>300</v>
      </c>
      <c r="C1733" s="315">
        <v>0.55555555555555558</v>
      </c>
      <c r="D1733" s="316">
        <v>0.90476190476190477</v>
      </c>
      <c r="E1733" s="316">
        <v>0.49206349206349204</v>
      </c>
      <c r="F1733" s="316">
        <v>0.5714285714285714</v>
      </c>
      <c r="G1733" s="353">
        <v>2.5793650793650791</v>
      </c>
      <c r="H1733" s="318">
        <v>4</v>
      </c>
      <c r="I1733" s="319">
        <v>63</v>
      </c>
      <c r="J1733" s="316">
        <v>6.3492063492063489E-2</v>
      </c>
      <c r="K1733" s="316">
        <v>0.38095238095238093</v>
      </c>
      <c r="L1733" s="316">
        <v>0.3968253968253968</v>
      </c>
      <c r="M1733" s="316">
        <v>0.15873015873015872</v>
      </c>
      <c r="N1733" s="317">
        <v>2.6507936507936507</v>
      </c>
      <c r="O1733" s="319">
        <v>63</v>
      </c>
      <c r="P1733" s="320">
        <v>1.5873015873015872E-2</v>
      </c>
      <c r="Q1733" s="321">
        <v>7.9365079365079361E-2</v>
      </c>
      <c r="R1733" s="320">
        <v>0.3968253968253968</v>
      </c>
      <c r="S1733" s="320">
        <v>0.50793650793650791</v>
      </c>
      <c r="T1733" s="317">
        <v>2.587301587301587</v>
      </c>
      <c r="U1733" s="319">
        <v>63</v>
      </c>
      <c r="V1733" s="320">
        <v>0.20634920634920634</v>
      </c>
      <c r="W1733" s="320">
        <v>0.30158730158730157</v>
      </c>
      <c r="X1733" s="320">
        <v>0.19047619047619047</v>
      </c>
      <c r="Y1733" s="320">
        <v>0.30158730158730157</v>
      </c>
      <c r="Z1733" s="317">
        <v>2.587301587301587</v>
      </c>
      <c r="AA1733" s="319">
        <v>63</v>
      </c>
      <c r="AB1733" s="320">
        <v>0.25396825396825395</v>
      </c>
      <c r="AC1733" s="321">
        <v>0.17460317460317459</v>
      </c>
      <c r="AD1733" s="320">
        <v>0.3968253968253968</v>
      </c>
      <c r="AE1733" s="320">
        <v>0.17460317460317459</v>
      </c>
      <c r="AF1733" s="317">
        <v>2.4920634920634921</v>
      </c>
      <c r="AG1733" s="347">
        <v>63</v>
      </c>
      <c r="AH1733" s="348">
        <v>0.50793650793650791</v>
      </c>
      <c r="AI1733" s="346">
        <v>63</v>
      </c>
      <c r="AJ1733" s="320">
        <v>0.19047619047619047</v>
      </c>
      <c r="AK1733" s="324">
        <v>7007000</v>
      </c>
    </row>
    <row r="1734" spans="1:37" x14ac:dyDescent="0.2">
      <c r="A1734" s="313">
        <v>6</v>
      </c>
      <c r="B1734" s="314" t="s">
        <v>300</v>
      </c>
      <c r="C1734" s="315">
        <v>0.82692307692307687</v>
      </c>
      <c r="D1734" s="316">
        <v>0.90384615384615385</v>
      </c>
      <c r="E1734" s="316">
        <v>0.63461538461538458</v>
      </c>
      <c r="F1734" s="316">
        <v>0.57692307692307687</v>
      </c>
      <c r="G1734" s="353">
        <v>2.8221153846153846</v>
      </c>
      <c r="H1734" s="318">
        <v>4</v>
      </c>
      <c r="I1734" s="319">
        <v>52</v>
      </c>
      <c r="J1734" s="316">
        <v>1.9230769230769232E-2</v>
      </c>
      <c r="K1734" s="316">
        <v>0.15384615384615385</v>
      </c>
      <c r="L1734" s="316">
        <v>0.46153846153846156</v>
      </c>
      <c r="M1734" s="316">
        <v>0.36538461538461536</v>
      </c>
      <c r="N1734" s="317">
        <v>3.1730769230769229</v>
      </c>
      <c r="O1734" s="319">
        <v>52</v>
      </c>
      <c r="P1734" s="320">
        <v>0</v>
      </c>
      <c r="Q1734" s="321">
        <v>9.6153846153846159E-2</v>
      </c>
      <c r="R1734" s="320">
        <v>0.28846153846153844</v>
      </c>
      <c r="S1734" s="320">
        <v>0.61538461538461542</v>
      </c>
      <c r="T1734" s="317">
        <v>2.75</v>
      </c>
      <c r="U1734" s="319">
        <v>52</v>
      </c>
      <c r="V1734" s="320">
        <v>0.15384615384615385</v>
      </c>
      <c r="W1734" s="320">
        <v>0.21153846153846154</v>
      </c>
      <c r="X1734" s="320">
        <v>0.36538461538461536</v>
      </c>
      <c r="Y1734" s="320">
        <v>0.26923076923076922</v>
      </c>
      <c r="Z1734" s="317">
        <v>2.75</v>
      </c>
      <c r="AA1734" s="319">
        <v>52</v>
      </c>
      <c r="AB1734" s="320">
        <v>0.21153846153846154</v>
      </c>
      <c r="AC1734" s="321">
        <v>0.21153846153846154</v>
      </c>
      <c r="AD1734" s="320">
        <v>0.32692307692307693</v>
      </c>
      <c r="AE1734" s="320">
        <v>0.25</v>
      </c>
      <c r="AF1734" s="317">
        <v>2.6153846153846154</v>
      </c>
      <c r="AG1734" s="347">
        <v>52</v>
      </c>
      <c r="AH1734" s="348">
        <v>0.67307692307692313</v>
      </c>
      <c r="AI1734" s="346">
        <v>52</v>
      </c>
      <c r="AJ1734" s="320">
        <v>0.25</v>
      </c>
      <c r="AK1734" s="324">
        <v>7007000</v>
      </c>
    </row>
    <row r="1735" spans="1:37" x14ac:dyDescent="0.2">
      <c r="A1735" s="313">
        <v>7</v>
      </c>
      <c r="B1735" s="314" t="s">
        <v>300</v>
      </c>
      <c r="C1735" s="315">
        <v>0.5423728813559322</v>
      </c>
      <c r="D1735" s="316">
        <v>0.79661016949152541</v>
      </c>
      <c r="E1735" s="316">
        <v>0.47457627118644069</v>
      </c>
      <c r="F1735" s="316">
        <v>0.40677966101694918</v>
      </c>
      <c r="G1735" s="353">
        <v>2.3940677966101696</v>
      </c>
      <c r="H1735" s="318">
        <v>4</v>
      </c>
      <c r="I1735" s="319">
        <v>59</v>
      </c>
      <c r="J1735" s="316">
        <v>0.13559322033898305</v>
      </c>
      <c r="K1735" s="316">
        <v>0.32203389830508472</v>
      </c>
      <c r="L1735" s="316">
        <v>0.3728813559322034</v>
      </c>
      <c r="M1735" s="316">
        <v>0.16949152542372881</v>
      </c>
      <c r="N1735" s="317">
        <v>2.5762711864406782</v>
      </c>
      <c r="O1735" s="319">
        <v>59</v>
      </c>
      <c r="P1735" s="320">
        <v>6.7796610169491525E-2</v>
      </c>
      <c r="Q1735" s="321">
        <v>0.13559322033898305</v>
      </c>
      <c r="R1735" s="320">
        <v>0.2711864406779661</v>
      </c>
      <c r="S1735" s="320">
        <v>0.52542372881355937</v>
      </c>
      <c r="T1735" s="317">
        <v>2.406779661016949</v>
      </c>
      <c r="U1735" s="319">
        <v>59</v>
      </c>
      <c r="V1735" s="320">
        <v>0.22033898305084745</v>
      </c>
      <c r="W1735" s="320">
        <v>0.30508474576271188</v>
      </c>
      <c r="X1735" s="320">
        <v>0.32203389830508472</v>
      </c>
      <c r="Y1735" s="320">
        <v>0.15254237288135594</v>
      </c>
      <c r="Z1735" s="317">
        <v>2.406779661016949</v>
      </c>
      <c r="AA1735" s="319">
        <v>59</v>
      </c>
      <c r="AB1735" s="320">
        <v>0.3728813559322034</v>
      </c>
      <c r="AC1735" s="321">
        <v>0.22033898305084745</v>
      </c>
      <c r="AD1735" s="320">
        <v>0.25423728813559321</v>
      </c>
      <c r="AE1735" s="320">
        <v>0.15254237288135594</v>
      </c>
      <c r="AF1735" s="317">
        <v>2.1864406779661016</v>
      </c>
      <c r="AG1735" s="347">
        <v>59</v>
      </c>
      <c r="AH1735" s="348">
        <v>0.50847457627118642</v>
      </c>
      <c r="AI1735" s="346">
        <v>59</v>
      </c>
      <c r="AJ1735" s="320">
        <v>0.11864406779661017</v>
      </c>
      <c r="AK1735" s="324">
        <v>7007000</v>
      </c>
    </row>
    <row r="1736" spans="1:37" x14ac:dyDescent="0.2">
      <c r="A1736" s="313">
        <v>8</v>
      </c>
      <c r="B1736" s="314" t="s">
        <v>300</v>
      </c>
      <c r="C1736" s="315">
        <v>0.47058823529411764</v>
      </c>
      <c r="D1736" s="316">
        <v>0.72549019607843135</v>
      </c>
      <c r="E1736" s="316">
        <v>0.56862745098039214</v>
      </c>
      <c r="F1736" s="316">
        <v>0.37254901960784315</v>
      </c>
      <c r="G1736" s="353">
        <v>2.4803921568627452</v>
      </c>
      <c r="H1736" s="318">
        <v>4</v>
      </c>
      <c r="I1736" s="319">
        <v>51</v>
      </c>
      <c r="J1736" s="316">
        <v>0.25490196078431371</v>
      </c>
      <c r="K1736" s="316">
        <v>0.27450980392156865</v>
      </c>
      <c r="L1736" s="316">
        <v>0.29411764705882354</v>
      </c>
      <c r="M1736" s="316">
        <v>0.17647058823529413</v>
      </c>
      <c r="N1736" s="317">
        <v>2.392156862745098</v>
      </c>
      <c r="O1736" s="319">
        <v>51</v>
      </c>
      <c r="P1736" s="320">
        <v>7.8431372549019607E-2</v>
      </c>
      <c r="Q1736" s="321">
        <v>0.19607843137254902</v>
      </c>
      <c r="R1736" s="320">
        <v>0.13725490196078433</v>
      </c>
      <c r="S1736" s="320">
        <v>0.58823529411764708</v>
      </c>
      <c r="T1736" s="317">
        <v>2.6274509803921569</v>
      </c>
      <c r="U1736" s="319">
        <v>51</v>
      </c>
      <c r="V1736" s="320">
        <v>0.15686274509803921</v>
      </c>
      <c r="W1736" s="320">
        <v>0.27450980392156865</v>
      </c>
      <c r="X1736" s="320">
        <v>0.35294117647058826</v>
      </c>
      <c r="Y1736" s="320">
        <v>0.21568627450980393</v>
      </c>
      <c r="Z1736" s="317">
        <v>2.6274509803921569</v>
      </c>
      <c r="AA1736" s="319">
        <v>51</v>
      </c>
      <c r="AB1736" s="320">
        <v>0.27450980392156865</v>
      </c>
      <c r="AC1736" s="321">
        <v>0.35294117647058826</v>
      </c>
      <c r="AD1736" s="320">
        <v>0.19607843137254902</v>
      </c>
      <c r="AE1736" s="320">
        <v>0.17647058823529413</v>
      </c>
      <c r="AF1736" s="317">
        <v>2.274509803921569</v>
      </c>
      <c r="AG1736" s="347">
        <v>51</v>
      </c>
      <c r="AH1736" s="348">
        <v>0.5490196078431373</v>
      </c>
      <c r="AI1736" s="346">
        <v>51</v>
      </c>
      <c r="AJ1736" s="320">
        <v>0.11764705882352941</v>
      </c>
      <c r="AK1736" s="324">
        <v>7007000</v>
      </c>
    </row>
    <row r="1737" spans="1:37" x14ac:dyDescent="0.2">
      <c r="A1737" s="313">
        <v>9</v>
      </c>
      <c r="B1737" s="314" t="s">
        <v>300</v>
      </c>
      <c r="C1737" s="315">
        <v>0.34615384615384615</v>
      </c>
      <c r="D1737" s="316">
        <v>0.69230769230769229</v>
      </c>
      <c r="E1737" s="316">
        <v>0.34615384615384615</v>
      </c>
      <c r="F1737" s="316">
        <v>0.32692307692307693</v>
      </c>
      <c r="G1737" s="353">
        <v>2.1442307692307692</v>
      </c>
      <c r="H1737" s="318">
        <v>4</v>
      </c>
      <c r="I1737" s="319">
        <v>52</v>
      </c>
      <c r="J1737" s="316">
        <v>0.30769230769230771</v>
      </c>
      <c r="K1737" s="316">
        <v>0.34615384615384615</v>
      </c>
      <c r="L1737" s="316">
        <v>0.17307692307692307</v>
      </c>
      <c r="M1737" s="316">
        <v>0.17307692307692307</v>
      </c>
      <c r="N1737" s="317">
        <v>2.2115384615384617</v>
      </c>
      <c r="O1737" s="319">
        <v>52</v>
      </c>
      <c r="P1737" s="320">
        <v>7.6923076923076927E-2</v>
      </c>
      <c r="Q1737" s="321">
        <v>0.23076923076923078</v>
      </c>
      <c r="R1737" s="320">
        <v>0.23076923076923078</v>
      </c>
      <c r="S1737" s="320">
        <v>0.46153846153846156</v>
      </c>
      <c r="T1737" s="317">
        <v>2.1346153846153846</v>
      </c>
      <c r="U1737" s="319">
        <v>52</v>
      </c>
      <c r="V1737" s="320">
        <v>0.30769230769230771</v>
      </c>
      <c r="W1737" s="320">
        <v>0.34615384615384615</v>
      </c>
      <c r="X1737" s="320">
        <v>0.25</v>
      </c>
      <c r="Y1737" s="320">
        <v>9.6153846153846159E-2</v>
      </c>
      <c r="Z1737" s="317">
        <v>2.1346153846153846</v>
      </c>
      <c r="AA1737" s="319">
        <v>52</v>
      </c>
      <c r="AB1737" s="320">
        <v>0.28846153846153844</v>
      </c>
      <c r="AC1737" s="321">
        <v>0.38461538461538464</v>
      </c>
      <c r="AD1737" s="320">
        <v>0.26923076923076922</v>
      </c>
      <c r="AE1737" s="320">
        <v>5.7692307692307696E-2</v>
      </c>
      <c r="AF1737" s="317">
        <v>2.0961538461538463</v>
      </c>
      <c r="AG1737" s="347">
        <v>52</v>
      </c>
      <c r="AH1737" s="348">
        <v>0.51923076923076927</v>
      </c>
      <c r="AI1737" s="346">
        <v>52</v>
      </c>
      <c r="AJ1737" s="320">
        <v>0.15384615384615385</v>
      </c>
      <c r="AK1737" s="324">
        <v>7007000</v>
      </c>
    </row>
    <row r="1738" spans="1:37" x14ac:dyDescent="0.2">
      <c r="A1738" s="313">
        <v>10</v>
      </c>
      <c r="B1738" s="314" t="s">
        <v>300</v>
      </c>
      <c r="C1738" s="315">
        <v>0.51666666666666672</v>
      </c>
      <c r="D1738" s="316">
        <v>0.71666666666666667</v>
      </c>
      <c r="E1738" s="316">
        <v>0.38333333333333336</v>
      </c>
      <c r="F1738" s="316">
        <v>0.38333333333333336</v>
      </c>
      <c r="G1738" s="353">
        <v>2.2791666666666668</v>
      </c>
      <c r="H1738" s="318">
        <v>4</v>
      </c>
      <c r="I1738" s="319">
        <v>60</v>
      </c>
      <c r="J1738" s="316">
        <v>0.25</v>
      </c>
      <c r="K1738" s="316">
        <v>0.23333333333333334</v>
      </c>
      <c r="L1738" s="316">
        <v>0.33333333333333331</v>
      </c>
      <c r="M1738" s="316">
        <v>0.18333333333333332</v>
      </c>
      <c r="N1738" s="317">
        <v>2.4500000000000002</v>
      </c>
      <c r="O1738" s="319">
        <v>60</v>
      </c>
      <c r="P1738" s="320">
        <v>0.16666666666666666</v>
      </c>
      <c r="Q1738" s="321">
        <v>0.11666666666666667</v>
      </c>
      <c r="R1738" s="320">
        <v>0.2</v>
      </c>
      <c r="S1738" s="320">
        <v>0.51666666666666672</v>
      </c>
      <c r="T1738" s="317">
        <v>2.2166666666666668</v>
      </c>
      <c r="U1738" s="319">
        <v>60</v>
      </c>
      <c r="V1738" s="320">
        <v>0.3</v>
      </c>
      <c r="W1738" s="320">
        <v>0.31666666666666665</v>
      </c>
      <c r="X1738" s="320">
        <v>0.25</v>
      </c>
      <c r="Y1738" s="320">
        <v>0.13333333333333333</v>
      </c>
      <c r="Z1738" s="317">
        <v>2.2166666666666668</v>
      </c>
      <c r="AA1738" s="319">
        <v>60</v>
      </c>
      <c r="AB1738" s="320">
        <v>0.33333333333333331</v>
      </c>
      <c r="AC1738" s="321">
        <v>0.28333333333333333</v>
      </c>
      <c r="AD1738" s="320">
        <v>0.2</v>
      </c>
      <c r="AE1738" s="320">
        <v>0.18333333333333332</v>
      </c>
      <c r="AF1738" s="317">
        <v>2.2333333333333334</v>
      </c>
      <c r="AG1738" s="347">
        <v>60</v>
      </c>
      <c r="AH1738" s="348">
        <v>0.55000000000000004</v>
      </c>
      <c r="AI1738" s="346">
        <v>60</v>
      </c>
      <c r="AJ1738" s="320">
        <v>0.2</v>
      </c>
      <c r="AK1738" s="324">
        <v>7007000</v>
      </c>
    </row>
    <row r="1739" spans="1:37" x14ac:dyDescent="0.2">
      <c r="A1739" s="303" t="s">
        <v>355</v>
      </c>
      <c r="B1739" s="304" t="s">
        <v>300</v>
      </c>
      <c r="C1739" s="305">
        <v>0.54564755838641188</v>
      </c>
      <c r="D1739" s="306">
        <v>0.79617834394904463</v>
      </c>
      <c r="E1739" s="306">
        <v>0.49044585987261147</v>
      </c>
      <c r="F1739" s="306">
        <v>0.43736730360934184</v>
      </c>
      <c r="G1739" s="356">
        <v>2.6581740976645438</v>
      </c>
      <c r="H1739" s="308">
        <v>4</v>
      </c>
      <c r="I1739" s="309">
        <v>471</v>
      </c>
      <c r="J1739" s="306">
        <v>0.13800424628450106</v>
      </c>
      <c r="K1739" s="306">
        <v>0.31634819532908703</v>
      </c>
      <c r="L1739" s="306">
        <v>0.35456475583864117</v>
      </c>
      <c r="M1739" s="306">
        <v>0.19108280254777071</v>
      </c>
      <c r="N1739" s="307">
        <v>2.5987261146496818</v>
      </c>
      <c r="O1739" s="309">
        <v>471</v>
      </c>
      <c r="P1739" s="310">
        <v>5.7324840764331211E-2</v>
      </c>
      <c r="Q1739" s="311">
        <v>0.1464968152866242</v>
      </c>
      <c r="R1739" s="310">
        <v>0.26963906581740976</v>
      </c>
      <c r="S1739" s="310">
        <v>0.52653927813163481</v>
      </c>
      <c r="T1739" s="307">
        <v>3.2653927813163479</v>
      </c>
      <c r="U1739" s="309">
        <v>471</v>
      </c>
      <c r="V1739" s="310">
        <v>0.2208067940552017</v>
      </c>
      <c r="W1739" s="310">
        <v>0.28874734607218683</v>
      </c>
      <c r="X1739" s="310">
        <v>0.30360934182590232</v>
      </c>
      <c r="Y1739" s="310">
        <v>0.18683651804670912</v>
      </c>
      <c r="Z1739" s="307">
        <v>2.456475583864119</v>
      </c>
      <c r="AA1739" s="309">
        <v>471</v>
      </c>
      <c r="AB1739" s="310">
        <v>0.29087048832271761</v>
      </c>
      <c r="AC1739" s="311">
        <v>0.27176220806794055</v>
      </c>
      <c r="AD1739" s="310">
        <v>0.27176220806794055</v>
      </c>
      <c r="AE1739" s="310">
        <v>0.16560509554140126</v>
      </c>
      <c r="AF1739" s="307">
        <v>2.3121019108280256</v>
      </c>
      <c r="AG1739" s="362">
        <v>471</v>
      </c>
      <c r="AH1739" s="363">
        <v>0.52441613588110403</v>
      </c>
      <c r="AI1739" s="364">
        <v>471</v>
      </c>
      <c r="AJ1739" s="310">
        <v>0.18046709129511676</v>
      </c>
      <c r="AK1739" s="312">
        <v>7007000</v>
      </c>
    </row>
    <row r="1740" spans="1:37" x14ac:dyDescent="0.2">
      <c r="A1740" s="313">
        <v>3</v>
      </c>
      <c r="B1740" s="314" t="s">
        <v>74</v>
      </c>
      <c r="C1740" s="315">
        <v>0.69178082191780821</v>
      </c>
      <c r="D1740" s="316">
        <v>0.79729729729729726</v>
      </c>
      <c r="E1740" s="316">
        <v>0.47297297297297297</v>
      </c>
      <c r="F1740" s="316">
        <v>0.44827586206896552</v>
      </c>
      <c r="G1740" s="353">
        <v>2.5472998506300346</v>
      </c>
      <c r="H1740" s="318">
        <v>1</v>
      </c>
      <c r="I1740" s="319">
        <v>146</v>
      </c>
      <c r="J1740" s="316">
        <v>0.11643835616438356</v>
      </c>
      <c r="K1740" s="316">
        <v>0.19178082191780821</v>
      </c>
      <c r="L1740" s="316">
        <v>0.37671232876712329</v>
      </c>
      <c r="M1740" s="316">
        <v>0.31506849315068491</v>
      </c>
      <c r="N1740" s="317">
        <v>2.8904109589041096</v>
      </c>
      <c r="O1740" s="319">
        <v>148</v>
      </c>
      <c r="P1740" s="320">
        <v>3.3783783783783786E-2</v>
      </c>
      <c r="Q1740" s="321">
        <v>0.16891891891891891</v>
      </c>
      <c r="R1740" s="320">
        <v>0.18243243243243243</v>
      </c>
      <c r="S1740" s="320">
        <v>0.61486486486486491</v>
      </c>
      <c r="T1740" s="317">
        <v>2.4459459459459456</v>
      </c>
      <c r="U1740" s="319">
        <v>148</v>
      </c>
      <c r="V1740" s="320">
        <v>0.27702702702702703</v>
      </c>
      <c r="W1740" s="320">
        <v>0.25</v>
      </c>
      <c r="X1740" s="320">
        <v>0.22297297297297297</v>
      </c>
      <c r="Y1740" s="320">
        <v>0.25</v>
      </c>
      <c r="Z1740" s="317">
        <v>2.4459459459459456</v>
      </c>
      <c r="AA1740" s="319">
        <v>145</v>
      </c>
      <c r="AB1740" s="320">
        <v>0.33793103448275863</v>
      </c>
      <c r="AC1740" s="321">
        <v>0.21379310344827587</v>
      </c>
      <c r="AD1740" s="320">
        <v>0.15172413793103448</v>
      </c>
      <c r="AE1740" s="320">
        <v>0.29655172413793102</v>
      </c>
      <c r="AF1740" s="317">
        <v>2.4068965517241381</v>
      </c>
      <c r="AG1740" s="347">
        <v>148</v>
      </c>
      <c r="AH1740" s="348">
        <v>0.5</v>
      </c>
      <c r="AI1740" s="346">
        <v>145</v>
      </c>
      <c r="AJ1740" s="320">
        <v>0.27586206896551724</v>
      </c>
      <c r="AK1740" s="324">
        <v>407000</v>
      </c>
    </row>
    <row r="1741" spans="1:37" x14ac:dyDescent="0.2">
      <c r="A1741" s="313">
        <v>4</v>
      </c>
      <c r="B1741" s="314" t="s">
        <v>74</v>
      </c>
      <c r="C1741" s="315">
        <v>0.60130718954248363</v>
      </c>
      <c r="D1741" s="316">
        <v>0.77777777777777779</v>
      </c>
      <c r="E1741" s="316">
        <v>0.54248366013071891</v>
      </c>
      <c r="F1741" s="316">
        <v>0.50326797385620914</v>
      </c>
      <c r="G1741" s="353">
        <v>2.5702614379084965</v>
      </c>
      <c r="H1741" s="318">
        <v>1</v>
      </c>
      <c r="I1741" s="319">
        <v>153</v>
      </c>
      <c r="J1741" s="316">
        <v>6.535947712418301E-2</v>
      </c>
      <c r="K1741" s="316">
        <v>0.33333333333333331</v>
      </c>
      <c r="L1741" s="316">
        <v>0.43137254901960786</v>
      </c>
      <c r="M1741" s="316">
        <v>0.16993464052287582</v>
      </c>
      <c r="N1741" s="317">
        <v>2.7058823529411766</v>
      </c>
      <c r="O1741" s="319">
        <v>153</v>
      </c>
      <c r="P1741" s="320">
        <v>3.2679738562091505E-2</v>
      </c>
      <c r="Q1741" s="321">
        <v>0.18954248366013071</v>
      </c>
      <c r="R1741" s="320">
        <v>0.29411764705882354</v>
      </c>
      <c r="S1741" s="320">
        <v>0.48366013071895425</v>
      </c>
      <c r="T1741" s="317">
        <v>2.5555555555555554</v>
      </c>
      <c r="U1741" s="319">
        <v>153</v>
      </c>
      <c r="V1741" s="320">
        <v>0.22875816993464052</v>
      </c>
      <c r="W1741" s="320">
        <v>0.22875816993464052</v>
      </c>
      <c r="X1741" s="320">
        <v>0.30065359477124182</v>
      </c>
      <c r="Y1741" s="320">
        <v>0.24183006535947713</v>
      </c>
      <c r="Z1741" s="317">
        <v>2.5555555555555554</v>
      </c>
      <c r="AA1741" s="319">
        <v>153</v>
      </c>
      <c r="AB1741" s="320">
        <v>0.26143790849673204</v>
      </c>
      <c r="AC1741" s="321">
        <v>0.23529411764705882</v>
      </c>
      <c r="AD1741" s="320">
        <v>0.28104575163398693</v>
      </c>
      <c r="AE1741" s="320">
        <v>0.22222222222222221</v>
      </c>
      <c r="AF1741" s="317">
        <v>2.4640522875816995</v>
      </c>
      <c r="AG1741" s="347">
        <v>153</v>
      </c>
      <c r="AH1741" s="348">
        <v>0.47712418300653597</v>
      </c>
      <c r="AI1741" s="346">
        <v>153</v>
      </c>
      <c r="AJ1741" s="320">
        <v>0.26143790849673204</v>
      </c>
      <c r="AK1741" s="324">
        <v>407000</v>
      </c>
    </row>
    <row r="1742" spans="1:37" x14ac:dyDescent="0.2">
      <c r="A1742" s="313">
        <v>5</v>
      </c>
      <c r="B1742" s="314" t="s">
        <v>74</v>
      </c>
      <c r="C1742" s="315">
        <v>0.5757575757575758</v>
      </c>
      <c r="D1742" s="316">
        <v>0.8545454545454545</v>
      </c>
      <c r="E1742" s="316">
        <v>0.41818181818181815</v>
      </c>
      <c r="F1742" s="316">
        <v>0.49696969696969695</v>
      </c>
      <c r="G1742" s="353">
        <v>2.4863636363636363</v>
      </c>
      <c r="H1742" s="318">
        <v>1</v>
      </c>
      <c r="I1742" s="319">
        <v>165</v>
      </c>
      <c r="J1742" s="316">
        <v>3.6363636363636362E-2</v>
      </c>
      <c r="K1742" s="316">
        <v>0.38787878787878788</v>
      </c>
      <c r="L1742" s="316">
        <v>0.4</v>
      </c>
      <c r="M1742" s="316">
        <v>0.17575757575757575</v>
      </c>
      <c r="N1742" s="317">
        <v>2.7151515151515153</v>
      </c>
      <c r="O1742" s="319">
        <v>165</v>
      </c>
      <c r="P1742" s="320">
        <v>1.8181818181818181E-2</v>
      </c>
      <c r="Q1742" s="321">
        <v>0.12727272727272726</v>
      </c>
      <c r="R1742" s="320">
        <v>0.44242424242424244</v>
      </c>
      <c r="S1742" s="320">
        <v>0.41212121212121211</v>
      </c>
      <c r="T1742" s="317">
        <v>2.375757575757576</v>
      </c>
      <c r="U1742" s="319">
        <v>165</v>
      </c>
      <c r="V1742" s="320">
        <v>0.23636363636363636</v>
      </c>
      <c r="W1742" s="320">
        <v>0.34545454545454546</v>
      </c>
      <c r="X1742" s="320">
        <v>0.22424242424242424</v>
      </c>
      <c r="Y1742" s="320">
        <v>0.19393939393939394</v>
      </c>
      <c r="Z1742" s="317">
        <v>2.375757575757576</v>
      </c>
      <c r="AA1742" s="319">
        <v>165</v>
      </c>
      <c r="AB1742" s="320">
        <v>0.23030303030303031</v>
      </c>
      <c r="AC1742" s="321">
        <v>0.27272727272727271</v>
      </c>
      <c r="AD1742" s="320">
        <v>0.28484848484848485</v>
      </c>
      <c r="AE1742" s="320">
        <v>0.21212121212121213</v>
      </c>
      <c r="AF1742" s="317">
        <v>2.478787878787879</v>
      </c>
      <c r="AG1742" s="347">
        <v>165</v>
      </c>
      <c r="AH1742" s="348">
        <v>0.46666666666666667</v>
      </c>
      <c r="AI1742" s="346">
        <v>165</v>
      </c>
      <c r="AJ1742" s="320">
        <v>0.18787878787878787</v>
      </c>
      <c r="AK1742" s="324">
        <v>407000</v>
      </c>
    </row>
    <row r="1743" spans="1:37" x14ac:dyDescent="0.2">
      <c r="A1743" s="313">
        <v>6</v>
      </c>
      <c r="B1743" s="314" t="s">
        <v>74</v>
      </c>
      <c r="C1743" s="315">
        <v>0.55405405405405406</v>
      </c>
      <c r="D1743" s="316">
        <v>0.70270270270270274</v>
      </c>
      <c r="E1743" s="316">
        <v>0.56756756756756754</v>
      </c>
      <c r="F1743" s="316">
        <v>0.60135135135135132</v>
      </c>
      <c r="G1743" s="353">
        <v>2.6064189189189189</v>
      </c>
      <c r="H1743" s="318">
        <v>1</v>
      </c>
      <c r="I1743" s="319">
        <v>148</v>
      </c>
      <c r="J1743" s="316">
        <v>0.12162162162162163</v>
      </c>
      <c r="K1743" s="316">
        <v>0.32432432432432434</v>
      </c>
      <c r="L1743" s="316">
        <v>0.41891891891891891</v>
      </c>
      <c r="M1743" s="316">
        <v>0.13513513513513514</v>
      </c>
      <c r="N1743" s="317">
        <v>2.5675675675675675</v>
      </c>
      <c r="O1743" s="319">
        <v>148</v>
      </c>
      <c r="P1743" s="320">
        <v>7.4324324324324328E-2</v>
      </c>
      <c r="Q1743" s="321">
        <v>0.22297297297297297</v>
      </c>
      <c r="R1743" s="320">
        <v>0.19594594594594594</v>
      </c>
      <c r="S1743" s="320">
        <v>0.5067567567567568</v>
      </c>
      <c r="T1743" s="317">
        <v>2.6216216216216215</v>
      </c>
      <c r="U1743" s="319">
        <v>148</v>
      </c>
      <c r="V1743" s="320">
        <v>0.25675675675675674</v>
      </c>
      <c r="W1743" s="320">
        <v>0.17567567567567569</v>
      </c>
      <c r="X1743" s="320">
        <v>0.25675675675675674</v>
      </c>
      <c r="Y1743" s="320">
        <v>0.3108108108108108</v>
      </c>
      <c r="Z1743" s="317">
        <v>2.6216216216216215</v>
      </c>
      <c r="AA1743" s="319">
        <v>148</v>
      </c>
      <c r="AB1743" s="320">
        <v>0.20270270270270271</v>
      </c>
      <c r="AC1743" s="321">
        <v>0.19594594594594594</v>
      </c>
      <c r="AD1743" s="320">
        <v>0.38513513513513514</v>
      </c>
      <c r="AE1743" s="320">
        <v>0.21621621621621623</v>
      </c>
      <c r="AF1743" s="317">
        <v>2.6148648648648649</v>
      </c>
      <c r="AG1743" s="347">
        <v>148</v>
      </c>
      <c r="AH1743" s="348">
        <v>0.55405405405405406</v>
      </c>
      <c r="AI1743" s="346">
        <v>148</v>
      </c>
      <c r="AJ1743" s="320">
        <v>0.14864864864864866</v>
      </c>
      <c r="AK1743" s="324">
        <v>407000</v>
      </c>
    </row>
    <row r="1744" spans="1:37" x14ac:dyDescent="0.2">
      <c r="A1744" s="313">
        <v>7</v>
      </c>
      <c r="B1744" s="314" t="s">
        <v>74</v>
      </c>
      <c r="C1744" s="315">
        <v>0.5</v>
      </c>
      <c r="D1744" s="316">
        <v>0.8</v>
      </c>
      <c r="E1744" s="316">
        <v>0.49411764705882355</v>
      </c>
      <c r="F1744" s="316">
        <v>0.52941176470588236</v>
      </c>
      <c r="G1744" s="353">
        <v>2.4676470588235295</v>
      </c>
      <c r="H1744" s="318">
        <v>1</v>
      </c>
      <c r="I1744" s="319">
        <v>170</v>
      </c>
      <c r="J1744" s="316">
        <v>0.21176470588235294</v>
      </c>
      <c r="K1744" s="316">
        <v>0.28823529411764703</v>
      </c>
      <c r="L1744" s="316">
        <v>0.28235294117647058</v>
      </c>
      <c r="M1744" s="316">
        <v>0.21764705882352942</v>
      </c>
      <c r="N1744" s="317">
        <v>2.5058823529411764</v>
      </c>
      <c r="O1744" s="319">
        <v>170</v>
      </c>
      <c r="P1744" s="320">
        <v>4.1176470588235294E-2</v>
      </c>
      <c r="Q1744" s="321">
        <v>0.1588235294117647</v>
      </c>
      <c r="R1744" s="320">
        <v>0.29411764705882354</v>
      </c>
      <c r="S1744" s="320">
        <v>0.50588235294117645</v>
      </c>
      <c r="T1744" s="317">
        <v>2.4117647058823528</v>
      </c>
      <c r="U1744" s="319">
        <v>170</v>
      </c>
      <c r="V1744" s="320">
        <v>0.2</v>
      </c>
      <c r="W1744" s="320">
        <v>0.30588235294117649</v>
      </c>
      <c r="X1744" s="320">
        <v>0.37647058823529411</v>
      </c>
      <c r="Y1744" s="320">
        <v>0.11764705882352941</v>
      </c>
      <c r="Z1744" s="317">
        <v>2.4117647058823528</v>
      </c>
      <c r="AA1744" s="319">
        <v>170</v>
      </c>
      <c r="AB1744" s="320">
        <v>0.24705882352941178</v>
      </c>
      <c r="AC1744" s="321">
        <v>0.22352941176470589</v>
      </c>
      <c r="AD1744" s="320">
        <v>0.27058823529411763</v>
      </c>
      <c r="AE1744" s="320">
        <v>0.25882352941176473</v>
      </c>
      <c r="AF1744" s="317">
        <v>2.5411764705882351</v>
      </c>
      <c r="AG1744" s="347">
        <v>170</v>
      </c>
      <c r="AH1744" s="348">
        <v>0.52941176470588236</v>
      </c>
      <c r="AI1744" s="346">
        <v>170</v>
      </c>
      <c r="AJ1744" s="320">
        <v>0.17647058823529413</v>
      </c>
      <c r="AK1744" s="324">
        <v>407000</v>
      </c>
    </row>
    <row r="1745" spans="1:37" x14ac:dyDescent="0.2">
      <c r="A1745" s="313">
        <v>8</v>
      </c>
      <c r="B1745" s="314" t="s">
        <v>74</v>
      </c>
      <c r="C1745" s="315">
        <v>0.42352941176470588</v>
      </c>
      <c r="D1745" s="316">
        <v>0.75294117647058822</v>
      </c>
      <c r="E1745" s="316">
        <v>0.52941176470588236</v>
      </c>
      <c r="F1745" s="316">
        <v>0.45294117647058824</v>
      </c>
      <c r="G1745" s="353">
        <v>2.4</v>
      </c>
      <c r="H1745" s="318">
        <v>1</v>
      </c>
      <c r="I1745" s="319">
        <v>170</v>
      </c>
      <c r="J1745" s="316">
        <v>0.29411764705882354</v>
      </c>
      <c r="K1745" s="316">
        <v>0.28235294117647058</v>
      </c>
      <c r="L1745" s="316">
        <v>0.24705882352941178</v>
      </c>
      <c r="M1745" s="316">
        <v>0.17647058823529413</v>
      </c>
      <c r="N1745" s="317">
        <v>2.3058823529411767</v>
      </c>
      <c r="O1745" s="319">
        <v>170</v>
      </c>
      <c r="P1745" s="320">
        <v>7.6470588235294124E-2</v>
      </c>
      <c r="Q1745" s="321">
        <v>0.17058823529411765</v>
      </c>
      <c r="R1745" s="320">
        <v>0.28235294117647058</v>
      </c>
      <c r="S1745" s="320">
        <v>0.47058823529411764</v>
      </c>
      <c r="T1745" s="317">
        <v>2.4941176470588236</v>
      </c>
      <c r="U1745" s="319">
        <v>170</v>
      </c>
      <c r="V1745" s="320">
        <v>0.22941176470588234</v>
      </c>
      <c r="W1745" s="320">
        <v>0.2411764705882353</v>
      </c>
      <c r="X1745" s="320">
        <v>0.3352941176470588</v>
      </c>
      <c r="Y1745" s="320">
        <v>0.19411764705882353</v>
      </c>
      <c r="Z1745" s="317">
        <v>2.4941176470588236</v>
      </c>
      <c r="AA1745" s="319">
        <v>170</v>
      </c>
      <c r="AB1745" s="320">
        <v>0.35294117647058826</v>
      </c>
      <c r="AC1745" s="321">
        <v>0.19411764705882353</v>
      </c>
      <c r="AD1745" s="320">
        <v>0.24705882352941178</v>
      </c>
      <c r="AE1745" s="320">
        <v>0.20588235294117646</v>
      </c>
      <c r="AF1745" s="317">
        <v>2.3058823529411763</v>
      </c>
      <c r="AG1745" s="347">
        <v>170</v>
      </c>
      <c r="AH1745" s="348">
        <v>0.50588235294117645</v>
      </c>
      <c r="AI1745" s="346">
        <v>170</v>
      </c>
      <c r="AJ1745" s="320">
        <v>0.11764705882352941</v>
      </c>
      <c r="AK1745" s="324">
        <v>407000</v>
      </c>
    </row>
    <row r="1746" spans="1:37" x14ac:dyDescent="0.2">
      <c r="A1746" s="313">
        <v>9</v>
      </c>
      <c r="B1746" s="314" t="s">
        <v>74</v>
      </c>
      <c r="C1746" s="315">
        <v>0.27322404371584702</v>
      </c>
      <c r="D1746" s="316">
        <v>0.54644808743169404</v>
      </c>
      <c r="E1746" s="316">
        <v>0.34782608695652173</v>
      </c>
      <c r="F1746" s="316">
        <v>0.33152173913043476</v>
      </c>
      <c r="G1746" s="353">
        <v>2.0855310049893085</v>
      </c>
      <c r="H1746" s="318">
        <v>1</v>
      </c>
      <c r="I1746" s="319">
        <v>183</v>
      </c>
      <c r="J1746" s="316">
        <v>0.41530054644808745</v>
      </c>
      <c r="K1746" s="316">
        <v>0.31147540983606559</v>
      </c>
      <c r="L1746" s="316">
        <v>0.18032786885245902</v>
      </c>
      <c r="M1746" s="316">
        <v>9.2896174863387984E-2</v>
      </c>
      <c r="N1746" s="317">
        <v>1.9508196721311477</v>
      </c>
      <c r="O1746" s="319">
        <v>183</v>
      </c>
      <c r="P1746" s="320">
        <v>0.13661202185792351</v>
      </c>
      <c r="Q1746" s="321">
        <v>0.31693989071038253</v>
      </c>
      <c r="R1746" s="320">
        <v>0.22950819672131148</v>
      </c>
      <c r="S1746" s="320">
        <v>0.31693989071038253</v>
      </c>
      <c r="T1746" s="317">
        <v>2.1576086956521738</v>
      </c>
      <c r="U1746" s="319">
        <v>184</v>
      </c>
      <c r="V1746" s="320">
        <v>0.34239130434782611</v>
      </c>
      <c r="W1746" s="320">
        <v>0.30978260869565216</v>
      </c>
      <c r="X1746" s="320">
        <v>0.19565217391304349</v>
      </c>
      <c r="Y1746" s="320">
        <v>0.15217391304347827</v>
      </c>
      <c r="Z1746" s="317">
        <v>2.1576086956521738</v>
      </c>
      <c r="AA1746" s="319">
        <v>184</v>
      </c>
      <c r="AB1746" s="320">
        <v>0.375</v>
      </c>
      <c r="AC1746" s="321">
        <v>0.29347826086956524</v>
      </c>
      <c r="AD1746" s="320">
        <v>0.21195652173913043</v>
      </c>
      <c r="AE1746" s="320">
        <v>0.11956521739130435</v>
      </c>
      <c r="AF1746" s="317">
        <v>2.0760869565217392</v>
      </c>
      <c r="AG1746" s="347">
        <v>183</v>
      </c>
      <c r="AH1746" s="348">
        <v>0.38797814207650272</v>
      </c>
      <c r="AI1746" s="346">
        <v>183</v>
      </c>
      <c r="AJ1746" s="320">
        <v>9.2896174863387984E-2</v>
      </c>
      <c r="AK1746" s="324">
        <v>407000</v>
      </c>
    </row>
    <row r="1747" spans="1:37" x14ac:dyDescent="0.2">
      <c r="A1747" s="313">
        <v>10</v>
      </c>
      <c r="B1747" s="314" t="s">
        <v>74</v>
      </c>
      <c r="C1747" s="315">
        <v>0.29378531073446329</v>
      </c>
      <c r="D1747" s="316">
        <v>0.64971751412429379</v>
      </c>
      <c r="E1747" s="316">
        <v>0.38983050847457629</v>
      </c>
      <c r="F1747" s="316">
        <v>0.33707865168539325</v>
      </c>
      <c r="G1747" s="353">
        <v>2.0987510315495461</v>
      </c>
      <c r="H1747" s="318">
        <v>1</v>
      </c>
      <c r="I1747" s="319">
        <v>177</v>
      </c>
      <c r="J1747" s="316">
        <v>0.44067796610169491</v>
      </c>
      <c r="K1747" s="316">
        <v>0.2655367231638418</v>
      </c>
      <c r="L1747" s="316">
        <v>0.16384180790960451</v>
      </c>
      <c r="M1747" s="316">
        <v>0.12994350282485875</v>
      </c>
      <c r="N1747" s="317">
        <v>1.9830508474576272</v>
      </c>
      <c r="O1747" s="319">
        <v>177</v>
      </c>
      <c r="P1747" s="320">
        <v>0.1751412429378531</v>
      </c>
      <c r="Q1747" s="321">
        <v>0.1751412429378531</v>
      </c>
      <c r="R1747" s="320">
        <v>0.30508474576271188</v>
      </c>
      <c r="S1747" s="320">
        <v>0.34463276836158191</v>
      </c>
      <c r="T1747" s="317">
        <v>2.1638418079096047</v>
      </c>
      <c r="U1747" s="319">
        <v>177</v>
      </c>
      <c r="V1747" s="320">
        <v>0.34463276836158191</v>
      </c>
      <c r="W1747" s="320">
        <v>0.2655367231638418</v>
      </c>
      <c r="X1747" s="320">
        <v>0.2711864406779661</v>
      </c>
      <c r="Y1747" s="320">
        <v>0.11864406779661017</v>
      </c>
      <c r="Z1747" s="317">
        <v>2.1638418079096047</v>
      </c>
      <c r="AA1747" s="319">
        <v>178</v>
      </c>
      <c r="AB1747" s="320">
        <v>0.398876404494382</v>
      </c>
      <c r="AC1747" s="321">
        <v>0.2640449438202247</v>
      </c>
      <c r="AD1747" s="320">
        <v>0.19101123595505617</v>
      </c>
      <c r="AE1747" s="320">
        <v>0.14606741573033707</v>
      </c>
      <c r="AF1747" s="317">
        <v>2.0842696629213484</v>
      </c>
      <c r="AG1747" s="347">
        <v>177</v>
      </c>
      <c r="AH1747" s="348">
        <v>0.47457627118644069</v>
      </c>
      <c r="AI1747" s="346">
        <v>177</v>
      </c>
      <c r="AJ1747" s="320">
        <v>0.16949152542372881</v>
      </c>
      <c r="AK1747" s="324">
        <v>407000</v>
      </c>
    </row>
    <row r="1748" spans="1:37" x14ac:dyDescent="0.2">
      <c r="A1748" s="303" t="s">
        <v>355</v>
      </c>
      <c r="B1748" s="304" t="s">
        <v>74</v>
      </c>
      <c r="C1748" s="305">
        <v>0.47942073170731708</v>
      </c>
      <c r="D1748" s="306">
        <v>0.73135464231354641</v>
      </c>
      <c r="E1748" s="306">
        <v>0.4661596958174905</v>
      </c>
      <c r="F1748" s="306">
        <v>0.4577303884234577</v>
      </c>
      <c r="G1748" s="356">
        <v>2.5728367375763304</v>
      </c>
      <c r="H1748" s="308">
        <v>1</v>
      </c>
      <c r="I1748" s="309">
        <v>1312</v>
      </c>
      <c r="J1748" s="306">
        <v>0.22179878048780488</v>
      </c>
      <c r="K1748" s="306">
        <v>0.29878048780487804</v>
      </c>
      <c r="L1748" s="306">
        <v>0.30564024390243905</v>
      </c>
      <c r="M1748" s="306">
        <v>0.17378048780487804</v>
      </c>
      <c r="N1748" s="307">
        <v>2.4314024390243905</v>
      </c>
      <c r="O1748" s="309">
        <v>1314</v>
      </c>
      <c r="P1748" s="310">
        <v>7.6103500761035003E-2</v>
      </c>
      <c r="Q1748" s="311">
        <v>0.19254185692541856</v>
      </c>
      <c r="R1748" s="310">
        <v>0.28006088280060881</v>
      </c>
      <c r="S1748" s="310">
        <v>0.4512937595129376</v>
      </c>
      <c r="T1748" s="307">
        <v>3.1065449010654489</v>
      </c>
      <c r="U1748" s="309">
        <v>1315</v>
      </c>
      <c r="V1748" s="310">
        <v>0.26615969581749049</v>
      </c>
      <c r="W1748" s="310">
        <v>0.267680608365019</v>
      </c>
      <c r="X1748" s="310">
        <v>0.27300380228136883</v>
      </c>
      <c r="Y1748" s="310">
        <v>0.19315589353612167</v>
      </c>
      <c r="Z1748" s="307">
        <v>2.3931558935361217</v>
      </c>
      <c r="AA1748" s="309">
        <v>1313</v>
      </c>
      <c r="AB1748" s="310">
        <v>0.3038842345773039</v>
      </c>
      <c r="AC1748" s="311">
        <v>0.2383853769992384</v>
      </c>
      <c r="AD1748" s="310">
        <v>0.25133282559025133</v>
      </c>
      <c r="AE1748" s="310">
        <v>0.2063975628332064</v>
      </c>
      <c r="AF1748" s="307">
        <v>2.3602437166793604</v>
      </c>
      <c r="AG1748" s="362">
        <v>1314</v>
      </c>
      <c r="AH1748" s="363">
        <v>0.484779299847793</v>
      </c>
      <c r="AI1748" s="364">
        <v>1311</v>
      </c>
      <c r="AJ1748" s="310">
        <v>0.17543859649122806</v>
      </c>
      <c r="AK1748" s="312">
        <v>407000</v>
      </c>
    </row>
    <row r="1749" spans="1:37" x14ac:dyDescent="0.2">
      <c r="A1749" s="313">
        <v>3</v>
      </c>
      <c r="B1749" s="314" t="s">
        <v>112</v>
      </c>
      <c r="C1749" s="315">
        <v>0.56338028169014087</v>
      </c>
      <c r="D1749" s="316">
        <v>0.80281690140845074</v>
      </c>
      <c r="E1749" s="316">
        <v>0.50704225352112675</v>
      </c>
      <c r="F1749" s="316">
        <v>0.43661971830985913</v>
      </c>
      <c r="G1749" s="353">
        <v>2.4225352112676055</v>
      </c>
      <c r="H1749" s="318">
        <v>1</v>
      </c>
      <c r="I1749" s="319">
        <v>71</v>
      </c>
      <c r="J1749" s="316">
        <v>0.14084507042253522</v>
      </c>
      <c r="K1749" s="316">
        <v>0.29577464788732394</v>
      </c>
      <c r="L1749" s="316">
        <v>0.42253521126760563</v>
      </c>
      <c r="M1749" s="316">
        <v>0.14084507042253522</v>
      </c>
      <c r="N1749" s="317">
        <v>2.563380281690141</v>
      </c>
      <c r="O1749" s="319">
        <v>71</v>
      </c>
      <c r="P1749" s="320">
        <v>4.2253521126760563E-2</v>
      </c>
      <c r="Q1749" s="321">
        <v>0.15492957746478872</v>
      </c>
      <c r="R1749" s="320">
        <v>0.29577464788732394</v>
      </c>
      <c r="S1749" s="320">
        <v>0.50704225352112675</v>
      </c>
      <c r="T1749" s="317">
        <v>2.436619718309859</v>
      </c>
      <c r="U1749" s="319">
        <v>71</v>
      </c>
      <c r="V1749" s="320">
        <v>0.30985915492957744</v>
      </c>
      <c r="W1749" s="320">
        <v>0.18309859154929578</v>
      </c>
      <c r="X1749" s="320">
        <v>0.26760563380281688</v>
      </c>
      <c r="Y1749" s="320">
        <v>0.23943661971830985</v>
      </c>
      <c r="Z1749" s="317">
        <v>2.436619718309859</v>
      </c>
      <c r="AA1749" s="319">
        <v>71</v>
      </c>
      <c r="AB1749" s="320">
        <v>0.42253521126760563</v>
      </c>
      <c r="AC1749" s="321">
        <v>0.14084507042253522</v>
      </c>
      <c r="AD1749" s="320">
        <v>0.19718309859154928</v>
      </c>
      <c r="AE1749" s="320">
        <v>0.23943661971830985</v>
      </c>
      <c r="AF1749" s="317">
        <v>2.2535211267605635</v>
      </c>
      <c r="AG1749" s="347">
        <v>71</v>
      </c>
      <c r="AH1749" s="348">
        <v>0.46478873239436619</v>
      </c>
      <c r="AI1749" s="346">
        <v>71</v>
      </c>
      <c r="AJ1749" s="320">
        <v>0.16901408450704225</v>
      </c>
      <c r="AK1749" s="324">
        <v>5303000</v>
      </c>
    </row>
    <row r="1750" spans="1:37" x14ac:dyDescent="0.2">
      <c r="A1750" s="313">
        <v>4</v>
      </c>
      <c r="B1750" s="314" t="s">
        <v>112</v>
      </c>
      <c r="C1750" s="315">
        <v>0.43548387096774194</v>
      </c>
      <c r="D1750" s="316">
        <v>0.79032258064516125</v>
      </c>
      <c r="E1750" s="316">
        <v>0.64516129032258063</v>
      </c>
      <c r="F1750" s="316">
        <v>0.46774193548387094</v>
      </c>
      <c r="G1750" s="353">
        <v>2.568548387096774</v>
      </c>
      <c r="H1750" s="318">
        <v>1</v>
      </c>
      <c r="I1750" s="319">
        <v>62</v>
      </c>
      <c r="J1750" s="316">
        <v>9.6774193548387094E-2</v>
      </c>
      <c r="K1750" s="316">
        <v>0.46774193548387094</v>
      </c>
      <c r="L1750" s="316">
        <v>0.32258064516129031</v>
      </c>
      <c r="M1750" s="316">
        <v>0.11290322580645161</v>
      </c>
      <c r="N1750" s="317">
        <v>2.4516129032258065</v>
      </c>
      <c r="O1750" s="319">
        <v>62</v>
      </c>
      <c r="P1750" s="320">
        <v>4.8387096774193547E-2</v>
      </c>
      <c r="Q1750" s="321">
        <v>0.16129032258064516</v>
      </c>
      <c r="R1750" s="320">
        <v>0.33870967741935482</v>
      </c>
      <c r="S1750" s="320">
        <v>0.45161290322580644</v>
      </c>
      <c r="T1750" s="317">
        <v>2.725806451612903</v>
      </c>
      <c r="U1750" s="319">
        <v>62</v>
      </c>
      <c r="V1750" s="320">
        <v>0.19354838709677419</v>
      </c>
      <c r="W1750" s="320">
        <v>0.16129032258064516</v>
      </c>
      <c r="X1750" s="320">
        <v>0.37096774193548387</v>
      </c>
      <c r="Y1750" s="320">
        <v>0.27419354838709675</v>
      </c>
      <c r="Z1750" s="317">
        <v>2.725806451612903</v>
      </c>
      <c r="AA1750" s="319">
        <v>62</v>
      </c>
      <c r="AB1750" s="320">
        <v>0.32258064516129031</v>
      </c>
      <c r="AC1750" s="321">
        <v>0.20967741935483872</v>
      </c>
      <c r="AD1750" s="320">
        <v>0.24193548387096775</v>
      </c>
      <c r="AE1750" s="320">
        <v>0.22580645161290322</v>
      </c>
      <c r="AF1750" s="317">
        <v>2.370967741935484</v>
      </c>
      <c r="AG1750" s="347">
        <v>62</v>
      </c>
      <c r="AH1750" s="348">
        <v>0.5</v>
      </c>
      <c r="AI1750" s="346">
        <v>62</v>
      </c>
      <c r="AJ1750" s="320">
        <v>0.25806451612903225</v>
      </c>
      <c r="AK1750" s="324">
        <v>5303000</v>
      </c>
    </row>
    <row r="1751" spans="1:37" x14ac:dyDescent="0.2">
      <c r="A1751" s="313">
        <v>5</v>
      </c>
      <c r="B1751" s="314" t="s">
        <v>112</v>
      </c>
      <c r="C1751" s="315">
        <v>0.69841269841269837</v>
      </c>
      <c r="D1751" s="316">
        <v>0.90476190476190477</v>
      </c>
      <c r="E1751" s="316">
        <v>0.5714285714285714</v>
      </c>
      <c r="F1751" s="316">
        <v>0.46031746031746029</v>
      </c>
      <c r="G1751" s="353">
        <v>2.5634920634920633</v>
      </c>
      <c r="H1751" s="318">
        <v>1</v>
      </c>
      <c r="I1751" s="319">
        <v>63</v>
      </c>
      <c r="J1751" s="316">
        <v>3.1746031746031744E-2</v>
      </c>
      <c r="K1751" s="316">
        <v>0.26984126984126983</v>
      </c>
      <c r="L1751" s="316">
        <v>0.61904761904761907</v>
      </c>
      <c r="M1751" s="316">
        <v>7.9365079365079361E-2</v>
      </c>
      <c r="N1751" s="317">
        <v>2.746031746031746</v>
      </c>
      <c r="O1751" s="319">
        <v>63</v>
      </c>
      <c r="P1751" s="320">
        <v>1.5873015873015872E-2</v>
      </c>
      <c r="Q1751" s="321">
        <v>7.9365079365079361E-2</v>
      </c>
      <c r="R1751" s="320">
        <v>0.41269841269841268</v>
      </c>
      <c r="S1751" s="320">
        <v>0.49206349206349204</v>
      </c>
      <c r="T1751" s="317">
        <v>2.5396825396825395</v>
      </c>
      <c r="U1751" s="319">
        <v>63</v>
      </c>
      <c r="V1751" s="320">
        <v>0.19047619047619047</v>
      </c>
      <c r="W1751" s="320">
        <v>0.23809523809523808</v>
      </c>
      <c r="X1751" s="320">
        <v>0.41269841269841268</v>
      </c>
      <c r="Y1751" s="320">
        <v>0.15873015873015872</v>
      </c>
      <c r="Z1751" s="317">
        <v>2.5396825396825395</v>
      </c>
      <c r="AA1751" s="319">
        <v>63</v>
      </c>
      <c r="AB1751" s="320">
        <v>0.17460317460317459</v>
      </c>
      <c r="AC1751" s="321">
        <v>0.36507936507936506</v>
      </c>
      <c r="AD1751" s="320">
        <v>0.31746031746031744</v>
      </c>
      <c r="AE1751" s="320">
        <v>0.14285714285714285</v>
      </c>
      <c r="AF1751" s="317">
        <v>2.4285714285714284</v>
      </c>
      <c r="AG1751" s="347">
        <v>63</v>
      </c>
      <c r="AH1751" s="348">
        <v>0.49206349206349204</v>
      </c>
      <c r="AI1751" s="346">
        <v>63</v>
      </c>
      <c r="AJ1751" s="320">
        <v>0.14285714285714285</v>
      </c>
      <c r="AK1751" s="324">
        <v>5303000</v>
      </c>
    </row>
    <row r="1752" spans="1:37" x14ac:dyDescent="0.2">
      <c r="A1752" s="313">
        <v>6</v>
      </c>
      <c r="B1752" s="314" t="s">
        <v>112</v>
      </c>
      <c r="C1752" s="315">
        <v>0.61842105263157898</v>
      </c>
      <c r="D1752" s="316">
        <v>0.77631578947368418</v>
      </c>
      <c r="E1752" s="316">
        <v>0.51315789473684215</v>
      </c>
      <c r="F1752" s="316">
        <v>0.47368421052631576</v>
      </c>
      <c r="G1752" s="353">
        <v>2.486842105263158</v>
      </c>
      <c r="H1752" s="318">
        <v>1</v>
      </c>
      <c r="I1752" s="319">
        <v>76</v>
      </c>
      <c r="J1752" s="316">
        <v>5.2631578947368418E-2</v>
      </c>
      <c r="K1752" s="316">
        <v>0.32894736842105265</v>
      </c>
      <c r="L1752" s="316">
        <v>0.52631578947368418</v>
      </c>
      <c r="M1752" s="316">
        <v>9.2105263157894732E-2</v>
      </c>
      <c r="N1752" s="317">
        <v>2.6578947368421053</v>
      </c>
      <c r="O1752" s="319">
        <v>76</v>
      </c>
      <c r="P1752" s="320">
        <v>2.6315789473684209E-2</v>
      </c>
      <c r="Q1752" s="321">
        <v>0.19736842105263158</v>
      </c>
      <c r="R1752" s="320">
        <v>0.26315789473684209</v>
      </c>
      <c r="S1752" s="320">
        <v>0.51315789473684215</v>
      </c>
      <c r="T1752" s="317">
        <v>2.4736842105263159</v>
      </c>
      <c r="U1752" s="319">
        <v>76</v>
      </c>
      <c r="V1752" s="320">
        <v>0.28947368421052633</v>
      </c>
      <c r="W1752" s="320">
        <v>0.19736842105263158</v>
      </c>
      <c r="X1752" s="320">
        <v>0.26315789473684209</v>
      </c>
      <c r="Y1752" s="320">
        <v>0.25</v>
      </c>
      <c r="Z1752" s="317">
        <v>2.4736842105263159</v>
      </c>
      <c r="AA1752" s="319">
        <v>76</v>
      </c>
      <c r="AB1752" s="320">
        <v>0.30263157894736842</v>
      </c>
      <c r="AC1752" s="321">
        <v>0.22368421052631579</v>
      </c>
      <c r="AD1752" s="320">
        <v>0.30263157894736842</v>
      </c>
      <c r="AE1752" s="320">
        <v>0.17105263157894737</v>
      </c>
      <c r="AF1752" s="317">
        <v>2.3421052631578947</v>
      </c>
      <c r="AG1752" s="347">
        <v>76</v>
      </c>
      <c r="AH1752" s="348">
        <v>0.5</v>
      </c>
      <c r="AI1752" s="346">
        <v>76</v>
      </c>
      <c r="AJ1752" s="320">
        <v>0.10526315789473684</v>
      </c>
      <c r="AK1752" s="324">
        <v>5303000</v>
      </c>
    </row>
    <row r="1753" spans="1:37" x14ac:dyDescent="0.2">
      <c r="A1753" s="313">
        <v>7</v>
      </c>
      <c r="B1753" s="314" t="s">
        <v>112</v>
      </c>
      <c r="C1753" s="315">
        <v>0.4</v>
      </c>
      <c r="D1753" s="316">
        <v>0.83750000000000002</v>
      </c>
      <c r="E1753" s="316">
        <v>0.36249999999999999</v>
      </c>
      <c r="F1753" s="316">
        <v>0.36249999999999999</v>
      </c>
      <c r="G1753" s="353">
        <v>2.1937500000000001</v>
      </c>
      <c r="H1753" s="318">
        <v>1</v>
      </c>
      <c r="I1753" s="319">
        <v>80</v>
      </c>
      <c r="J1753" s="316">
        <v>0.2</v>
      </c>
      <c r="K1753" s="316">
        <v>0.4</v>
      </c>
      <c r="L1753" s="316">
        <v>0.26250000000000001</v>
      </c>
      <c r="M1753" s="316">
        <v>0.13750000000000001</v>
      </c>
      <c r="N1753" s="317">
        <v>2.3375000000000004</v>
      </c>
      <c r="O1753" s="319">
        <v>80</v>
      </c>
      <c r="P1753" s="320">
        <v>3.7499999999999999E-2</v>
      </c>
      <c r="Q1753" s="321">
        <v>0.125</v>
      </c>
      <c r="R1753" s="320">
        <v>0.33750000000000002</v>
      </c>
      <c r="S1753" s="320">
        <v>0.5</v>
      </c>
      <c r="T1753" s="317">
        <v>2.1875</v>
      </c>
      <c r="U1753" s="319">
        <v>80</v>
      </c>
      <c r="V1753" s="320">
        <v>0.27500000000000002</v>
      </c>
      <c r="W1753" s="320">
        <v>0.36249999999999999</v>
      </c>
      <c r="X1753" s="320">
        <v>0.26250000000000001</v>
      </c>
      <c r="Y1753" s="320">
        <v>0.1</v>
      </c>
      <c r="Z1753" s="317">
        <v>2.1875</v>
      </c>
      <c r="AA1753" s="319">
        <v>80</v>
      </c>
      <c r="AB1753" s="320">
        <v>0.4375</v>
      </c>
      <c r="AC1753" s="321">
        <v>0.2</v>
      </c>
      <c r="AD1753" s="320">
        <v>0.22500000000000001</v>
      </c>
      <c r="AE1753" s="320">
        <v>0.13750000000000001</v>
      </c>
      <c r="AF1753" s="317">
        <v>2.0625</v>
      </c>
      <c r="AG1753" s="347">
        <v>80</v>
      </c>
      <c r="AH1753" s="348">
        <v>0.35</v>
      </c>
      <c r="AI1753" s="346">
        <v>80</v>
      </c>
      <c r="AJ1753" s="320">
        <v>0.1125</v>
      </c>
      <c r="AK1753" s="324">
        <v>5303000</v>
      </c>
    </row>
    <row r="1754" spans="1:37" x14ac:dyDescent="0.2">
      <c r="A1754" s="313">
        <v>8</v>
      </c>
      <c r="B1754" s="314" t="s">
        <v>112</v>
      </c>
      <c r="C1754" s="315">
        <v>0.51470588235294112</v>
      </c>
      <c r="D1754" s="316">
        <v>0.77941176470588236</v>
      </c>
      <c r="E1754" s="316">
        <v>0.55882352941176472</v>
      </c>
      <c r="F1754" s="316">
        <v>0.45588235294117646</v>
      </c>
      <c r="G1754" s="353">
        <v>2.5294117647058822</v>
      </c>
      <c r="H1754" s="318">
        <v>1</v>
      </c>
      <c r="I1754" s="319">
        <v>68</v>
      </c>
      <c r="J1754" s="316">
        <v>0.14705882352941177</v>
      </c>
      <c r="K1754" s="316">
        <v>0.33823529411764708</v>
      </c>
      <c r="L1754" s="316">
        <v>0.30882352941176472</v>
      </c>
      <c r="M1754" s="316">
        <v>0.20588235294117646</v>
      </c>
      <c r="N1754" s="317">
        <v>2.5735294117647056</v>
      </c>
      <c r="O1754" s="319">
        <v>68</v>
      </c>
      <c r="P1754" s="320">
        <v>5.8823529411764705E-2</v>
      </c>
      <c r="Q1754" s="321">
        <v>0.16176470588235295</v>
      </c>
      <c r="R1754" s="320">
        <v>0.25</v>
      </c>
      <c r="S1754" s="320">
        <v>0.52941176470588236</v>
      </c>
      <c r="T1754" s="317">
        <v>2.6029411764705883</v>
      </c>
      <c r="U1754" s="319">
        <v>68</v>
      </c>
      <c r="V1754" s="320">
        <v>0.20588235294117646</v>
      </c>
      <c r="W1754" s="320">
        <v>0.23529411764705882</v>
      </c>
      <c r="X1754" s="320">
        <v>0.30882352941176472</v>
      </c>
      <c r="Y1754" s="320">
        <v>0.25</v>
      </c>
      <c r="Z1754" s="317">
        <v>2.6029411764705883</v>
      </c>
      <c r="AA1754" s="319">
        <v>68</v>
      </c>
      <c r="AB1754" s="320">
        <v>0.29411764705882354</v>
      </c>
      <c r="AC1754" s="321">
        <v>0.25</v>
      </c>
      <c r="AD1754" s="320">
        <v>0.27941176470588236</v>
      </c>
      <c r="AE1754" s="320">
        <v>0.17647058823529413</v>
      </c>
      <c r="AF1754" s="317">
        <v>2.3382352941176472</v>
      </c>
      <c r="AG1754" s="347">
        <v>68</v>
      </c>
      <c r="AH1754" s="348">
        <v>0.48529411764705882</v>
      </c>
      <c r="AI1754" s="346">
        <v>68</v>
      </c>
      <c r="AJ1754" s="320">
        <v>0.16176470588235295</v>
      </c>
      <c r="AK1754" s="324">
        <v>5303000</v>
      </c>
    </row>
    <row r="1755" spans="1:37" x14ac:dyDescent="0.2">
      <c r="A1755" s="313">
        <v>9</v>
      </c>
      <c r="B1755" s="314" t="s">
        <v>112</v>
      </c>
      <c r="C1755" s="315">
        <v>0.39393939393939392</v>
      </c>
      <c r="D1755" s="316">
        <v>0.63636363636363635</v>
      </c>
      <c r="E1755" s="316">
        <v>0.34848484848484851</v>
      </c>
      <c r="F1755" s="316">
        <v>0.34848484848484851</v>
      </c>
      <c r="G1755" s="353">
        <v>2.1363636363636362</v>
      </c>
      <c r="H1755" s="318">
        <v>1</v>
      </c>
      <c r="I1755" s="319">
        <v>66</v>
      </c>
      <c r="J1755" s="316">
        <v>0.39393939393939392</v>
      </c>
      <c r="K1755" s="316">
        <v>0.21212121212121213</v>
      </c>
      <c r="L1755" s="316">
        <v>0.19696969696969696</v>
      </c>
      <c r="M1755" s="316">
        <v>0.19696969696969696</v>
      </c>
      <c r="N1755" s="317">
        <v>2.1969696969696968</v>
      </c>
      <c r="O1755" s="319">
        <v>66</v>
      </c>
      <c r="P1755" s="320">
        <v>0.15151515151515152</v>
      </c>
      <c r="Q1755" s="321">
        <v>0.21212121212121213</v>
      </c>
      <c r="R1755" s="320">
        <v>0.30303030303030304</v>
      </c>
      <c r="S1755" s="320">
        <v>0.33333333333333331</v>
      </c>
      <c r="T1755" s="317">
        <v>2.1666666666666665</v>
      </c>
      <c r="U1755" s="319">
        <v>66</v>
      </c>
      <c r="V1755" s="320">
        <v>0.30303030303030304</v>
      </c>
      <c r="W1755" s="320">
        <v>0.34848484848484851</v>
      </c>
      <c r="X1755" s="320">
        <v>0.22727272727272727</v>
      </c>
      <c r="Y1755" s="320">
        <v>0.12121212121212122</v>
      </c>
      <c r="Z1755" s="317">
        <v>2.1666666666666665</v>
      </c>
      <c r="AA1755" s="319">
        <v>66</v>
      </c>
      <c r="AB1755" s="320">
        <v>0.48484848484848486</v>
      </c>
      <c r="AC1755" s="321">
        <v>0.16666666666666666</v>
      </c>
      <c r="AD1755" s="320">
        <v>0.19696969696969696</v>
      </c>
      <c r="AE1755" s="320">
        <v>0.15151515151515152</v>
      </c>
      <c r="AF1755" s="317">
        <v>2.0151515151515151</v>
      </c>
      <c r="AG1755" s="347">
        <v>66</v>
      </c>
      <c r="AH1755" s="348">
        <v>0.43939393939393939</v>
      </c>
      <c r="AI1755" s="346">
        <v>66</v>
      </c>
      <c r="AJ1755" s="320">
        <v>0.19696969696969696</v>
      </c>
      <c r="AK1755" s="324">
        <v>5303000</v>
      </c>
    </row>
    <row r="1756" spans="1:37" x14ac:dyDescent="0.2">
      <c r="A1756" s="313">
        <v>10</v>
      </c>
      <c r="B1756" s="314" t="s">
        <v>112</v>
      </c>
      <c r="C1756" s="315">
        <v>0.29761904761904762</v>
      </c>
      <c r="D1756" s="316">
        <v>0.66666666666666663</v>
      </c>
      <c r="E1756" s="316">
        <v>0.33333333333333331</v>
      </c>
      <c r="F1756" s="316">
        <v>0.36904761904761907</v>
      </c>
      <c r="G1756" s="353">
        <v>2.0892857142857144</v>
      </c>
      <c r="H1756" s="318">
        <v>1</v>
      </c>
      <c r="I1756" s="319">
        <v>84</v>
      </c>
      <c r="J1756" s="316">
        <v>0.44047619047619047</v>
      </c>
      <c r="K1756" s="316">
        <v>0.26190476190476192</v>
      </c>
      <c r="L1756" s="316">
        <v>0.15476190476190477</v>
      </c>
      <c r="M1756" s="316">
        <v>0.14285714285714285</v>
      </c>
      <c r="N1756" s="317">
        <v>2</v>
      </c>
      <c r="O1756" s="319">
        <v>84</v>
      </c>
      <c r="P1756" s="320">
        <v>0.14285714285714285</v>
      </c>
      <c r="Q1756" s="321">
        <v>0.19047619047619047</v>
      </c>
      <c r="R1756" s="320">
        <v>0.26190476190476192</v>
      </c>
      <c r="S1756" s="320">
        <v>0.40476190476190477</v>
      </c>
      <c r="T1756" s="317">
        <v>2.1309523809523809</v>
      </c>
      <c r="U1756" s="319">
        <v>84</v>
      </c>
      <c r="V1756" s="320">
        <v>0.32142857142857145</v>
      </c>
      <c r="W1756" s="320">
        <v>0.34523809523809523</v>
      </c>
      <c r="X1756" s="320">
        <v>0.21428571428571427</v>
      </c>
      <c r="Y1756" s="320">
        <v>0.11904761904761904</v>
      </c>
      <c r="Z1756" s="317">
        <v>2.1309523809523809</v>
      </c>
      <c r="AA1756" s="319">
        <v>84</v>
      </c>
      <c r="AB1756" s="320">
        <v>0.44047619047619047</v>
      </c>
      <c r="AC1756" s="321">
        <v>0.19047619047619047</v>
      </c>
      <c r="AD1756" s="320">
        <v>0.20238095238095238</v>
      </c>
      <c r="AE1756" s="320">
        <v>0.16666666666666666</v>
      </c>
      <c r="AF1756" s="317">
        <v>2.0952380952380953</v>
      </c>
      <c r="AG1756" s="347">
        <v>84</v>
      </c>
      <c r="AH1756" s="348">
        <v>0.44047619047619047</v>
      </c>
      <c r="AI1756" s="346">
        <v>84</v>
      </c>
      <c r="AJ1756" s="320">
        <v>0.15476190476190477</v>
      </c>
      <c r="AK1756" s="324">
        <v>5303000</v>
      </c>
    </row>
    <row r="1757" spans="1:37" x14ac:dyDescent="0.2">
      <c r="A1757" s="303" t="s">
        <v>355</v>
      </c>
      <c r="B1757" s="304" t="s">
        <v>112</v>
      </c>
      <c r="C1757" s="305">
        <v>0.48421052631578948</v>
      </c>
      <c r="D1757" s="306">
        <v>0.77192982456140347</v>
      </c>
      <c r="E1757" s="306">
        <v>0.47192982456140353</v>
      </c>
      <c r="F1757" s="306">
        <v>0.41929824561403506</v>
      </c>
      <c r="G1757" s="356">
        <v>2.5557017543859653</v>
      </c>
      <c r="H1757" s="308">
        <v>1</v>
      </c>
      <c r="I1757" s="309">
        <v>570</v>
      </c>
      <c r="J1757" s="306">
        <v>0.19473684210526315</v>
      </c>
      <c r="K1757" s="306">
        <v>0.32105263157894737</v>
      </c>
      <c r="L1757" s="306">
        <v>0.34561403508771932</v>
      </c>
      <c r="M1757" s="306">
        <v>0.13859649122807016</v>
      </c>
      <c r="N1757" s="307">
        <v>2.4280701754385965</v>
      </c>
      <c r="O1757" s="309">
        <v>570</v>
      </c>
      <c r="P1757" s="310">
        <v>6.6666666666666666E-2</v>
      </c>
      <c r="Q1757" s="311">
        <v>0.16140350877192983</v>
      </c>
      <c r="R1757" s="310">
        <v>0.30526315789473685</v>
      </c>
      <c r="S1757" s="310">
        <v>0.46666666666666667</v>
      </c>
      <c r="T1757" s="307">
        <v>3.1719298245614036</v>
      </c>
      <c r="U1757" s="309">
        <v>570</v>
      </c>
      <c r="V1757" s="310">
        <v>0.26491228070175438</v>
      </c>
      <c r="W1757" s="310">
        <v>0.26315789473684209</v>
      </c>
      <c r="X1757" s="310">
        <v>0.28596491228070176</v>
      </c>
      <c r="Y1757" s="310">
        <v>0.18596491228070175</v>
      </c>
      <c r="Z1757" s="307">
        <v>2.3929824561403508</v>
      </c>
      <c r="AA1757" s="309">
        <v>570</v>
      </c>
      <c r="AB1757" s="310">
        <v>0.36491228070175441</v>
      </c>
      <c r="AC1757" s="311">
        <v>0.21578947368421053</v>
      </c>
      <c r="AD1757" s="310">
        <v>0.24385964912280703</v>
      </c>
      <c r="AE1757" s="310">
        <v>0.17543859649122806</v>
      </c>
      <c r="AF1757" s="307">
        <v>2.2298245614035088</v>
      </c>
      <c r="AG1757" s="362">
        <v>570</v>
      </c>
      <c r="AH1757" s="363">
        <v>0.45614035087719296</v>
      </c>
      <c r="AI1757" s="364">
        <v>570</v>
      </c>
      <c r="AJ1757" s="310">
        <v>0.15964912280701754</v>
      </c>
      <c r="AK1757" s="312">
        <v>5303000</v>
      </c>
    </row>
    <row r="1758" spans="1:37" x14ac:dyDescent="0.2">
      <c r="A1758" s="313">
        <v>3</v>
      </c>
      <c r="B1758" s="314" t="s">
        <v>145</v>
      </c>
      <c r="C1758" s="315">
        <v>0.5</v>
      </c>
      <c r="D1758" s="316">
        <v>0.75555555555555554</v>
      </c>
      <c r="E1758" s="316">
        <v>0.30434782608695654</v>
      </c>
      <c r="F1758" s="316">
        <v>0.36956521739130432</v>
      </c>
      <c r="G1758" s="353">
        <v>2.1684782608695654</v>
      </c>
      <c r="H1758" s="318">
        <v>2</v>
      </c>
      <c r="I1758" s="319">
        <v>46</v>
      </c>
      <c r="J1758" s="316">
        <v>0.15217391304347827</v>
      </c>
      <c r="K1758" s="316">
        <v>0.34782608695652173</v>
      </c>
      <c r="L1758" s="316">
        <v>0.41304347826086957</v>
      </c>
      <c r="M1758" s="316">
        <v>8.6956521739130432E-2</v>
      </c>
      <c r="N1758" s="317">
        <v>2.4347826086956523</v>
      </c>
      <c r="O1758" s="319">
        <v>45</v>
      </c>
      <c r="P1758" s="320">
        <v>0</v>
      </c>
      <c r="Q1758" s="321">
        <v>0.24444444444444444</v>
      </c>
      <c r="R1758" s="320">
        <v>0.26666666666666666</v>
      </c>
      <c r="S1758" s="320">
        <v>0.48888888888888887</v>
      </c>
      <c r="T1758" s="317">
        <v>2.0434782608695654</v>
      </c>
      <c r="U1758" s="319">
        <v>46</v>
      </c>
      <c r="V1758" s="320">
        <v>0.39130434782608697</v>
      </c>
      <c r="W1758" s="320">
        <v>0.30434782608695654</v>
      </c>
      <c r="X1758" s="320">
        <v>0.17391304347826086</v>
      </c>
      <c r="Y1758" s="320">
        <v>0.13043478260869565</v>
      </c>
      <c r="Z1758" s="317">
        <v>2.0434782608695654</v>
      </c>
      <c r="AA1758" s="319">
        <v>46</v>
      </c>
      <c r="AB1758" s="320">
        <v>0.47826086956521741</v>
      </c>
      <c r="AC1758" s="321">
        <v>0.15217391304347827</v>
      </c>
      <c r="AD1758" s="320">
        <v>0.10869565217391304</v>
      </c>
      <c r="AE1758" s="320">
        <v>0.2608695652173913</v>
      </c>
      <c r="AF1758" s="317">
        <v>2.1521739130434785</v>
      </c>
      <c r="AG1758" s="347">
        <v>45</v>
      </c>
      <c r="AH1758" s="348">
        <v>0.35555555555555557</v>
      </c>
      <c r="AI1758" s="346">
        <v>46</v>
      </c>
      <c r="AJ1758" s="320">
        <v>0.13043478260869565</v>
      </c>
      <c r="AK1758" s="324">
        <v>1104000</v>
      </c>
    </row>
    <row r="1759" spans="1:37" x14ac:dyDescent="0.2">
      <c r="A1759" s="313">
        <v>4</v>
      </c>
      <c r="B1759" s="314" t="s">
        <v>145</v>
      </c>
      <c r="C1759" s="315">
        <v>0.46376811594202899</v>
      </c>
      <c r="D1759" s="316">
        <v>0.6376811594202898</v>
      </c>
      <c r="E1759" s="316">
        <v>0.39130434782608697</v>
      </c>
      <c r="F1759" s="316">
        <v>0.43478260869565216</v>
      </c>
      <c r="G1759" s="353">
        <v>2.2101449275362315</v>
      </c>
      <c r="H1759" s="318">
        <v>2</v>
      </c>
      <c r="I1759" s="319">
        <v>69</v>
      </c>
      <c r="J1759" s="316">
        <v>8.6956521739130432E-2</v>
      </c>
      <c r="K1759" s="316">
        <v>0.44927536231884058</v>
      </c>
      <c r="L1759" s="316">
        <v>0.34782608695652173</v>
      </c>
      <c r="M1759" s="316">
        <v>0.11594202898550725</v>
      </c>
      <c r="N1759" s="317">
        <v>2.4927536231884058</v>
      </c>
      <c r="O1759" s="319">
        <v>69</v>
      </c>
      <c r="P1759" s="320">
        <v>0.11594202898550725</v>
      </c>
      <c r="Q1759" s="321">
        <v>0.24637681159420291</v>
      </c>
      <c r="R1759" s="320">
        <v>0.28985507246376813</v>
      </c>
      <c r="S1759" s="320">
        <v>0.34782608695652173</v>
      </c>
      <c r="T1759" s="317">
        <v>2.0724637681159419</v>
      </c>
      <c r="U1759" s="319">
        <v>69</v>
      </c>
      <c r="V1759" s="320">
        <v>0.34782608695652173</v>
      </c>
      <c r="W1759" s="320">
        <v>0.2608695652173913</v>
      </c>
      <c r="X1759" s="320">
        <v>0.36231884057971014</v>
      </c>
      <c r="Y1759" s="320">
        <v>2.8985507246376812E-2</v>
      </c>
      <c r="Z1759" s="317">
        <v>2.0724637681159419</v>
      </c>
      <c r="AA1759" s="319">
        <v>69</v>
      </c>
      <c r="AB1759" s="320">
        <v>0.34782608695652173</v>
      </c>
      <c r="AC1759" s="321">
        <v>0.21739130434782608</v>
      </c>
      <c r="AD1759" s="320">
        <v>0.3188405797101449</v>
      </c>
      <c r="AE1759" s="320">
        <v>0.11594202898550725</v>
      </c>
      <c r="AF1759" s="317">
        <v>2.2028985507246372</v>
      </c>
      <c r="AG1759" s="347">
        <v>69</v>
      </c>
      <c r="AH1759" s="348">
        <v>0.36231884057971014</v>
      </c>
      <c r="AI1759" s="346">
        <v>69</v>
      </c>
      <c r="AJ1759" s="320">
        <v>0.17391304347826086</v>
      </c>
      <c r="AK1759" s="324">
        <v>1104000</v>
      </c>
    </row>
    <row r="1760" spans="1:37" x14ac:dyDescent="0.2">
      <c r="A1760" s="313">
        <v>5</v>
      </c>
      <c r="B1760" s="314" t="s">
        <v>145</v>
      </c>
      <c r="C1760" s="315">
        <v>0.62068965517241381</v>
      </c>
      <c r="D1760" s="316">
        <v>0.72413793103448276</v>
      </c>
      <c r="E1760" s="316">
        <v>0.34482758620689657</v>
      </c>
      <c r="F1760" s="316">
        <v>0.48275862068965519</v>
      </c>
      <c r="G1760" s="353">
        <v>2.2629310344827589</v>
      </c>
      <c r="H1760" s="318">
        <v>2</v>
      </c>
      <c r="I1760" s="319">
        <v>58</v>
      </c>
      <c r="J1760" s="316">
        <v>0.1206896551724138</v>
      </c>
      <c r="K1760" s="316">
        <v>0.25862068965517243</v>
      </c>
      <c r="L1760" s="316">
        <v>0.51724137931034486</v>
      </c>
      <c r="M1760" s="316">
        <v>0.10344827586206896</v>
      </c>
      <c r="N1760" s="317">
        <v>2.6034482758620694</v>
      </c>
      <c r="O1760" s="319">
        <v>58</v>
      </c>
      <c r="P1760" s="320">
        <v>8.6206896551724144E-2</v>
      </c>
      <c r="Q1760" s="321">
        <v>0.18965517241379309</v>
      </c>
      <c r="R1760" s="320">
        <v>0.37931034482758619</v>
      </c>
      <c r="S1760" s="320">
        <v>0.34482758620689657</v>
      </c>
      <c r="T1760" s="317">
        <v>2.0689655172413794</v>
      </c>
      <c r="U1760" s="319">
        <v>58</v>
      </c>
      <c r="V1760" s="320">
        <v>0.37931034482758619</v>
      </c>
      <c r="W1760" s="320">
        <v>0.27586206896551724</v>
      </c>
      <c r="X1760" s="320">
        <v>0.2413793103448276</v>
      </c>
      <c r="Y1760" s="320">
        <v>0.10344827586206896</v>
      </c>
      <c r="Z1760" s="317">
        <v>2.0689655172413794</v>
      </c>
      <c r="AA1760" s="319">
        <v>58</v>
      </c>
      <c r="AB1760" s="320">
        <v>0.31034482758620691</v>
      </c>
      <c r="AC1760" s="321">
        <v>0.20689655172413793</v>
      </c>
      <c r="AD1760" s="320">
        <v>0.34482758620689657</v>
      </c>
      <c r="AE1760" s="320">
        <v>0.13793103448275862</v>
      </c>
      <c r="AF1760" s="317">
        <v>2.3103448275862073</v>
      </c>
      <c r="AG1760" s="347">
        <v>58</v>
      </c>
      <c r="AH1760" s="348">
        <v>0.32758620689655171</v>
      </c>
      <c r="AI1760" s="346">
        <v>58</v>
      </c>
      <c r="AJ1760" s="320">
        <v>0.10344827586206896</v>
      </c>
      <c r="AK1760" s="324">
        <v>1104000</v>
      </c>
    </row>
    <row r="1761" spans="1:37" x14ac:dyDescent="0.2">
      <c r="A1761" s="313">
        <v>6</v>
      </c>
      <c r="B1761" s="314" t="s">
        <v>145</v>
      </c>
      <c r="C1761" s="315">
        <v>0.75</v>
      </c>
      <c r="D1761" s="316">
        <v>0.76666666666666672</v>
      </c>
      <c r="E1761" s="316">
        <v>0.43333333333333335</v>
      </c>
      <c r="F1761" s="316">
        <v>0.58333333333333337</v>
      </c>
      <c r="G1761" s="353">
        <v>2.5874999999999999</v>
      </c>
      <c r="H1761" s="318">
        <v>2</v>
      </c>
      <c r="I1761" s="319">
        <v>60</v>
      </c>
      <c r="J1761" s="316">
        <v>1.6666666666666666E-2</v>
      </c>
      <c r="K1761" s="316">
        <v>0.23333333333333334</v>
      </c>
      <c r="L1761" s="316">
        <v>0.55000000000000004</v>
      </c>
      <c r="M1761" s="316">
        <v>0.2</v>
      </c>
      <c r="N1761" s="317">
        <v>2.9333333333333336</v>
      </c>
      <c r="O1761" s="319">
        <v>60</v>
      </c>
      <c r="P1761" s="320">
        <v>0.05</v>
      </c>
      <c r="Q1761" s="321">
        <v>0.18333333333333332</v>
      </c>
      <c r="R1761" s="320">
        <v>0.31666666666666665</v>
      </c>
      <c r="S1761" s="320">
        <v>0.45</v>
      </c>
      <c r="T1761" s="317">
        <v>2.4499999999999997</v>
      </c>
      <c r="U1761" s="319">
        <v>60</v>
      </c>
      <c r="V1761" s="320">
        <v>0.23333333333333334</v>
      </c>
      <c r="W1761" s="320">
        <v>0.33333333333333331</v>
      </c>
      <c r="X1761" s="320">
        <v>0.18333333333333332</v>
      </c>
      <c r="Y1761" s="320">
        <v>0.25</v>
      </c>
      <c r="Z1761" s="317">
        <v>2.4499999999999997</v>
      </c>
      <c r="AA1761" s="319">
        <v>60</v>
      </c>
      <c r="AB1761" s="320">
        <v>0.21666666666666667</v>
      </c>
      <c r="AC1761" s="321">
        <v>0.2</v>
      </c>
      <c r="AD1761" s="320">
        <v>0.43333333333333335</v>
      </c>
      <c r="AE1761" s="320">
        <v>0.15</v>
      </c>
      <c r="AF1761" s="317">
        <v>2.5166666666666666</v>
      </c>
      <c r="AG1761" s="347">
        <v>60</v>
      </c>
      <c r="AH1761" s="348">
        <v>0.51666666666666672</v>
      </c>
      <c r="AI1761" s="346">
        <v>60</v>
      </c>
      <c r="AJ1761" s="320">
        <v>0.11666666666666667</v>
      </c>
      <c r="AK1761" s="324">
        <v>1104000</v>
      </c>
    </row>
    <row r="1762" spans="1:37" x14ac:dyDescent="0.2">
      <c r="A1762" s="313">
        <v>7</v>
      </c>
      <c r="B1762" s="314" t="s">
        <v>145</v>
      </c>
      <c r="C1762" s="315">
        <v>0.36619718309859156</v>
      </c>
      <c r="D1762" s="316">
        <v>0.78873239436619713</v>
      </c>
      <c r="E1762" s="316">
        <v>0.29577464788732394</v>
      </c>
      <c r="F1762" s="316">
        <v>0.47887323943661969</v>
      </c>
      <c r="G1762" s="353">
        <v>2.0985915492957745</v>
      </c>
      <c r="H1762" s="318">
        <v>2</v>
      </c>
      <c r="I1762" s="319">
        <v>71</v>
      </c>
      <c r="J1762" s="316">
        <v>0.30985915492957744</v>
      </c>
      <c r="K1762" s="316">
        <v>0.323943661971831</v>
      </c>
      <c r="L1762" s="316">
        <v>0.16901408450704225</v>
      </c>
      <c r="M1762" s="316">
        <v>0.19718309859154928</v>
      </c>
      <c r="N1762" s="317">
        <v>2.2535211267605635</v>
      </c>
      <c r="O1762" s="319">
        <v>71</v>
      </c>
      <c r="P1762" s="320">
        <v>2.8169014084507043E-2</v>
      </c>
      <c r="Q1762" s="321">
        <v>0.18309859154929578</v>
      </c>
      <c r="R1762" s="320">
        <v>0.352112676056338</v>
      </c>
      <c r="S1762" s="320">
        <v>0.43661971830985913</v>
      </c>
      <c r="T1762" s="317">
        <v>1.9295774647887323</v>
      </c>
      <c r="U1762" s="319">
        <v>71</v>
      </c>
      <c r="V1762" s="320">
        <v>0.42253521126760563</v>
      </c>
      <c r="W1762" s="320">
        <v>0.28169014084507044</v>
      </c>
      <c r="X1762" s="320">
        <v>0.23943661971830985</v>
      </c>
      <c r="Y1762" s="320">
        <v>5.6338028169014086E-2</v>
      </c>
      <c r="Z1762" s="317">
        <v>1.9295774647887323</v>
      </c>
      <c r="AA1762" s="319">
        <v>71</v>
      </c>
      <c r="AB1762" s="320">
        <v>0.39436619718309857</v>
      </c>
      <c r="AC1762" s="321">
        <v>0.12676056338028169</v>
      </c>
      <c r="AD1762" s="320">
        <v>0.28169014084507044</v>
      </c>
      <c r="AE1762" s="320">
        <v>0.19718309859154928</v>
      </c>
      <c r="AF1762" s="317">
        <v>2.2816901408450705</v>
      </c>
      <c r="AG1762" s="347">
        <v>71</v>
      </c>
      <c r="AH1762" s="348">
        <v>0.323943661971831</v>
      </c>
      <c r="AI1762" s="346">
        <v>71</v>
      </c>
      <c r="AJ1762" s="320">
        <v>0.15492957746478872</v>
      </c>
      <c r="AK1762" s="324">
        <v>1104000</v>
      </c>
    </row>
    <row r="1763" spans="1:37" x14ac:dyDescent="0.2">
      <c r="A1763" s="313">
        <v>8</v>
      </c>
      <c r="B1763" s="314" t="s">
        <v>145</v>
      </c>
      <c r="C1763" s="315">
        <v>0.37313432835820898</v>
      </c>
      <c r="D1763" s="316">
        <v>0.79104477611940294</v>
      </c>
      <c r="E1763" s="316">
        <v>0.32835820895522388</v>
      </c>
      <c r="F1763" s="316">
        <v>0.29850746268656714</v>
      </c>
      <c r="G1763" s="353">
        <v>2.0783582089552239</v>
      </c>
      <c r="H1763" s="318">
        <v>2</v>
      </c>
      <c r="I1763" s="319">
        <v>67</v>
      </c>
      <c r="J1763" s="316">
        <v>0.37313432835820898</v>
      </c>
      <c r="K1763" s="316">
        <v>0.2537313432835821</v>
      </c>
      <c r="L1763" s="316">
        <v>0.20895522388059701</v>
      </c>
      <c r="M1763" s="316">
        <v>0.16417910447761194</v>
      </c>
      <c r="N1763" s="317">
        <v>2.1641791044776122</v>
      </c>
      <c r="O1763" s="319">
        <v>67</v>
      </c>
      <c r="P1763" s="320">
        <v>0.1044776119402985</v>
      </c>
      <c r="Q1763" s="321">
        <v>0.1044776119402985</v>
      </c>
      <c r="R1763" s="320">
        <v>0.2537313432835821</v>
      </c>
      <c r="S1763" s="320">
        <v>0.53731343283582089</v>
      </c>
      <c r="T1763" s="317">
        <v>2.044776119402985</v>
      </c>
      <c r="U1763" s="319">
        <v>67</v>
      </c>
      <c r="V1763" s="320">
        <v>0.37313432835820898</v>
      </c>
      <c r="W1763" s="320">
        <v>0.29850746268656714</v>
      </c>
      <c r="X1763" s="320">
        <v>0.23880597014925373</v>
      </c>
      <c r="Y1763" s="320">
        <v>8.9552238805970144E-2</v>
      </c>
      <c r="Z1763" s="317">
        <v>2.044776119402985</v>
      </c>
      <c r="AA1763" s="319">
        <v>67</v>
      </c>
      <c r="AB1763" s="320">
        <v>0.40298507462686567</v>
      </c>
      <c r="AC1763" s="321">
        <v>0.29850746268656714</v>
      </c>
      <c r="AD1763" s="320">
        <v>0.13432835820895522</v>
      </c>
      <c r="AE1763" s="320">
        <v>0.16417910447761194</v>
      </c>
      <c r="AF1763" s="317">
        <v>2.0597014925373136</v>
      </c>
      <c r="AG1763" s="347">
        <v>67</v>
      </c>
      <c r="AH1763" s="348">
        <v>0.38805970149253732</v>
      </c>
      <c r="AI1763" s="346">
        <v>67</v>
      </c>
      <c r="AJ1763" s="320">
        <v>0.13432835820895522</v>
      </c>
      <c r="AK1763" s="324">
        <v>1104000</v>
      </c>
    </row>
    <row r="1764" spans="1:37" x14ac:dyDescent="0.2">
      <c r="A1764" s="313">
        <v>9</v>
      </c>
      <c r="B1764" s="314" t="s">
        <v>145</v>
      </c>
      <c r="C1764" s="315">
        <v>0.17391304347826086</v>
      </c>
      <c r="D1764" s="316">
        <v>0.57971014492753625</v>
      </c>
      <c r="E1764" s="316">
        <v>0.14492753623188406</v>
      </c>
      <c r="F1764" s="316">
        <v>0.20289855072463769</v>
      </c>
      <c r="G1764" s="353">
        <v>1.6485507246376812</v>
      </c>
      <c r="H1764" s="318">
        <v>2</v>
      </c>
      <c r="I1764" s="319">
        <v>69</v>
      </c>
      <c r="J1764" s="316">
        <v>0.59420289855072461</v>
      </c>
      <c r="K1764" s="316">
        <v>0.2318840579710145</v>
      </c>
      <c r="L1764" s="316">
        <v>0.10144927536231885</v>
      </c>
      <c r="M1764" s="316">
        <v>7.2463768115942032E-2</v>
      </c>
      <c r="N1764" s="317">
        <v>1.6521739130434783</v>
      </c>
      <c r="O1764" s="319">
        <v>69</v>
      </c>
      <c r="P1764" s="320">
        <v>0.15942028985507245</v>
      </c>
      <c r="Q1764" s="321">
        <v>0.2608695652173913</v>
      </c>
      <c r="R1764" s="320">
        <v>0.36231884057971014</v>
      </c>
      <c r="S1764" s="320">
        <v>0.21739130434782608</v>
      </c>
      <c r="T1764" s="317">
        <v>1.6086956521739129</v>
      </c>
      <c r="U1764" s="319">
        <v>69</v>
      </c>
      <c r="V1764" s="320">
        <v>0.62318840579710144</v>
      </c>
      <c r="W1764" s="320">
        <v>0.2318840579710145</v>
      </c>
      <c r="X1764" s="320">
        <v>5.7971014492753624E-2</v>
      </c>
      <c r="Y1764" s="320">
        <v>8.6956521739130432E-2</v>
      </c>
      <c r="Z1764" s="317">
        <v>1.6086956521739129</v>
      </c>
      <c r="AA1764" s="319">
        <v>69</v>
      </c>
      <c r="AB1764" s="320">
        <v>0.55072463768115942</v>
      </c>
      <c r="AC1764" s="321">
        <v>0.24637681159420291</v>
      </c>
      <c r="AD1764" s="320">
        <v>0.13043478260869565</v>
      </c>
      <c r="AE1764" s="320">
        <v>7.2463768115942032E-2</v>
      </c>
      <c r="AF1764" s="317">
        <v>1.7246376811594202</v>
      </c>
      <c r="AG1764" s="347">
        <v>69</v>
      </c>
      <c r="AH1764" s="348">
        <v>0.18840579710144928</v>
      </c>
      <c r="AI1764" s="346">
        <v>69</v>
      </c>
      <c r="AJ1764" s="320">
        <v>5.7971014492753624E-2</v>
      </c>
      <c r="AK1764" s="324">
        <v>1104000</v>
      </c>
    </row>
    <row r="1765" spans="1:37" x14ac:dyDescent="0.2">
      <c r="A1765" s="313">
        <v>10</v>
      </c>
      <c r="B1765" s="314" t="s">
        <v>145</v>
      </c>
      <c r="C1765" s="315">
        <v>9.0909090909090912E-2</v>
      </c>
      <c r="D1765" s="316">
        <v>0.56060606060606055</v>
      </c>
      <c r="E1765" s="316">
        <v>0.13636363636363635</v>
      </c>
      <c r="F1765" s="316">
        <v>0.15151515151515152</v>
      </c>
      <c r="G1765" s="353">
        <v>1.5265151515151514</v>
      </c>
      <c r="H1765" s="318">
        <v>2</v>
      </c>
      <c r="I1765" s="319">
        <v>66</v>
      </c>
      <c r="J1765" s="316">
        <v>0.68181818181818177</v>
      </c>
      <c r="K1765" s="316">
        <v>0.22727272727272727</v>
      </c>
      <c r="L1765" s="316">
        <v>9.0909090909090912E-2</v>
      </c>
      <c r="M1765" s="316">
        <v>0</v>
      </c>
      <c r="N1765" s="317">
        <v>1.4090909090909089</v>
      </c>
      <c r="O1765" s="319">
        <v>66</v>
      </c>
      <c r="P1765" s="320">
        <v>0.22727272727272727</v>
      </c>
      <c r="Q1765" s="321">
        <v>0.21212121212121213</v>
      </c>
      <c r="R1765" s="320">
        <v>0.2878787878787879</v>
      </c>
      <c r="S1765" s="320">
        <v>0.27272727272727271</v>
      </c>
      <c r="T1765" s="317">
        <v>1.5454545454545454</v>
      </c>
      <c r="U1765" s="319">
        <v>66</v>
      </c>
      <c r="V1765" s="320">
        <v>0.62121212121212122</v>
      </c>
      <c r="W1765" s="320">
        <v>0.24242424242424243</v>
      </c>
      <c r="X1765" s="320">
        <v>0.10606060606060606</v>
      </c>
      <c r="Y1765" s="320">
        <v>3.0303030303030304E-2</v>
      </c>
      <c r="Z1765" s="317">
        <v>1.5454545454545454</v>
      </c>
      <c r="AA1765" s="319">
        <v>66</v>
      </c>
      <c r="AB1765" s="320">
        <v>0.59090909090909094</v>
      </c>
      <c r="AC1765" s="321">
        <v>0.25757575757575757</v>
      </c>
      <c r="AD1765" s="320">
        <v>0.10606060606060606</v>
      </c>
      <c r="AE1765" s="320">
        <v>4.5454545454545456E-2</v>
      </c>
      <c r="AF1765" s="317">
        <v>1.606060606060606</v>
      </c>
      <c r="AG1765" s="347">
        <v>66</v>
      </c>
      <c r="AH1765" s="348">
        <v>0.22727272727272727</v>
      </c>
      <c r="AI1765" s="346">
        <v>66</v>
      </c>
      <c r="AJ1765" s="320">
        <v>1.5151515151515152E-2</v>
      </c>
      <c r="AK1765" s="324">
        <v>1104000</v>
      </c>
    </row>
    <row r="1766" spans="1:37" x14ac:dyDescent="0.2">
      <c r="A1766" s="303" t="s">
        <v>355</v>
      </c>
      <c r="B1766" s="304" t="s">
        <v>145</v>
      </c>
      <c r="C1766" s="305">
        <v>0.40513833992094861</v>
      </c>
      <c r="D1766" s="306">
        <v>0.69702970297029698</v>
      </c>
      <c r="E1766" s="306">
        <v>0.29446640316205536</v>
      </c>
      <c r="F1766" s="306">
        <v>0.3715415019762846</v>
      </c>
      <c r="G1766" s="356">
        <v>2.3132303447736078</v>
      </c>
      <c r="H1766" s="308">
        <v>2</v>
      </c>
      <c r="I1766" s="309">
        <v>506</v>
      </c>
      <c r="J1766" s="306">
        <v>0.30434782608695654</v>
      </c>
      <c r="K1766" s="306">
        <v>0.29051383399209485</v>
      </c>
      <c r="L1766" s="306">
        <v>0.2865612648221344</v>
      </c>
      <c r="M1766" s="306">
        <v>0.11857707509881422</v>
      </c>
      <c r="N1766" s="307">
        <v>2.2193675889328062</v>
      </c>
      <c r="O1766" s="309">
        <v>505</v>
      </c>
      <c r="P1766" s="310">
        <v>0.100990099009901</v>
      </c>
      <c r="Q1766" s="311">
        <v>0.20198019801980199</v>
      </c>
      <c r="R1766" s="310">
        <v>0.31485148514851485</v>
      </c>
      <c r="S1766" s="310">
        <v>0.38217821782178218</v>
      </c>
      <c r="T1766" s="307">
        <v>2.9782178217821782</v>
      </c>
      <c r="U1766" s="309">
        <v>506</v>
      </c>
      <c r="V1766" s="310">
        <v>0.42885375494071148</v>
      </c>
      <c r="W1766" s="310">
        <v>0.27667984189723321</v>
      </c>
      <c r="X1766" s="310">
        <v>0.20158102766798419</v>
      </c>
      <c r="Y1766" s="310">
        <v>9.2885375494071151E-2</v>
      </c>
      <c r="Z1766" s="307">
        <v>1.9584980237154153</v>
      </c>
      <c r="AA1766" s="309">
        <v>506</v>
      </c>
      <c r="AB1766" s="310">
        <v>0.41304347826086957</v>
      </c>
      <c r="AC1766" s="311">
        <v>0.21541501976284586</v>
      </c>
      <c r="AD1766" s="310">
        <v>0.233201581027668</v>
      </c>
      <c r="AE1766" s="310">
        <v>0.13833992094861661</v>
      </c>
      <c r="AF1766" s="307">
        <v>2.0968379446640317</v>
      </c>
      <c r="AG1766" s="362">
        <v>505</v>
      </c>
      <c r="AH1766" s="363">
        <v>0.33267326732673269</v>
      </c>
      <c r="AI1766" s="364">
        <v>506</v>
      </c>
      <c r="AJ1766" s="310">
        <v>0.11067193675889328</v>
      </c>
      <c r="AK1766" s="312">
        <v>1104000</v>
      </c>
    </row>
    <row r="1767" spans="1:37" x14ac:dyDescent="0.2">
      <c r="A1767" s="313">
        <v>3</v>
      </c>
      <c r="B1767" s="314" t="s">
        <v>235</v>
      </c>
      <c r="C1767" s="315">
        <v>0.47058823529411764</v>
      </c>
      <c r="D1767" s="316">
        <v>0.6470588235294118</v>
      </c>
      <c r="E1767" s="316">
        <v>0.17647058823529413</v>
      </c>
      <c r="F1767" s="316">
        <v>0.20588235294117646</v>
      </c>
      <c r="G1767" s="353">
        <v>1.8382352941176472</v>
      </c>
      <c r="H1767" s="318">
        <v>3</v>
      </c>
      <c r="I1767" s="319">
        <v>34</v>
      </c>
      <c r="J1767" s="316">
        <v>0.17647058823529413</v>
      </c>
      <c r="K1767" s="316">
        <v>0.35294117647058826</v>
      </c>
      <c r="L1767" s="316">
        <v>0.3235294117647059</v>
      </c>
      <c r="M1767" s="316">
        <v>0.14705882352941177</v>
      </c>
      <c r="N1767" s="317">
        <v>2.4411764705882355</v>
      </c>
      <c r="O1767" s="319">
        <v>34</v>
      </c>
      <c r="P1767" s="320">
        <v>5.8823529411764705E-2</v>
      </c>
      <c r="Q1767" s="321">
        <v>0.29411764705882354</v>
      </c>
      <c r="R1767" s="320">
        <v>0.23529411764705882</v>
      </c>
      <c r="S1767" s="320">
        <v>0.41176470588235292</v>
      </c>
      <c r="T1767" s="317">
        <v>1.6176470588235294</v>
      </c>
      <c r="U1767" s="319">
        <v>34</v>
      </c>
      <c r="V1767" s="320">
        <v>0.61764705882352944</v>
      </c>
      <c r="W1767" s="320">
        <v>0.20588235294117646</v>
      </c>
      <c r="X1767" s="320">
        <v>0.11764705882352941</v>
      </c>
      <c r="Y1767" s="320">
        <v>5.8823529411764705E-2</v>
      </c>
      <c r="Z1767" s="317">
        <v>1.6176470588235294</v>
      </c>
      <c r="AA1767" s="319">
        <v>34</v>
      </c>
      <c r="AB1767" s="320">
        <v>0.61764705882352944</v>
      </c>
      <c r="AC1767" s="321">
        <v>0.17647058823529413</v>
      </c>
      <c r="AD1767" s="320">
        <v>0.11764705882352941</v>
      </c>
      <c r="AE1767" s="320">
        <v>8.8235294117647065E-2</v>
      </c>
      <c r="AF1767" s="317">
        <v>1.6764705882352944</v>
      </c>
      <c r="AG1767" s="347">
        <v>34</v>
      </c>
      <c r="AH1767" s="348">
        <v>0.23529411764705882</v>
      </c>
      <c r="AI1767" s="346">
        <v>34</v>
      </c>
      <c r="AJ1767" s="320">
        <v>8.8235294117647065E-2</v>
      </c>
      <c r="AK1767" s="324">
        <v>3541700</v>
      </c>
    </row>
    <row r="1768" spans="1:37" x14ac:dyDescent="0.2">
      <c r="A1768" s="313">
        <v>4</v>
      </c>
      <c r="B1768" s="314" t="s">
        <v>235</v>
      </c>
      <c r="C1768" s="315">
        <v>0.18604651162790697</v>
      </c>
      <c r="D1768" s="316">
        <v>0.39534883720930231</v>
      </c>
      <c r="E1768" s="316">
        <v>0.11627906976744186</v>
      </c>
      <c r="F1768" s="316">
        <v>4.6511627906976744E-2</v>
      </c>
      <c r="G1768" s="353">
        <v>1.5813953488372092</v>
      </c>
      <c r="H1768" s="318">
        <v>3</v>
      </c>
      <c r="I1768" s="319">
        <v>43</v>
      </c>
      <c r="J1768" s="316">
        <v>0.18604651162790697</v>
      </c>
      <c r="K1768" s="316">
        <v>0.62790697674418605</v>
      </c>
      <c r="L1768" s="316">
        <v>0.18604651162790697</v>
      </c>
      <c r="M1768" s="316">
        <v>0</v>
      </c>
      <c r="N1768" s="317">
        <v>2</v>
      </c>
      <c r="O1768" s="319">
        <v>43</v>
      </c>
      <c r="P1768" s="320">
        <v>0.13953488372093023</v>
      </c>
      <c r="Q1768" s="321">
        <v>0.46511627906976744</v>
      </c>
      <c r="R1768" s="320">
        <v>0.37209302325581395</v>
      </c>
      <c r="S1768" s="320">
        <v>2.3255813953488372E-2</v>
      </c>
      <c r="T1768" s="317">
        <v>1.4651162790697674</v>
      </c>
      <c r="U1768" s="319">
        <v>43</v>
      </c>
      <c r="V1768" s="320">
        <v>0.65116279069767447</v>
      </c>
      <c r="W1768" s="320">
        <v>0.23255813953488372</v>
      </c>
      <c r="X1768" s="320">
        <v>0.11627906976744186</v>
      </c>
      <c r="Y1768" s="320">
        <v>0</v>
      </c>
      <c r="Z1768" s="317">
        <v>1.4651162790697674</v>
      </c>
      <c r="AA1768" s="319">
        <v>43</v>
      </c>
      <c r="AB1768" s="320">
        <v>0.65116279069767447</v>
      </c>
      <c r="AC1768" s="321">
        <v>0.30232558139534882</v>
      </c>
      <c r="AD1768" s="320">
        <v>4.6511627906976744E-2</v>
      </c>
      <c r="AE1768" s="320">
        <v>0</v>
      </c>
      <c r="AF1768" s="317">
        <v>1.3953488372093024</v>
      </c>
      <c r="AG1768" s="347">
        <v>43</v>
      </c>
      <c r="AH1768" s="348">
        <v>2.3255813953488372E-2</v>
      </c>
      <c r="AI1768" s="346">
        <v>43</v>
      </c>
      <c r="AJ1768" s="320">
        <v>0</v>
      </c>
      <c r="AK1768" s="324">
        <v>3541700</v>
      </c>
    </row>
    <row r="1769" spans="1:37" x14ac:dyDescent="0.2">
      <c r="A1769" s="313">
        <v>5</v>
      </c>
      <c r="B1769" s="314" t="s">
        <v>235</v>
      </c>
      <c r="C1769" s="315">
        <v>0.19444444444444445</v>
      </c>
      <c r="D1769" s="316">
        <v>0.44444444444444442</v>
      </c>
      <c r="E1769" s="316">
        <v>0.1388888888888889</v>
      </c>
      <c r="F1769" s="316">
        <v>0.19444444444444445</v>
      </c>
      <c r="G1769" s="353">
        <v>1.6180555555555556</v>
      </c>
      <c r="H1769" s="318">
        <v>3</v>
      </c>
      <c r="I1769" s="319">
        <v>36</v>
      </c>
      <c r="J1769" s="316">
        <v>0.27777777777777779</v>
      </c>
      <c r="K1769" s="316">
        <v>0.52777777777777779</v>
      </c>
      <c r="L1769" s="316">
        <v>0.1388888888888889</v>
      </c>
      <c r="M1769" s="316">
        <v>5.5555555555555552E-2</v>
      </c>
      <c r="N1769" s="317">
        <v>1.9722222222222223</v>
      </c>
      <c r="O1769" s="319">
        <v>36</v>
      </c>
      <c r="P1769" s="320">
        <v>5.5555555555555552E-2</v>
      </c>
      <c r="Q1769" s="321">
        <v>0.5</v>
      </c>
      <c r="R1769" s="320">
        <v>0.3888888888888889</v>
      </c>
      <c r="S1769" s="320">
        <v>5.5555555555555552E-2</v>
      </c>
      <c r="T1769" s="317">
        <v>1.4444444444444444</v>
      </c>
      <c r="U1769" s="319">
        <v>36</v>
      </c>
      <c r="V1769" s="320">
        <v>0.69444444444444442</v>
      </c>
      <c r="W1769" s="320">
        <v>0.16666666666666666</v>
      </c>
      <c r="X1769" s="320">
        <v>0.1388888888888889</v>
      </c>
      <c r="Y1769" s="320">
        <v>0</v>
      </c>
      <c r="Z1769" s="317">
        <v>1.4444444444444444</v>
      </c>
      <c r="AA1769" s="319">
        <v>36</v>
      </c>
      <c r="AB1769" s="320">
        <v>0.63888888888888884</v>
      </c>
      <c r="AC1769" s="321">
        <v>0.16666666666666666</v>
      </c>
      <c r="AD1769" s="320">
        <v>0.1388888888888889</v>
      </c>
      <c r="AE1769" s="320">
        <v>5.5555555555555552E-2</v>
      </c>
      <c r="AF1769" s="317">
        <v>1.6111111111111112</v>
      </c>
      <c r="AG1769" s="347">
        <v>36</v>
      </c>
      <c r="AH1769" s="348">
        <v>0.1388888888888889</v>
      </c>
      <c r="AI1769" s="346">
        <v>36</v>
      </c>
      <c r="AJ1769" s="320">
        <v>5.5555555555555552E-2</v>
      </c>
      <c r="AK1769" s="324">
        <v>3541700</v>
      </c>
    </row>
    <row r="1770" spans="1:37" x14ac:dyDescent="0.2">
      <c r="A1770" s="313">
        <v>6</v>
      </c>
      <c r="B1770" s="314" t="s">
        <v>235</v>
      </c>
      <c r="C1770" s="315">
        <v>0.125</v>
      </c>
      <c r="D1770" s="316">
        <v>0.75</v>
      </c>
      <c r="E1770" s="316">
        <v>0.28125</v>
      </c>
      <c r="F1770" s="316">
        <v>0.15625</v>
      </c>
      <c r="G1770" s="353">
        <v>1.75</v>
      </c>
      <c r="H1770" s="318">
        <v>3</v>
      </c>
      <c r="I1770" s="319">
        <v>32</v>
      </c>
      <c r="J1770" s="316">
        <v>0.3125</v>
      </c>
      <c r="K1770" s="316">
        <v>0.5625</v>
      </c>
      <c r="L1770" s="316">
        <v>0.125</v>
      </c>
      <c r="M1770" s="316">
        <v>0</v>
      </c>
      <c r="N1770" s="317">
        <v>1.8125</v>
      </c>
      <c r="O1770" s="319">
        <v>32</v>
      </c>
      <c r="P1770" s="320">
        <v>6.25E-2</v>
      </c>
      <c r="Q1770" s="321">
        <v>0.1875</v>
      </c>
      <c r="R1770" s="320">
        <v>0.53125</v>
      </c>
      <c r="S1770" s="320">
        <v>0.21875</v>
      </c>
      <c r="T1770" s="317">
        <v>1.8125</v>
      </c>
      <c r="U1770" s="319">
        <v>32</v>
      </c>
      <c r="V1770" s="320">
        <v>0.46875</v>
      </c>
      <c r="W1770" s="320">
        <v>0.25</v>
      </c>
      <c r="X1770" s="320">
        <v>0.28125</v>
      </c>
      <c r="Y1770" s="320">
        <v>0</v>
      </c>
      <c r="Z1770" s="317">
        <v>1.8125</v>
      </c>
      <c r="AA1770" s="319">
        <v>32</v>
      </c>
      <c r="AB1770" s="320">
        <v>0.625</v>
      </c>
      <c r="AC1770" s="321">
        <v>0.21875</v>
      </c>
      <c r="AD1770" s="320">
        <v>0.125</v>
      </c>
      <c r="AE1770" s="320">
        <v>3.125E-2</v>
      </c>
      <c r="AF1770" s="317">
        <v>1.5625</v>
      </c>
      <c r="AG1770" s="347">
        <v>32</v>
      </c>
      <c r="AH1770" s="348">
        <v>0.15625</v>
      </c>
      <c r="AI1770" s="346">
        <v>32</v>
      </c>
      <c r="AJ1770" s="320">
        <v>0</v>
      </c>
      <c r="AK1770" s="324">
        <v>3541700</v>
      </c>
    </row>
    <row r="1771" spans="1:37" x14ac:dyDescent="0.2">
      <c r="A1771" s="313">
        <v>7</v>
      </c>
      <c r="B1771" s="314" t="s">
        <v>235</v>
      </c>
      <c r="C1771" s="315">
        <v>5.5555555555555552E-2</v>
      </c>
      <c r="D1771" s="316">
        <v>0.55555555555555558</v>
      </c>
      <c r="E1771" s="316">
        <v>0.16666666666666666</v>
      </c>
      <c r="F1771" s="316">
        <v>5.5555555555555552E-2</v>
      </c>
      <c r="G1771" s="353">
        <v>1.6111111111111109</v>
      </c>
      <c r="H1771" s="318">
        <v>3</v>
      </c>
      <c r="I1771" s="319">
        <v>18</v>
      </c>
      <c r="J1771" s="316">
        <v>0.61111111111111116</v>
      </c>
      <c r="K1771" s="316">
        <v>0.33333333333333331</v>
      </c>
      <c r="L1771" s="316">
        <v>0</v>
      </c>
      <c r="M1771" s="316">
        <v>5.5555555555555552E-2</v>
      </c>
      <c r="N1771" s="317">
        <v>1.5</v>
      </c>
      <c r="O1771" s="319">
        <v>18</v>
      </c>
      <c r="P1771" s="320">
        <v>0.16666666666666666</v>
      </c>
      <c r="Q1771" s="321">
        <v>0.27777777777777779</v>
      </c>
      <c r="R1771" s="320">
        <v>0.33333333333333331</v>
      </c>
      <c r="S1771" s="320">
        <v>0.22222222222222221</v>
      </c>
      <c r="T1771" s="317">
        <v>1.7777777777777777</v>
      </c>
      <c r="U1771" s="319">
        <v>18</v>
      </c>
      <c r="V1771" s="320">
        <v>0.44444444444444442</v>
      </c>
      <c r="W1771" s="320">
        <v>0.3888888888888889</v>
      </c>
      <c r="X1771" s="320">
        <v>0.1111111111111111</v>
      </c>
      <c r="Y1771" s="320">
        <v>5.5555555555555552E-2</v>
      </c>
      <c r="Z1771" s="317">
        <v>1.7777777777777777</v>
      </c>
      <c r="AA1771" s="319">
        <v>18</v>
      </c>
      <c r="AB1771" s="320">
        <v>0.72222222222222221</v>
      </c>
      <c r="AC1771" s="321">
        <v>0.22222222222222221</v>
      </c>
      <c r="AD1771" s="320">
        <v>0</v>
      </c>
      <c r="AE1771" s="320">
        <v>5.5555555555555552E-2</v>
      </c>
      <c r="AF1771" s="317">
        <v>1.3888888888888888</v>
      </c>
      <c r="AG1771" s="347">
        <v>18</v>
      </c>
      <c r="AH1771" s="348">
        <v>0.1111111111111111</v>
      </c>
      <c r="AI1771" s="346">
        <v>18</v>
      </c>
      <c r="AJ1771" s="320">
        <v>5.5555555555555552E-2</v>
      </c>
      <c r="AK1771" s="324">
        <v>3541700</v>
      </c>
    </row>
    <row r="1772" spans="1:37" x14ac:dyDescent="0.2">
      <c r="A1772" s="313">
        <v>8</v>
      </c>
      <c r="B1772" s="314" t="s">
        <v>235</v>
      </c>
      <c r="C1772" s="315">
        <v>0.14285714285714285</v>
      </c>
      <c r="D1772" s="316">
        <v>0.35714285714285715</v>
      </c>
      <c r="E1772" s="316">
        <v>0.35714285714285715</v>
      </c>
      <c r="F1772" s="316">
        <v>7.1428571428571425E-2</v>
      </c>
      <c r="G1772" s="353">
        <v>1.7678571428571426</v>
      </c>
      <c r="H1772" s="318">
        <v>3</v>
      </c>
      <c r="I1772" s="319">
        <v>14</v>
      </c>
      <c r="J1772" s="316">
        <v>0.5714285714285714</v>
      </c>
      <c r="K1772" s="316">
        <v>0.2857142857142857</v>
      </c>
      <c r="L1772" s="316">
        <v>0.14285714285714285</v>
      </c>
      <c r="M1772" s="316">
        <v>0</v>
      </c>
      <c r="N1772" s="317">
        <v>1.5714285714285714</v>
      </c>
      <c r="O1772" s="319">
        <v>14</v>
      </c>
      <c r="P1772" s="320">
        <v>0.14285714285714285</v>
      </c>
      <c r="Q1772" s="321">
        <v>0.5</v>
      </c>
      <c r="R1772" s="320">
        <v>0.14285714285714285</v>
      </c>
      <c r="S1772" s="320">
        <v>0.21428571428571427</v>
      </c>
      <c r="T1772" s="317">
        <v>2.0714285714285712</v>
      </c>
      <c r="U1772" s="319">
        <v>14</v>
      </c>
      <c r="V1772" s="320">
        <v>0.35714285714285715</v>
      </c>
      <c r="W1772" s="320">
        <v>0.2857142857142857</v>
      </c>
      <c r="X1772" s="320">
        <v>0.2857142857142857</v>
      </c>
      <c r="Y1772" s="320">
        <v>7.1428571428571425E-2</v>
      </c>
      <c r="Z1772" s="317">
        <v>2.0714285714285712</v>
      </c>
      <c r="AA1772" s="319">
        <v>14</v>
      </c>
      <c r="AB1772" s="320">
        <v>0.7142857142857143</v>
      </c>
      <c r="AC1772" s="321">
        <v>0.21428571428571427</v>
      </c>
      <c r="AD1772" s="320">
        <v>7.1428571428571425E-2</v>
      </c>
      <c r="AE1772" s="320">
        <v>0</v>
      </c>
      <c r="AF1772" s="317">
        <v>1.357142857142857</v>
      </c>
      <c r="AG1772" s="347">
        <v>14</v>
      </c>
      <c r="AH1772" s="348">
        <v>0.2857142857142857</v>
      </c>
      <c r="AI1772" s="346">
        <v>14</v>
      </c>
      <c r="AJ1772" s="320">
        <v>0</v>
      </c>
      <c r="AK1772" s="324">
        <v>3541700</v>
      </c>
    </row>
    <row r="1773" spans="1:37" x14ac:dyDescent="0.2">
      <c r="A1773" s="303" t="s">
        <v>355</v>
      </c>
      <c r="B1773" s="304" t="s">
        <v>235</v>
      </c>
      <c r="C1773" s="305">
        <v>0.21468926553672316</v>
      </c>
      <c r="D1773" s="306">
        <v>0.53107344632768361</v>
      </c>
      <c r="E1773" s="306">
        <v>0.1864406779661017</v>
      </c>
      <c r="F1773" s="306">
        <v>0.12994350282485875</v>
      </c>
      <c r="G1773" s="356">
        <v>1.9307909604519775</v>
      </c>
      <c r="H1773" s="308">
        <v>3</v>
      </c>
      <c r="I1773" s="309">
        <v>177</v>
      </c>
      <c r="J1773" s="306">
        <v>0.29943502824858759</v>
      </c>
      <c r="K1773" s="306">
        <v>0.48587570621468928</v>
      </c>
      <c r="L1773" s="306">
        <v>0.16949152542372881</v>
      </c>
      <c r="M1773" s="306">
        <v>4.519774011299435E-2</v>
      </c>
      <c r="N1773" s="307">
        <v>1.9604519774011302</v>
      </c>
      <c r="O1773" s="309">
        <v>177</v>
      </c>
      <c r="P1773" s="310">
        <v>9.6045197740112997E-2</v>
      </c>
      <c r="Q1773" s="311">
        <v>0.3728813559322034</v>
      </c>
      <c r="R1773" s="310">
        <v>0.3559322033898305</v>
      </c>
      <c r="S1773" s="310">
        <v>0.1751412429378531</v>
      </c>
      <c r="T1773" s="307">
        <v>2.6101694915254239</v>
      </c>
      <c r="U1773" s="309">
        <v>177</v>
      </c>
      <c r="V1773" s="310">
        <v>0.57627118644067798</v>
      </c>
      <c r="W1773" s="310">
        <v>0.23728813559322035</v>
      </c>
      <c r="X1773" s="310">
        <v>0.16384180790960451</v>
      </c>
      <c r="Y1773" s="310">
        <v>2.2598870056497179E-2</v>
      </c>
      <c r="Z1773" s="307">
        <v>1.6327683615819211</v>
      </c>
      <c r="AA1773" s="309">
        <v>177</v>
      </c>
      <c r="AB1773" s="310">
        <v>0.64971751412429379</v>
      </c>
      <c r="AC1773" s="311">
        <v>0.22033898305084745</v>
      </c>
      <c r="AD1773" s="310">
        <v>9.03954802259887E-2</v>
      </c>
      <c r="AE1773" s="310">
        <v>3.954802259887006E-2</v>
      </c>
      <c r="AF1773" s="307">
        <v>1.5197740112994351</v>
      </c>
      <c r="AG1773" s="362">
        <v>177</v>
      </c>
      <c r="AH1773" s="363">
        <v>0.14124293785310735</v>
      </c>
      <c r="AI1773" s="364">
        <v>177</v>
      </c>
      <c r="AJ1773" s="310">
        <v>3.3898305084745763E-2</v>
      </c>
      <c r="AK1773" s="312">
        <v>3541700</v>
      </c>
    </row>
    <row r="1774" spans="1:37" x14ac:dyDescent="0.2">
      <c r="A1774" s="313">
        <v>3</v>
      </c>
      <c r="B1774" s="314" t="s">
        <v>232</v>
      </c>
      <c r="C1774" s="315">
        <v>0.24806201550387597</v>
      </c>
      <c r="D1774" s="316">
        <v>0.45914396887159531</v>
      </c>
      <c r="E1774" s="316">
        <v>0.15503875968992248</v>
      </c>
      <c r="F1774" s="316">
        <v>0.1124031007751938</v>
      </c>
      <c r="G1774" s="353">
        <v>1.5426356589147285</v>
      </c>
      <c r="H1774" s="318">
        <v>3</v>
      </c>
      <c r="I1774" s="319">
        <v>258</v>
      </c>
      <c r="J1774" s="316">
        <v>0.44186046511627908</v>
      </c>
      <c r="K1774" s="316">
        <v>0.31007751937984496</v>
      </c>
      <c r="L1774" s="316">
        <v>0.18992248062015504</v>
      </c>
      <c r="M1774" s="316">
        <v>5.8139534883720929E-2</v>
      </c>
      <c r="N1774" s="317">
        <v>1.864341085271318</v>
      </c>
      <c r="O1774" s="319">
        <v>257</v>
      </c>
      <c r="P1774" s="320">
        <v>0.1245136186770428</v>
      </c>
      <c r="Q1774" s="321">
        <v>0.41634241245136189</v>
      </c>
      <c r="R1774" s="320">
        <v>0.24513618677042801</v>
      </c>
      <c r="S1774" s="320">
        <v>0.2140077821011673</v>
      </c>
      <c r="T1774" s="317">
        <v>1.4651162790697674</v>
      </c>
      <c r="U1774" s="319">
        <v>258</v>
      </c>
      <c r="V1774" s="320">
        <v>0.72868217054263562</v>
      </c>
      <c r="W1774" s="320">
        <v>0.11627906976744186</v>
      </c>
      <c r="X1774" s="320">
        <v>0.11627906976744186</v>
      </c>
      <c r="Y1774" s="320">
        <v>3.875968992248062E-2</v>
      </c>
      <c r="Z1774" s="317">
        <v>1.4651162790697674</v>
      </c>
      <c r="AA1774" s="319">
        <v>258</v>
      </c>
      <c r="AB1774" s="320">
        <v>0.77906976744186052</v>
      </c>
      <c r="AC1774" s="321">
        <v>0.10852713178294573</v>
      </c>
      <c r="AD1774" s="320">
        <v>6.9767441860465115E-2</v>
      </c>
      <c r="AE1774" s="320">
        <v>4.2635658914728682E-2</v>
      </c>
      <c r="AF1774" s="317">
        <v>1.375968992248062</v>
      </c>
      <c r="AG1774" s="347">
        <v>257</v>
      </c>
      <c r="AH1774" s="348">
        <v>0.1517509727626459</v>
      </c>
      <c r="AI1774" s="346">
        <v>258</v>
      </c>
      <c r="AJ1774" s="320">
        <v>3.875968992248062E-2</v>
      </c>
      <c r="AK1774" s="324">
        <v>3505000</v>
      </c>
    </row>
    <row r="1775" spans="1:37" x14ac:dyDescent="0.2">
      <c r="A1775" s="313">
        <v>4</v>
      </c>
      <c r="B1775" s="314" t="s">
        <v>232</v>
      </c>
      <c r="C1775" s="315">
        <v>0.17437722419928825</v>
      </c>
      <c r="D1775" s="316">
        <v>0.42348754448398579</v>
      </c>
      <c r="E1775" s="316">
        <v>0.15658362989323843</v>
      </c>
      <c r="F1775" s="316">
        <v>0.13523131672597866</v>
      </c>
      <c r="G1775" s="353">
        <v>1.6832740213523132</v>
      </c>
      <c r="H1775" s="318">
        <v>3</v>
      </c>
      <c r="I1775" s="319">
        <v>281</v>
      </c>
      <c r="J1775" s="316">
        <v>0.302491103202847</v>
      </c>
      <c r="K1775" s="316">
        <v>0.52313167259786475</v>
      </c>
      <c r="L1775" s="316">
        <v>0.16014234875444841</v>
      </c>
      <c r="M1775" s="316">
        <v>1.4234875444839857E-2</v>
      </c>
      <c r="N1775" s="317">
        <v>1.8861209964412813</v>
      </c>
      <c r="O1775" s="319">
        <v>281</v>
      </c>
      <c r="P1775" s="320">
        <v>0.17437722419928825</v>
      </c>
      <c r="Q1775" s="321">
        <v>0.40213523131672596</v>
      </c>
      <c r="R1775" s="320">
        <v>0.27758007117437722</v>
      </c>
      <c r="S1775" s="320">
        <v>0.14590747330960854</v>
      </c>
      <c r="T1775" s="317">
        <v>1.6690391459074734</v>
      </c>
      <c r="U1775" s="319">
        <v>281</v>
      </c>
      <c r="V1775" s="320">
        <v>0.54092526690391463</v>
      </c>
      <c r="W1775" s="320">
        <v>0.302491103202847</v>
      </c>
      <c r="X1775" s="320">
        <v>0.10320284697508897</v>
      </c>
      <c r="Y1775" s="320">
        <v>5.3380782918149468E-2</v>
      </c>
      <c r="Z1775" s="317">
        <v>1.6690391459074734</v>
      </c>
      <c r="AA1775" s="319">
        <v>281</v>
      </c>
      <c r="AB1775" s="320">
        <v>0.65836298932384341</v>
      </c>
      <c r="AC1775" s="321">
        <v>0.20640569395017794</v>
      </c>
      <c r="AD1775" s="320">
        <v>0.10320284697508897</v>
      </c>
      <c r="AE1775" s="320">
        <v>3.2028469750889681E-2</v>
      </c>
      <c r="AF1775" s="317">
        <v>1.5088967971530249</v>
      </c>
      <c r="AG1775" s="347">
        <v>281</v>
      </c>
      <c r="AH1775" s="348">
        <v>0.13879003558718861</v>
      </c>
      <c r="AI1775" s="346">
        <v>281</v>
      </c>
      <c r="AJ1775" s="320">
        <v>3.9145907473309607E-2</v>
      </c>
      <c r="AK1775" s="324">
        <v>3505000</v>
      </c>
    </row>
    <row r="1776" spans="1:37" x14ac:dyDescent="0.2">
      <c r="A1776" s="313">
        <v>5</v>
      </c>
      <c r="B1776" s="314" t="s">
        <v>232</v>
      </c>
      <c r="C1776" s="315">
        <v>0.15602836879432624</v>
      </c>
      <c r="D1776" s="316">
        <v>0.4204946996466431</v>
      </c>
      <c r="E1776" s="316">
        <v>0.1166077738515901</v>
      </c>
      <c r="F1776" s="316">
        <v>9.8939929328621903E-2</v>
      </c>
      <c r="G1776" s="353">
        <v>1.5139619828083104</v>
      </c>
      <c r="H1776" s="318">
        <v>3</v>
      </c>
      <c r="I1776" s="319">
        <v>282</v>
      </c>
      <c r="J1776" s="316">
        <v>0.35106382978723405</v>
      </c>
      <c r="K1776" s="316">
        <v>0.49290780141843971</v>
      </c>
      <c r="L1776" s="316">
        <v>0.15602836879432624</v>
      </c>
      <c r="M1776" s="316">
        <v>0</v>
      </c>
      <c r="N1776" s="317">
        <v>1.8049645390070923</v>
      </c>
      <c r="O1776" s="319">
        <v>283</v>
      </c>
      <c r="P1776" s="320">
        <v>0.10954063604240283</v>
      </c>
      <c r="Q1776" s="321">
        <v>0.46996466431095407</v>
      </c>
      <c r="R1776" s="320">
        <v>0.31802120141342755</v>
      </c>
      <c r="S1776" s="320">
        <v>0.10247349823321555</v>
      </c>
      <c r="T1776" s="317">
        <v>1.4346289752650176</v>
      </c>
      <c r="U1776" s="319">
        <v>283</v>
      </c>
      <c r="V1776" s="320">
        <v>0.71731448763250882</v>
      </c>
      <c r="W1776" s="320">
        <v>0.16607773851590105</v>
      </c>
      <c r="X1776" s="320">
        <v>8.1272084805653705E-2</v>
      </c>
      <c r="Y1776" s="320">
        <v>3.5335689045936397E-2</v>
      </c>
      <c r="Z1776" s="317">
        <v>1.4346289752650176</v>
      </c>
      <c r="AA1776" s="319">
        <v>283</v>
      </c>
      <c r="AB1776" s="320">
        <v>0.72791519434628971</v>
      </c>
      <c r="AC1776" s="321">
        <v>0.17314487632508835</v>
      </c>
      <c r="AD1776" s="320">
        <v>8.8339222614840993E-2</v>
      </c>
      <c r="AE1776" s="320">
        <v>1.0600706713780919E-2</v>
      </c>
      <c r="AF1776" s="317">
        <v>1.3816254416961133</v>
      </c>
      <c r="AG1776" s="347">
        <v>283</v>
      </c>
      <c r="AH1776" s="348">
        <v>9.187279151943463E-2</v>
      </c>
      <c r="AI1776" s="346">
        <v>282</v>
      </c>
      <c r="AJ1776" s="320">
        <v>1.0638297872340425E-2</v>
      </c>
      <c r="AK1776" s="324">
        <v>3505000</v>
      </c>
    </row>
    <row r="1777" spans="1:37" x14ac:dyDescent="0.2">
      <c r="A1777" s="313">
        <v>6</v>
      </c>
      <c r="B1777" s="314" t="s">
        <v>232</v>
      </c>
      <c r="C1777" s="315">
        <v>0.24535315985130113</v>
      </c>
      <c r="D1777" s="316">
        <v>0.40520446096654272</v>
      </c>
      <c r="E1777" s="316">
        <v>0.15241635687732341</v>
      </c>
      <c r="F1777" s="316">
        <v>0.16356877323420074</v>
      </c>
      <c r="G1777" s="353">
        <v>1.6319702602230484</v>
      </c>
      <c r="H1777" s="318">
        <v>3</v>
      </c>
      <c r="I1777" s="319">
        <v>269</v>
      </c>
      <c r="J1777" s="316">
        <v>0.30111524163568776</v>
      </c>
      <c r="K1777" s="316">
        <v>0.45353159851301117</v>
      </c>
      <c r="L1777" s="316">
        <v>0.21933085501858737</v>
      </c>
      <c r="M1777" s="316">
        <v>2.6022304832713755E-2</v>
      </c>
      <c r="N1777" s="317">
        <v>1.970260223048327</v>
      </c>
      <c r="O1777" s="319">
        <v>269</v>
      </c>
      <c r="P1777" s="320">
        <v>0.1449814126394052</v>
      </c>
      <c r="Q1777" s="321">
        <v>0.44981412639405205</v>
      </c>
      <c r="R1777" s="320">
        <v>0.25650557620817843</v>
      </c>
      <c r="S1777" s="320">
        <v>0.14869888475836432</v>
      </c>
      <c r="T1777" s="317">
        <v>1.5241635687732344</v>
      </c>
      <c r="U1777" s="319">
        <v>269</v>
      </c>
      <c r="V1777" s="320">
        <v>0.66542750929368033</v>
      </c>
      <c r="W1777" s="320">
        <v>0.18215613382899629</v>
      </c>
      <c r="X1777" s="320">
        <v>0.11524163568773234</v>
      </c>
      <c r="Y1777" s="320">
        <v>3.717472118959108E-2</v>
      </c>
      <c r="Z1777" s="317">
        <v>1.5241635687732344</v>
      </c>
      <c r="AA1777" s="319">
        <v>269</v>
      </c>
      <c r="AB1777" s="320">
        <v>0.67657992565055758</v>
      </c>
      <c r="AC1777" s="321">
        <v>0.15985130111524162</v>
      </c>
      <c r="AD1777" s="320">
        <v>0.14126394052044611</v>
      </c>
      <c r="AE1777" s="320">
        <v>2.2304832713754646E-2</v>
      </c>
      <c r="AF1777" s="317">
        <v>1.5092936802973977</v>
      </c>
      <c r="AG1777" s="347">
        <v>269</v>
      </c>
      <c r="AH1777" s="348">
        <v>0.14869888475836432</v>
      </c>
      <c r="AI1777" s="346">
        <v>269</v>
      </c>
      <c r="AJ1777" s="320">
        <v>1.4869888475836431E-2</v>
      </c>
      <c r="AK1777" s="324">
        <v>3505000</v>
      </c>
    </row>
    <row r="1778" spans="1:37" x14ac:dyDescent="0.2">
      <c r="A1778" s="313">
        <v>7</v>
      </c>
      <c r="B1778" s="314" t="s">
        <v>232</v>
      </c>
      <c r="C1778" s="315">
        <v>0.19742489270386265</v>
      </c>
      <c r="D1778" s="316">
        <v>0.5622317596566524</v>
      </c>
      <c r="E1778" s="316">
        <v>0.11587982832618025</v>
      </c>
      <c r="F1778" s="316">
        <v>0.10775862068965517</v>
      </c>
      <c r="G1778" s="353">
        <v>1.5541013023531154</v>
      </c>
      <c r="H1778" s="318">
        <v>3</v>
      </c>
      <c r="I1778" s="319">
        <v>233</v>
      </c>
      <c r="J1778" s="316">
        <v>0.45922746781115881</v>
      </c>
      <c r="K1778" s="316">
        <v>0.34334763948497854</v>
      </c>
      <c r="L1778" s="316">
        <v>0.15450643776824036</v>
      </c>
      <c r="M1778" s="316">
        <v>4.2918454935622317E-2</v>
      </c>
      <c r="N1778" s="317">
        <v>1.7811158798283262</v>
      </c>
      <c r="O1778" s="319">
        <v>233</v>
      </c>
      <c r="P1778" s="320">
        <v>0.11158798283261803</v>
      </c>
      <c r="Q1778" s="321">
        <v>0.3261802575107296</v>
      </c>
      <c r="R1778" s="320">
        <v>0.37339055793991416</v>
      </c>
      <c r="S1778" s="320">
        <v>0.18884120171673821</v>
      </c>
      <c r="T1778" s="317">
        <v>1.5064377682403434</v>
      </c>
      <c r="U1778" s="319">
        <v>233</v>
      </c>
      <c r="V1778" s="320">
        <v>0.62231759656652363</v>
      </c>
      <c r="W1778" s="320">
        <v>0.26180257510729615</v>
      </c>
      <c r="X1778" s="320">
        <v>0.10300429184549356</v>
      </c>
      <c r="Y1778" s="320">
        <v>1.2875536480686695E-2</v>
      </c>
      <c r="Z1778" s="317">
        <v>1.5064377682403434</v>
      </c>
      <c r="AA1778" s="319">
        <v>232</v>
      </c>
      <c r="AB1778" s="320">
        <v>0.71551724137931039</v>
      </c>
      <c r="AC1778" s="321">
        <v>0.17672413793103448</v>
      </c>
      <c r="AD1778" s="320">
        <v>7.7586206896551727E-2</v>
      </c>
      <c r="AE1778" s="320">
        <v>3.017241379310345E-2</v>
      </c>
      <c r="AF1778" s="317">
        <v>1.4224137931034484</v>
      </c>
      <c r="AG1778" s="347">
        <v>233</v>
      </c>
      <c r="AH1778" s="348">
        <v>0.12446351931330472</v>
      </c>
      <c r="AI1778" s="346">
        <v>232</v>
      </c>
      <c r="AJ1778" s="320">
        <v>1.2931034482758621E-2</v>
      </c>
      <c r="AK1778" s="324">
        <v>3505000</v>
      </c>
    </row>
    <row r="1779" spans="1:37" x14ac:dyDescent="0.2">
      <c r="A1779" s="313">
        <v>8</v>
      </c>
      <c r="B1779" s="314" t="s">
        <v>232</v>
      </c>
      <c r="C1779" s="315">
        <v>6.637168141592921E-2</v>
      </c>
      <c r="D1779" s="316">
        <v>0.46460176991150443</v>
      </c>
      <c r="E1779" s="316">
        <v>0.16814159292035399</v>
      </c>
      <c r="F1779" s="316">
        <v>0.11061946902654868</v>
      </c>
      <c r="G1779" s="353">
        <v>1.5586283185840708</v>
      </c>
      <c r="H1779" s="318">
        <v>3</v>
      </c>
      <c r="I1779" s="319">
        <v>226</v>
      </c>
      <c r="J1779" s="316">
        <v>0.57079646017699115</v>
      </c>
      <c r="K1779" s="316">
        <v>0.36283185840707965</v>
      </c>
      <c r="L1779" s="316">
        <v>5.7522123893805309E-2</v>
      </c>
      <c r="M1779" s="316">
        <v>8.8495575221238937E-3</v>
      </c>
      <c r="N1779" s="317">
        <v>1.5044247787610618</v>
      </c>
      <c r="O1779" s="319">
        <v>226</v>
      </c>
      <c r="P1779" s="320">
        <v>0.26548672566371684</v>
      </c>
      <c r="Q1779" s="321">
        <v>0.26991150442477874</v>
      </c>
      <c r="R1779" s="320">
        <v>0.23893805309734514</v>
      </c>
      <c r="S1779" s="320">
        <v>0.22566371681415928</v>
      </c>
      <c r="T1779" s="317">
        <v>1.668141592920354</v>
      </c>
      <c r="U1779" s="319">
        <v>226</v>
      </c>
      <c r="V1779" s="320">
        <v>0.53982300884955747</v>
      </c>
      <c r="W1779" s="320">
        <v>0.29203539823008851</v>
      </c>
      <c r="X1779" s="320">
        <v>0.12831858407079647</v>
      </c>
      <c r="Y1779" s="320">
        <v>3.9823008849557522E-2</v>
      </c>
      <c r="Z1779" s="317">
        <v>1.668141592920354</v>
      </c>
      <c r="AA1779" s="319">
        <v>226</v>
      </c>
      <c r="AB1779" s="320">
        <v>0.73008849557522126</v>
      </c>
      <c r="AC1779" s="321">
        <v>0.15929203539823009</v>
      </c>
      <c r="AD1779" s="320">
        <v>9.7345132743362831E-2</v>
      </c>
      <c r="AE1779" s="320">
        <v>1.3274336283185841E-2</v>
      </c>
      <c r="AF1779" s="317">
        <v>1.3938053097345133</v>
      </c>
      <c r="AG1779" s="347">
        <v>226</v>
      </c>
      <c r="AH1779" s="348">
        <v>0.12389380530973451</v>
      </c>
      <c r="AI1779" s="346">
        <v>226</v>
      </c>
      <c r="AJ1779" s="320">
        <v>4.4247787610619468E-3</v>
      </c>
      <c r="AK1779" s="324">
        <v>3505000</v>
      </c>
    </row>
    <row r="1780" spans="1:37" x14ac:dyDescent="0.2">
      <c r="A1780" s="313">
        <v>9</v>
      </c>
      <c r="B1780" s="314" t="s">
        <v>232</v>
      </c>
      <c r="C1780" s="315">
        <v>5.5944055944055944E-2</v>
      </c>
      <c r="D1780" s="316">
        <v>0.30877192982456142</v>
      </c>
      <c r="E1780" s="316">
        <v>0.12543554006968641</v>
      </c>
      <c r="F1780" s="316">
        <v>0.10877192982456141</v>
      </c>
      <c r="G1780" s="353">
        <v>1.4155595046801723</v>
      </c>
      <c r="H1780" s="318">
        <v>3</v>
      </c>
      <c r="I1780" s="319">
        <v>286</v>
      </c>
      <c r="J1780" s="316">
        <v>0.82867132867132864</v>
      </c>
      <c r="K1780" s="316">
        <v>0.11538461538461539</v>
      </c>
      <c r="L1780" s="316">
        <v>4.195804195804196E-2</v>
      </c>
      <c r="M1780" s="316">
        <v>1.3986013986013986E-2</v>
      </c>
      <c r="N1780" s="317">
        <v>1.2412587412587412</v>
      </c>
      <c r="O1780" s="319">
        <v>285</v>
      </c>
      <c r="P1780" s="320">
        <v>0.42456140350877192</v>
      </c>
      <c r="Q1780" s="321">
        <v>0.26666666666666666</v>
      </c>
      <c r="R1780" s="320">
        <v>0.17894736842105263</v>
      </c>
      <c r="S1780" s="320">
        <v>0.12982456140350876</v>
      </c>
      <c r="T1780" s="317">
        <v>1.5052264808362368</v>
      </c>
      <c r="U1780" s="319">
        <v>287</v>
      </c>
      <c r="V1780" s="320">
        <v>0.65505226480836232</v>
      </c>
      <c r="W1780" s="320">
        <v>0.21951219512195122</v>
      </c>
      <c r="X1780" s="320">
        <v>9.0592334494773524E-2</v>
      </c>
      <c r="Y1780" s="320">
        <v>3.484320557491289E-2</v>
      </c>
      <c r="Z1780" s="317">
        <v>1.5052264808362368</v>
      </c>
      <c r="AA1780" s="319">
        <v>285</v>
      </c>
      <c r="AB1780" s="320">
        <v>0.72631578947368425</v>
      </c>
      <c r="AC1780" s="321">
        <v>0.1649122807017544</v>
      </c>
      <c r="AD1780" s="320">
        <v>8.0701754385964913E-2</v>
      </c>
      <c r="AE1780" s="320">
        <v>2.8070175438596492E-2</v>
      </c>
      <c r="AF1780" s="317">
        <v>1.4105263157894739</v>
      </c>
      <c r="AG1780" s="347">
        <v>284</v>
      </c>
      <c r="AH1780" s="348">
        <v>0.15492957746478872</v>
      </c>
      <c r="AI1780" s="346">
        <v>285</v>
      </c>
      <c r="AJ1780" s="320">
        <v>1.0526315789473684E-2</v>
      </c>
      <c r="AK1780" s="324">
        <v>3505000</v>
      </c>
    </row>
    <row r="1781" spans="1:37" x14ac:dyDescent="0.2">
      <c r="A1781" s="313">
        <v>10</v>
      </c>
      <c r="B1781" s="314" t="s">
        <v>232</v>
      </c>
      <c r="C1781" s="315">
        <v>4.633204633204633E-2</v>
      </c>
      <c r="D1781" s="316">
        <v>0.31128404669260701</v>
      </c>
      <c r="E1781" s="316">
        <v>0.14624505928853754</v>
      </c>
      <c r="F1781" s="316">
        <v>0.12301587301587301</v>
      </c>
      <c r="G1781" s="353">
        <v>1.4210397579962797</v>
      </c>
      <c r="H1781" s="318">
        <v>3</v>
      </c>
      <c r="I1781" s="319">
        <v>259</v>
      </c>
      <c r="J1781" s="316">
        <v>0.84555984555984554</v>
      </c>
      <c r="K1781" s="316">
        <v>0.10810810810810811</v>
      </c>
      <c r="L1781" s="316">
        <v>2.7027027027027029E-2</v>
      </c>
      <c r="M1781" s="316">
        <v>1.9305019305019305E-2</v>
      </c>
      <c r="N1781" s="317">
        <v>1.2200772200772201</v>
      </c>
      <c r="O1781" s="319">
        <v>257</v>
      </c>
      <c r="P1781" s="320">
        <v>0.40466926070038911</v>
      </c>
      <c r="Q1781" s="321">
        <v>0.28404669260700388</v>
      </c>
      <c r="R1781" s="320">
        <v>0.17898832684824903</v>
      </c>
      <c r="S1781" s="320">
        <v>0.13229571984435798</v>
      </c>
      <c r="T1781" s="317">
        <v>1.5256916996047432</v>
      </c>
      <c r="U1781" s="319">
        <v>253</v>
      </c>
      <c r="V1781" s="320">
        <v>0.66403162055335974</v>
      </c>
      <c r="W1781" s="320">
        <v>0.18972332015810275</v>
      </c>
      <c r="X1781" s="320">
        <v>0.10276679841897234</v>
      </c>
      <c r="Y1781" s="320">
        <v>4.3478260869565216E-2</v>
      </c>
      <c r="Z1781" s="317">
        <v>1.5256916996047432</v>
      </c>
      <c r="AA1781" s="319">
        <v>252</v>
      </c>
      <c r="AB1781" s="320">
        <v>0.74206349206349209</v>
      </c>
      <c r="AC1781" s="321">
        <v>0.13492063492063491</v>
      </c>
      <c r="AD1781" s="320">
        <v>9.1269841269841265E-2</v>
      </c>
      <c r="AE1781" s="320">
        <v>3.1746031746031744E-2</v>
      </c>
      <c r="AF1781" s="317">
        <v>1.4126984126984126</v>
      </c>
      <c r="AG1781" s="347">
        <v>250</v>
      </c>
      <c r="AH1781" s="348">
        <v>0.17599999999999999</v>
      </c>
      <c r="AI1781" s="346">
        <v>250</v>
      </c>
      <c r="AJ1781" s="320">
        <v>2.8000000000000001E-2</v>
      </c>
      <c r="AK1781" s="324">
        <v>3505000</v>
      </c>
    </row>
    <row r="1782" spans="1:37" x14ac:dyDescent="0.2">
      <c r="A1782" s="303" t="s">
        <v>355</v>
      </c>
      <c r="B1782" s="304" t="s">
        <v>232</v>
      </c>
      <c r="C1782" s="305">
        <v>0.14899713467048709</v>
      </c>
      <c r="D1782" s="306">
        <v>0.41559062649450018</v>
      </c>
      <c r="E1782" s="306">
        <v>0.14162679425837321</v>
      </c>
      <c r="F1782" s="306">
        <v>0.12032598274209012</v>
      </c>
      <c r="G1782" s="356">
        <v>1.7441052037561078</v>
      </c>
      <c r="H1782" s="308">
        <v>3</v>
      </c>
      <c r="I1782" s="309">
        <v>2094</v>
      </c>
      <c r="J1782" s="306">
        <v>0.51146131805157591</v>
      </c>
      <c r="K1782" s="306">
        <v>0.33954154727793695</v>
      </c>
      <c r="L1782" s="306">
        <v>0.1265520534861509</v>
      </c>
      <c r="M1782" s="306">
        <v>2.2445081184336201E-2</v>
      </c>
      <c r="N1782" s="307">
        <v>1.6599808978032473</v>
      </c>
      <c r="O1782" s="309">
        <v>2091</v>
      </c>
      <c r="P1782" s="310">
        <v>0.22094691535150646</v>
      </c>
      <c r="Q1782" s="311">
        <v>0.36346245815399331</v>
      </c>
      <c r="R1782" s="310">
        <v>0.25729316116690576</v>
      </c>
      <c r="S1782" s="310">
        <v>0.15829746532759445</v>
      </c>
      <c r="T1782" s="307">
        <v>2.3529411764705883</v>
      </c>
      <c r="U1782" s="309">
        <v>2090</v>
      </c>
      <c r="V1782" s="310">
        <v>0.6435406698564593</v>
      </c>
      <c r="W1782" s="310">
        <v>0.21483253588516746</v>
      </c>
      <c r="X1782" s="310">
        <v>0.10430622009569378</v>
      </c>
      <c r="Y1782" s="310">
        <v>3.7320574162679428E-2</v>
      </c>
      <c r="Z1782" s="307">
        <v>1.5354066985645931</v>
      </c>
      <c r="AA1782" s="309">
        <v>2086</v>
      </c>
      <c r="AB1782" s="310">
        <v>0.71860019175455414</v>
      </c>
      <c r="AC1782" s="311">
        <v>0.16107382550335569</v>
      </c>
      <c r="AD1782" s="310">
        <v>9.3959731543624164E-2</v>
      </c>
      <c r="AE1782" s="310">
        <v>2.6366251198465959E-2</v>
      </c>
      <c r="AF1782" s="307">
        <v>1.4280920421860019</v>
      </c>
      <c r="AG1782" s="362">
        <v>2083</v>
      </c>
      <c r="AH1782" s="363">
        <v>0.1387421987518003</v>
      </c>
      <c r="AI1782" s="364">
        <v>2083</v>
      </c>
      <c r="AJ1782" s="310">
        <v>2.016322611617859E-2</v>
      </c>
      <c r="AK1782" s="312">
        <v>3505000</v>
      </c>
    </row>
    <row r="1783" spans="1:37" x14ac:dyDescent="0.2">
      <c r="A1783" s="313">
        <v>3</v>
      </c>
      <c r="B1783" s="314" t="s">
        <v>195</v>
      </c>
      <c r="C1783" s="315">
        <v>0.51764705882352946</v>
      </c>
      <c r="D1783" s="316">
        <v>0.72352941176470587</v>
      </c>
      <c r="E1783" s="316">
        <v>0.25294117647058822</v>
      </c>
      <c r="F1783" s="316">
        <v>0.26470588235294118</v>
      </c>
      <c r="G1783" s="353">
        <v>2.0073529411764706</v>
      </c>
      <c r="H1783" s="318">
        <v>2</v>
      </c>
      <c r="I1783" s="319">
        <v>170</v>
      </c>
      <c r="J1783" s="316">
        <v>0.17647058823529413</v>
      </c>
      <c r="K1783" s="316">
        <v>0.30588235294117649</v>
      </c>
      <c r="L1783" s="316">
        <v>0.37058823529411766</v>
      </c>
      <c r="M1783" s="316">
        <v>0.14705882352941177</v>
      </c>
      <c r="N1783" s="317">
        <v>2.4882352941176471</v>
      </c>
      <c r="O1783" s="319">
        <v>170</v>
      </c>
      <c r="P1783" s="320">
        <v>5.8823529411764705E-2</v>
      </c>
      <c r="Q1783" s="321">
        <v>0.21764705882352942</v>
      </c>
      <c r="R1783" s="320">
        <v>0.25294117647058822</v>
      </c>
      <c r="S1783" s="320">
        <v>0.47058823529411764</v>
      </c>
      <c r="T1783" s="317">
        <v>1.8411764705882354</v>
      </c>
      <c r="U1783" s="319">
        <v>170</v>
      </c>
      <c r="V1783" s="320">
        <v>0.51764705882352946</v>
      </c>
      <c r="W1783" s="320">
        <v>0.22941176470588234</v>
      </c>
      <c r="X1783" s="320">
        <v>0.14705882352941177</v>
      </c>
      <c r="Y1783" s="320">
        <v>0.10588235294117647</v>
      </c>
      <c r="Z1783" s="317">
        <v>1.8411764705882354</v>
      </c>
      <c r="AA1783" s="319">
        <v>170</v>
      </c>
      <c r="AB1783" s="320">
        <v>0.56470588235294117</v>
      </c>
      <c r="AC1783" s="321">
        <v>0.17058823529411765</v>
      </c>
      <c r="AD1783" s="320">
        <v>0.10588235294117647</v>
      </c>
      <c r="AE1783" s="320">
        <v>0.1588235294117647</v>
      </c>
      <c r="AF1783" s="317">
        <v>1.8588235294117648</v>
      </c>
      <c r="AG1783" s="347">
        <v>170</v>
      </c>
      <c r="AH1783" s="348">
        <v>0.27058823529411763</v>
      </c>
      <c r="AI1783" s="346">
        <v>170</v>
      </c>
      <c r="AJ1783" s="320">
        <v>0.15294117647058825</v>
      </c>
      <c r="AK1783" s="324">
        <v>6103000</v>
      </c>
    </row>
    <row r="1784" spans="1:37" x14ac:dyDescent="0.2">
      <c r="A1784" s="313">
        <v>4</v>
      </c>
      <c r="B1784" s="314" t="s">
        <v>195</v>
      </c>
      <c r="C1784" s="315">
        <v>0.47887323943661969</v>
      </c>
      <c r="D1784" s="316">
        <v>0.76760563380281688</v>
      </c>
      <c r="E1784" s="316">
        <v>0.352112676056338</v>
      </c>
      <c r="F1784" s="316">
        <v>0.323943661971831</v>
      </c>
      <c r="G1784" s="353">
        <v>2.183098591549296</v>
      </c>
      <c r="H1784" s="318">
        <v>2</v>
      </c>
      <c r="I1784" s="319">
        <v>142</v>
      </c>
      <c r="J1784" s="316">
        <v>9.8591549295774641E-2</v>
      </c>
      <c r="K1784" s="316">
        <v>0.42253521126760563</v>
      </c>
      <c r="L1784" s="316">
        <v>0.38028169014084506</v>
      </c>
      <c r="M1784" s="316">
        <v>9.8591549295774641E-2</v>
      </c>
      <c r="N1784" s="317">
        <v>2.4788732394366195</v>
      </c>
      <c r="O1784" s="319">
        <v>142</v>
      </c>
      <c r="P1784" s="320">
        <v>6.3380281690140844E-2</v>
      </c>
      <c r="Q1784" s="321">
        <v>0.16901408450704225</v>
      </c>
      <c r="R1784" s="320">
        <v>0.36619718309859156</v>
      </c>
      <c r="S1784" s="320">
        <v>0.40140845070422537</v>
      </c>
      <c r="T1784" s="317">
        <v>2.1056338028169015</v>
      </c>
      <c r="U1784" s="319">
        <v>142</v>
      </c>
      <c r="V1784" s="320">
        <v>0.39436619718309857</v>
      </c>
      <c r="W1784" s="320">
        <v>0.25352112676056338</v>
      </c>
      <c r="X1784" s="320">
        <v>0.20422535211267606</v>
      </c>
      <c r="Y1784" s="320">
        <v>0.14788732394366197</v>
      </c>
      <c r="Z1784" s="317">
        <v>2.1056338028169015</v>
      </c>
      <c r="AA1784" s="319">
        <v>142</v>
      </c>
      <c r="AB1784" s="320">
        <v>0.38732394366197181</v>
      </c>
      <c r="AC1784" s="321">
        <v>0.28873239436619719</v>
      </c>
      <c r="AD1784" s="320">
        <v>0.21830985915492956</v>
      </c>
      <c r="AE1784" s="320">
        <v>0.10563380281690141</v>
      </c>
      <c r="AF1784" s="317">
        <v>2.0422535211267605</v>
      </c>
      <c r="AG1784" s="347">
        <v>142</v>
      </c>
      <c r="AH1784" s="348">
        <v>0.3380281690140845</v>
      </c>
      <c r="AI1784" s="346">
        <v>142</v>
      </c>
      <c r="AJ1784" s="320">
        <v>0.13380281690140844</v>
      </c>
      <c r="AK1784" s="324">
        <v>6103000</v>
      </c>
    </row>
    <row r="1785" spans="1:37" x14ac:dyDescent="0.2">
      <c r="A1785" s="313">
        <v>5</v>
      </c>
      <c r="B1785" s="314" t="s">
        <v>195</v>
      </c>
      <c r="C1785" s="315">
        <v>0.46206896551724136</v>
      </c>
      <c r="D1785" s="316">
        <v>0.68965517241379315</v>
      </c>
      <c r="E1785" s="316">
        <v>0.26896551724137929</v>
      </c>
      <c r="F1785" s="316">
        <v>0.31034482758620691</v>
      </c>
      <c r="G1785" s="353">
        <v>2.0517241379310347</v>
      </c>
      <c r="H1785" s="318">
        <v>2</v>
      </c>
      <c r="I1785" s="319">
        <v>145</v>
      </c>
      <c r="J1785" s="316">
        <v>0.11724137931034483</v>
      </c>
      <c r="K1785" s="316">
        <v>0.4206896551724138</v>
      </c>
      <c r="L1785" s="316">
        <v>0.29655172413793102</v>
      </c>
      <c r="M1785" s="316">
        <v>0.16551724137931034</v>
      </c>
      <c r="N1785" s="317">
        <v>2.510344827586207</v>
      </c>
      <c r="O1785" s="319">
        <v>145</v>
      </c>
      <c r="P1785" s="320">
        <v>4.1379310344827586E-2</v>
      </c>
      <c r="Q1785" s="321">
        <v>0.26896551724137929</v>
      </c>
      <c r="R1785" s="320">
        <v>0.34482758620689657</v>
      </c>
      <c r="S1785" s="320">
        <v>0.34482758620689657</v>
      </c>
      <c r="T1785" s="317">
        <v>1.8344827586206898</v>
      </c>
      <c r="U1785" s="319">
        <v>145</v>
      </c>
      <c r="V1785" s="320">
        <v>0.51724137931034486</v>
      </c>
      <c r="W1785" s="320">
        <v>0.21379310344827587</v>
      </c>
      <c r="X1785" s="320">
        <v>0.18620689655172415</v>
      </c>
      <c r="Y1785" s="320">
        <v>8.2758620689655171E-2</v>
      </c>
      <c r="Z1785" s="317">
        <v>1.8344827586206898</v>
      </c>
      <c r="AA1785" s="319">
        <v>145</v>
      </c>
      <c r="AB1785" s="320">
        <v>0.42758620689655175</v>
      </c>
      <c r="AC1785" s="321">
        <v>0.2620689655172414</v>
      </c>
      <c r="AD1785" s="320">
        <v>0.16551724137931034</v>
      </c>
      <c r="AE1785" s="320">
        <v>0.14482758620689656</v>
      </c>
      <c r="AF1785" s="317">
        <v>2.0275862068965518</v>
      </c>
      <c r="AG1785" s="347">
        <v>145</v>
      </c>
      <c r="AH1785" s="348">
        <v>0.34482758620689657</v>
      </c>
      <c r="AI1785" s="346">
        <v>145</v>
      </c>
      <c r="AJ1785" s="320">
        <v>0.16551724137931034</v>
      </c>
      <c r="AK1785" s="324">
        <v>6103000</v>
      </c>
    </row>
    <row r="1786" spans="1:37" x14ac:dyDescent="0.2">
      <c r="A1786" s="313">
        <v>6</v>
      </c>
      <c r="B1786" s="314" t="s">
        <v>195</v>
      </c>
      <c r="C1786" s="315">
        <v>0.68992248062015504</v>
      </c>
      <c r="D1786" s="316">
        <v>0.75193798449612403</v>
      </c>
      <c r="E1786" s="316">
        <v>0.4263565891472868</v>
      </c>
      <c r="F1786" s="316">
        <v>0.44186046511627908</v>
      </c>
      <c r="G1786" s="353">
        <v>2.445736434108527</v>
      </c>
      <c r="H1786" s="318">
        <v>2</v>
      </c>
      <c r="I1786" s="319">
        <v>129</v>
      </c>
      <c r="J1786" s="316">
        <v>5.4263565891472867E-2</v>
      </c>
      <c r="K1786" s="316">
        <v>0.2558139534883721</v>
      </c>
      <c r="L1786" s="316">
        <v>0.39534883720930231</v>
      </c>
      <c r="M1786" s="316">
        <v>0.29457364341085274</v>
      </c>
      <c r="N1786" s="317">
        <v>2.9302325581395348</v>
      </c>
      <c r="O1786" s="319">
        <v>129</v>
      </c>
      <c r="P1786" s="320">
        <v>5.4263565891472867E-2</v>
      </c>
      <c r="Q1786" s="321">
        <v>0.19379844961240311</v>
      </c>
      <c r="R1786" s="320">
        <v>0.23255813953488372</v>
      </c>
      <c r="S1786" s="320">
        <v>0.51937984496124034</v>
      </c>
      <c r="T1786" s="317">
        <v>2.2868217054263567</v>
      </c>
      <c r="U1786" s="319">
        <v>129</v>
      </c>
      <c r="V1786" s="320">
        <v>0.37209302325581395</v>
      </c>
      <c r="W1786" s="320">
        <v>0.20155038759689922</v>
      </c>
      <c r="X1786" s="320">
        <v>0.19379844961240311</v>
      </c>
      <c r="Y1786" s="320">
        <v>0.23255813953488372</v>
      </c>
      <c r="Z1786" s="317">
        <v>2.2868217054263567</v>
      </c>
      <c r="AA1786" s="319">
        <v>129</v>
      </c>
      <c r="AB1786" s="320">
        <v>0.34883720930232559</v>
      </c>
      <c r="AC1786" s="321">
        <v>0.20930232558139536</v>
      </c>
      <c r="AD1786" s="320">
        <v>0.2558139534883721</v>
      </c>
      <c r="AE1786" s="320">
        <v>0.18604651162790697</v>
      </c>
      <c r="AF1786" s="317">
        <v>2.2790697674418605</v>
      </c>
      <c r="AG1786" s="347">
        <v>129</v>
      </c>
      <c r="AH1786" s="348">
        <v>0.46511627906976744</v>
      </c>
      <c r="AI1786" s="346">
        <v>129</v>
      </c>
      <c r="AJ1786" s="320">
        <v>0.19379844961240311</v>
      </c>
      <c r="AK1786" s="324">
        <v>6103000</v>
      </c>
    </row>
    <row r="1787" spans="1:37" x14ac:dyDescent="0.2">
      <c r="A1787" s="313">
        <v>7</v>
      </c>
      <c r="B1787" s="314" t="s">
        <v>195</v>
      </c>
      <c r="C1787" s="315">
        <v>0.43243243243243246</v>
      </c>
      <c r="D1787" s="316">
        <v>0.77837837837837842</v>
      </c>
      <c r="E1787" s="316">
        <v>0.29729729729729731</v>
      </c>
      <c r="F1787" s="316">
        <v>0.3641304347826087</v>
      </c>
      <c r="G1787" s="353">
        <v>2.0974221504112811</v>
      </c>
      <c r="H1787" s="318">
        <v>2</v>
      </c>
      <c r="I1787" s="319">
        <v>185</v>
      </c>
      <c r="J1787" s="316">
        <v>0.22702702702702704</v>
      </c>
      <c r="K1787" s="316">
        <v>0.34054054054054056</v>
      </c>
      <c r="L1787" s="316">
        <v>0.25405405405405407</v>
      </c>
      <c r="M1787" s="316">
        <v>0.17837837837837839</v>
      </c>
      <c r="N1787" s="317">
        <v>2.3837837837837839</v>
      </c>
      <c r="O1787" s="319">
        <v>185</v>
      </c>
      <c r="P1787" s="320">
        <v>4.8648648648648651E-2</v>
      </c>
      <c r="Q1787" s="321">
        <v>0.17297297297297298</v>
      </c>
      <c r="R1787" s="320">
        <v>0.2864864864864865</v>
      </c>
      <c r="S1787" s="320">
        <v>0.49189189189189192</v>
      </c>
      <c r="T1787" s="317">
        <v>1.956756756756757</v>
      </c>
      <c r="U1787" s="319">
        <v>185</v>
      </c>
      <c r="V1787" s="320">
        <v>0.39459459459459462</v>
      </c>
      <c r="W1787" s="320">
        <v>0.30810810810810813</v>
      </c>
      <c r="X1787" s="320">
        <v>0.24324324324324326</v>
      </c>
      <c r="Y1787" s="320">
        <v>5.4054054054054057E-2</v>
      </c>
      <c r="Z1787" s="317">
        <v>1.956756756756757</v>
      </c>
      <c r="AA1787" s="319">
        <v>184</v>
      </c>
      <c r="AB1787" s="320">
        <v>0.44565217391304346</v>
      </c>
      <c r="AC1787" s="321">
        <v>0.19021739130434784</v>
      </c>
      <c r="AD1787" s="320">
        <v>0.19021739130434784</v>
      </c>
      <c r="AE1787" s="320">
        <v>0.17391304347826086</v>
      </c>
      <c r="AF1787" s="317">
        <v>2.0923913043478262</v>
      </c>
      <c r="AG1787" s="347">
        <v>184</v>
      </c>
      <c r="AH1787" s="348">
        <v>0.29891304347826086</v>
      </c>
      <c r="AI1787" s="346">
        <v>184</v>
      </c>
      <c r="AJ1787" s="320">
        <v>0.14130434782608695</v>
      </c>
      <c r="AK1787" s="324">
        <v>6103000</v>
      </c>
    </row>
    <row r="1788" spans="1:37" x14ac:dyDescent="0.2">
      <c r="A1788" s="313">
        <v>8</v>
      </c>
      <c r="B1788" s="314" t="s">
        <v>195</v>
      </c>
      <c r="C1788" s="315">
        <v>0.48951048951048953</v>
      </c>
      <c r="D1788" s="316">
        <v>0.79020979020979021</v>
      </c>
      <c r="E1788" s="316">
        <v>0.39860139860139859</v>
      </c>
      <c r="F1788" s="316">
        <v>0.34965034965034963</v>
      </c>
      <c r="G1788" s="353">
        <v>2.2412587412587417</v>
      </c>
      <c r="H1788" s="318">
        <v>2</v>
      </c>
      <c r="I1788" s="319">
        <v>143</v>
      </c>
      <c r="J1788" s="316">
        <v>0.21678321678321677</v>
      </c>
      <c r="K1788" s="316">
        <v>0.2937062937062937</v>
      </c>
      <c r="L1788" s="316">
        <v>0.20979020979020979</v>
      </c>
      <c r="M1788" s="316">
        <v>0.27972027972027974</v>
      </c>
      <c r="N1788" s="317">
        <v>2.5524475524475525</v>
      </c>
      <c r="O1788" s="319">
        <v>143</v>
      </c>
      <c r="P1788" s="320">
        <v>0.11188811188811189</v>
      </c>
      <c r="Q1788" s="321">
        <v>9.7902097902097904E-2</v>
      </c>
      <c r="R1788" s="320">
        <v>0.30069930069930068</v>
      </c>
      <c r="S1788" s="320">
        <v>0.48951048951048953</v>
      </c>
      <c r="T1788" s="317">
        <v>2.174825174825175</v>
      </c>
      <c r="U1788" s="319">
        <v>143</v>
      </c>
      <c r="V1788" s="320">
        <v>0.3776223776223776</v>
      </c>
      <c r="W1788" s="320">
        <v>0.22377622377622378</v>
      </c>
      <c r="X1788" s="320">
        <v>0.24475524475524477</v>
      </c>
      <c r="Y1788" s="320">
        <v>0.15384615384615385</v>
      </c>
      <c r="Z1788" s="317">
        <v>2.174825174825175</v>
      </c>
      <c r="AA1788" s="319">
        <v>143</v>
      </c>
      <c r="AB1788" s="320">
        <v>0.42657342657342656</v>
      </c>
      <c r="AC1788" s="321">
        <v>0.22377622377622378</v>
      </c>
      <c r="AD1788" s="320">
        <v>0.20979020979020979</v>
      </c>
      <c r="AE1788" s="320">
        <v>0.13986013986013987</v>
      </c>
      <c r="AF1788" s="317">
        <v>2.0629370629370629</v>
      </c>
      <c r="AG1788" s="347">
        <v>143</v>
      </c>
      <c r="AH1788" s="348">
        <v>0.40559440559440557</v>
      </c>
      <c r="AI1788" s="346">
        <v>143</v>
      </c>
      <c r="AJ1788" s="320">
        <v>0.13986013986013987</v>
      </c>
      <c r="AK1788" s="324">
        <v>6103000</v>
      </c>
    </row>
    <row r="1789" spans="1:37" x14ac:dyDescent="0.2">
      <c r="A1789" s="313">
        <v>9</v>
      </c>
      <c r="B1789" s="314" t="s">
        <v>195</v>
      </c>
      <c r="C1789" s="315">
        <v>0.50684931506849318</v>
      </c>
      <c r="D1789" s="316">
        <v>0.63698630136986301</v>
      </c>
      <c r="E1789" s="316">
        <v>0.4178082191780822</v>
      </c>
      <c r="F1789" s="316">
        <v>0.37671232876712329</v>
      </c>
      <c r="G1789" s="353">
        <v>2.2910958904109586</v>
      </c>
      <c r="H1789" s="318">
        <v>2</v>
      </c>
      <c r="I1789" s="319">
        <v>146</v>
      </c>
      <c r="J1789" s="316">
        <v>0.36301369863013699</v>
      </c>
      <c r="K1789" s="316">
        <v>0.13013698630136986</v>
      </c>
      <c r="L1789" s="316">
        <v>0.22602739726027396</v>
      </c>
      <c r="M1789" s="316">
        <v>0.28082191780821919</v>
      </c>
      <c r="N1789" s="317">
        <v>2.4246575342465753</v>
      </c>
      <c r="O1789" s="319">
        <v>146</v>
      </c>
      <c r="P1789" s="320">
        <v>0.17808219178082191</v>
      </c>
      <c r="Q1789" s="321">
        <v>0.18493150684931506</v>
      </c>
      <c r="R1789" s="320">
        <v>0.18493150684931506</v>
      </c>
      <c r="S1789" s="320">
        <v>0.45205479452054792</v>
      </c>
      <c r="T1789" s="317">
        <v>2.2876712328767121</v>
      </c>
      <c r="U1789" s="319">
        <v>146</v>
      </c>
      <c r="V1789" s="320">
        <v>0.32876712328767121</v>
      </c>
      <c r="W1789" s="320">
        <v>0.25342465753424659</v>
      </c>
      <c r="X1789" s="320">
        <v>0.21917808219178081</v>
      </c>
      <c r="Y1789" s="320">
        <v>0.19863013698630136</v>
      </c>
      <c r="Z1789" s="317">
        <v>2.2876712328767121</v>
      </c>
      <c r="AA1789" s="319">
        <v>146</v>
      </c>
      <c r="AB1789" s="320">
        <v>0.39726027397260272</v>
      </c>
      <c r="AC1789" s="321">
        <v>0.22602739726027396</v>
      </c>
      <c r="AD1789" s="320">
        <v>0.19178082191780821</v>
      </c>
      <c r="AE1789" s="320">
        <v>0.18493150684931506</v>
      </c>
      <c r="AF1789" s="317">
        <v>2.1643835616438354</v>
      </c>
      <c r="AG1789" s="347">
        <v>146</v>
      </c>
      <c r="AH1789" s="348">
        <v>0.5</v>
      </c>
      <c r="AI1789" s="346">
        <v>146</v>
      </c>
      <c r="AJ1789" s="320">
        <v>0.23972602739726026</v>
      </c>
      <c r="AK1789" s="324">
        <v>6103000</v>
      </c>
    </row>
    <row r="1790" spans="1:37" x14ac:dyDescent="0.2">
      <c r="A1790" s="313">
        <v>10</v>
      </c>
      <c r="B1790" s="314" t="s">
        <v>195</v>
      </c>
      <c r="C1790" s="315">
        <v>0.45121951219512196</v>
      </c>
      <c r="D1790" s="316">
        <v>0.74390243902439024</v>
      </c>
      <c r="E1790" s="316">
        <v>0.36585365853658536</v>
      </c>
      <c r="F1790" s="316">
        <v>0.42682926829268292</v>
      </c>
      <c r="G1790" s="353">
        <v>2.2408536585365852</v>
      </c>
      <c r="H1790" s="318">
        <v>2</v>
      </c>
      <c r="I1790" s="319">
        <v>164</v>
      </c>
      <c r="J1790" s="316">
        <v>0.32926829268292684</v>
      </c>
      <c r="K1790" s="316">
        <v>0.21951219512195122</v>
      </c>
      <c r="L1790" s="316">
        <v>0.17073170731707318</v>
      </c>
      <c r="M1790" s="316">
        <v>0.28048780487804881</v>
      </c>
      <c r="N1790" s="317">
        <v>2.4024390243902438</v>
      </c>
      <c r="O1790" s="319">
        <v>164</v>
      </c>
      <c r="P1790" s="320">
        <v>8.5365853658536592E-2</v>
      </c>
      <c r="Q1790" s="321">
        <v>0.17073170731707318</v>
      </c>
      <c r="R1790" s="320">
        <v>0.3048780487804878</v>
      </c>
      <c r="S1790" s="320">
        <v>0.43902439024390244</v>
      </c>
      <c r="T1790" s="317">
        <v>2.1280487804878048</v>
      </c>
      <c r="U1790" s="319">
        <v>164</v>
      </c>
      <c r="V1790" s="320">
        <v>0.37804878048780488</v>
      </c>
      <c r="W1790" s="320">
        <v>0.25609756097560976</v>
      </c>
      <c r="X1790" s="320">
        <v>0.22560975609756098</v>
      </c>
      <c r="Y1790" s="320">
        <v>0.1402439024390244</v>
      </c>
      <c r="Z1790" s="317">
        <v>2.1280487804878048</v>
      </c>
      <c r="AA1790" s="319">
        <v>164</v>
      </c>
      <c r="AB1790" s="320">
        <v>0.33536585365853661</v>
      </c>
      <c r="AC1790" s="321">
        <v>0.23780487804878048</v>
      </c>
      <c r="AD1790" s="320">
        <v>0.21341463414634146</v>
      </c>
      <c r="AE1790" s="320">
        <v>0.21341463414634146</v>
      </c>
      <c r="AF1790" s="317">
        <v>2.3048780487804876</v>
      </c>
      <c r="AG1790" s="347">
        <v>164</v>
      </c>
      <c r="AH1790" s="348">
        <v>0.51219512195121952</v>
      </c>
      <c r="AI1790" s="346">
        <v>164</v>
      </c>
      <c r="AJ1790" s="320">
        <v>0.26829268292682928</v>
      </c>
      <c r="AK1790" s="324">
        <v>6103000</v>
      </c>
    </row>
    <row r="1791" spans="1:37" x14ac:dyDescent="0.2">
      <c r="A1791" s="303" t="s">
        <v>355</v>
      </c>
      <c r="B1791" s="304" t="s">
        <v>195</v>
      </c>
      <c r="C1791" s="305">
        <v>0.49836601307189543</v>
      </c>
      <c r="D1791" s="306">
        <v>0.73611111111111116</v>
      </c>
      <c r="E1791" s="306">
        <v>0.34313725490196079</v>
      </c>
      <c r="F1791" s="306">
        <v>0.35568274734260019</v>
      </c>
      <c r="G1791" s="356">
        <v>2.4458945577413305</v>
      </c>
      <c r="H1791" s="308">
        <v>2</v>
      </c>
      <c r="I1791" s="309">
        <v>1224</v>
      </c>
      <c r="J1791" s="306">
        <v>0.20261437908496732</v>
      </c>
      <c r="K1791" s="306">
        <v>0.29901960784313725</v>
      </c>
      <c r="L1791" s="306">
        <v>0.28513071895424835</v>
      </c>
      <c r="M1791" s="306">
        <v>0.21323529411764705</v>
      </c>
      <c r="N1791" s="307">
        <v>2.5089869281045751</v>
      </c>
      <c r="O1791" s="309">
        <v>1224</v>
      </c>
      <c r="P1791" s="310">
        <v>7.9248366013071891E-2</v>
      </c>
      <c r="Q1791" s="311">
        <v>0.184640522875817</v>
      </c>
      <c r="R1791" s="310">
        <v>0.28431372549019607</v>
      </c>
      <c r="S1791" s="310">
        <v>0.45179738562091504</v>
      </c>
      <c r="T1791" s="307">
        <v>3.1086601307189543</v>
      </c>
      <c r="U1791" s="309">
        <v>1224</v>
      </c>
      <c r="V1791" s="310">
        <v>0.41176470588235292</v>
      </c>
      <c r="W1791" s="310">
        <v>0.24509803921568626</v>
      </c>
      <c r="X1791" s="310">
        <v>0.20833333333333334</v>
      </c>
      <c r="Y1791" s="310">
        <v>0.13480392156862744</v>
      </c>
      <c r="Z1791" s="307">
        <v>2.0661764705882351</v>
      </c>
      <c r="AA1791" s="309">
        <v>1223</v>
      </c>
      <c r="AB1791" s="310">
        <v>0.42027800490596895</v>
      </c>
      <c r="AC1791" s="311">
        <v>0.22403924775143091</v>
      </c>
      <c r="AD1791" s="310">
        <v>0.19133278822567457</v>
      </c>
      <c r="AE1791" s="310">
        <v>0.1643499591169256</v>
      </c>
      <c r="AF1791" s="307">
        <v>2.0997547015535569</v>
      </c>
      <c r="AG1791" s="362">
        <v>1223</v>
      </c>
      <c r="AH1791" s="363">
        <v>0.3875715453802126</v>
      </c>
      <c r="AI1791" s="364">
        <v>1223</v>
      </c>
      <c r="AJ1791" s="310">
        <v>0.17906786590351595</v>
      </c>
      <c r="AK1791" s="312">
        <v>6103000</v>
      </c>
    </row>
    <row r="1792" spans="1:37" x14ac:dyDescent="0.2">
      <c r="A1792" s="313">
        <v>3</v>
      </c>
      <c r="B1792" s="314" t="s">
        <v>116</v>
      </c>
      <c r="C1792" s="315">
        <v>0.77536231884057971</v>
      </c>
      <c r="D1792" s="316">
        <v>0.89855072463768115</v>
      </c>
      <c r="E1792" s="316">
        <v>0.64492753623188404</v>
      </c>
      <c r="F1792" s="316">
        <v>0.60869565217391308</v>
      </c>
      <c r="G1792" s="353">
        <v>2.8913043478260869</v>
      </c>
      <c r="H1792" s="318">
        <v>1</v>
      </c>
      <c r="I1792" s="319">
        <v>138</v>
      </c>
      <c r="J1792" s="316">
        <v>5.7971014492753624E-2</v>
      </c>
      <c r="K1792" s="316">
        <v>0.16666666666666666</v>
      </c>
      <c r="L1792" s="316">
        <v>0.31159420289855072</v>
      </c>
      <c r="M1792" s="316">
        <v>0.46376811594202899</v>
      </c>
      <c r="N1792" s="317">
        <v>3.181159420289855</v>
      </c>
      <c r="O1792" s="319">
        <v>138</v>
      </c>
      <c r="P1792" s="320">
        <v>1.4492753623188406E-2</v>
      </c>
      <c r="Q1792" s="321">
        <v>8.6956521739130432E-2</v>
      </c>
      <c r="R1792" s="320">
        <v>0.17391304347826086</v>
      </c>
      <c r="S1792" s="320">
        <v>0.72463768115942029</v>
      </c>
      <c r="T1792" s="317">
        <v>2.7971014492753623</v>
      </c>
      <c r="U1792" s="319">
        <v>138</v>
      </c>
      <c r="V1792" s="320">
        <v>0.14492753623188406</v>
      </c>
      <c r="W1792" s="320">
        <v>0.21014492753623187</v>
      </c>
      <c r="X1792" s="320">
        <v>0.34782608695652173</v>
      </c>
      <c r="Y1792" s="320">
        <v>0.29710144927536231</v>
      </c>
      <c r="Z1792" s="317">
        <v>2.7971014492753623</v>
      </c>
      <c r="AA1792" s="319">
        <v>138</v>
      </c>
      <c r="AB1792" s="320">
        <v>0.18840579710144928</v>
      </c>
      <c r="AC1792" s="321">
        <v>0.20289855072463769</v>
      </c>
      <c r="AD1792" s="320">
        <v>0.2391304347826087</v>
      </c>
      <c r="AE1792" s="320">
        <v>0.36956521739130432</v>
      </c>
      <c r="AF1792" s="317">
        <v>2.7898550724637681</v>
      </c>
      <c r="AG1792" s="347">
        <v>138</v>
      </c>
      <c r="AH1792" s="348">
        <v>0.64492753623188404</v>
      </c>
      <c r="AI1792" s="346">
        <v>138</v>
      </c>
      <c r="AJ1792" s="320">
        <v>0.35507246376811596</v>
      </c>
      <c r="AK1792" s="324">
        <v>5804000</v>
      </c>
    </row>
    <row r="1793" spans="1:37" x14ac:dyDescent="0.2">
      <c r="A1793" s="313">
        <v>4</v>
      </c>
      <c r="B1793" s="314" t="s">
        <v>116</v>
      </c>
      <c r="C1793" s="315">
        <v>0.8214285714285714</v>
      </c>
      <c r="D1793" s="316">
        <v>0.87857142857142856</v>
      </c>
      <c r="E1793" s="316">
        <v>0.56428571428571428</v>
      </c>
      <c r="F1793" s="316">
        <v>0.58571428571428574</v>
      </c>
      <c r="G1793" s="353">
        <v>2.8178571428571431</v>
      </c>
      <c r="H1793" s="318">
        <v>1</v>
      </c>
      <c r="I1793" s="319">
        <v>140</v>
      </c>
      <c r="J1793" s="316">
        <v>2.1428571428571429E-2</v>
      </c>
      <c r="K1793" s="316">
        <v>0.15714285714285714</v>
      </c>
      <c r="L1793" s="316">
        <v>0.42142857142857143</v>
      </c>
      <c r="M1793" s="316">
        <v>0.4</v>
      </c>
      <c r="N1793" s="317">
        <v>3.2</v>
      </c>
      <c r="O1793" s="319">
        <v>140</v>
      </c>
      <c r="P1793" s="320">
        <v>1.4285714285714285E-2</v>
      </c>
      <c r="Q1793" s="321">
        <v>0.10714285714285714</v>
      </c>
      <c r="R1793" s="320">
        <v>0.29285714285714287</v>
      </c>
      <c r="S1793" s="320">
        <v>0.58571428571428574</v>
      </c>
      <c r="T1793" s="317">
        <v>2.6642857142857141</v>
      </c>
      <c r="U1793" s="319">
        <v>140</v>
      </c>
      <c r="V1793" s="320">
        <v>0.16428571428571428</v>
      </c>
      <c r="W1793" s="320">
        <v>0.27142857142857141</v>
      </c>
      <c r="X1793" s="320">
        <v>0.3</v>
      </c>
      <c r="Y1793" s="320">
        <v>0.26428571428571429</v>
      </c>
      <c r="Z1793" s="317">
        <v>2.6642857142857141</v>
      </c>
      <c r="AA1793" s="319">
        <v>140</v>
      </c>
      <c r="AB1793" s="320">
        <v>0.18571428571428572</v>
      </c>
      <c r="AC1793" s="321">
        <v>0.22857142857142856</v>
      </c>
      <c r="AD1793" s="320">
        <v>0.24285714285714285</v>
      </c>
      <c r="AE1793" s="320">
        <v>0.34285714285714286</v>
      </c>
      <c r="AF1793" s="317">
        <v>2.7428571428571429</v>
      </c>
      <c r="AG1793" s="347">
        <v>140</v>
      </c>
      <c r="AH1793" s="348">
        <v>0.58571428571428574</v>
      </c>
      <c r="AI1793" s="346">
        <v>140</v>
      </c>
      <c r="AJ1793" s="320">
        <v>0.43571428571428572</v>
      </c>
      <c r="AK1793" s="324">
        <v>5804000</v>
      </c>
    </row>
    <row r="1794" spans="1:37" x14ac:dyDescent="0.2">
      <c r="A1794" s="313">
        <v>5</v>
      </c>
      <c r="B1794" s="314" t="s">
        <v>116</v>
      </c>
      <c r="C1794" s="315">
        <v>0.89682539682539686</v>
      </c>
      <c r="D1794" s="316">
        <v>0.93650793650793651</v>
      </c>
      <c r="E1794" s="316">
        <v>0.54761904761904767</v>
      </c>
      <c r="F1794" s="316">
        <v>0.62698412698412698</v>
      </c>
      <c r="G1794" s="353">
        <v>2.7996031746031744</v>
      </c>
      <c r="H1794" s="318">
        <v>1</v>
      </c>
      <c r="I1794" s="319">
        <v>126</v>
      </c>
      <c r="J1794" s="316">
        <v>7.9365079365079361E-3</v>
      </c>
      <c r="K1794" s="316">
        <v>9.5238095238095233E-2</v>
      </c>
      <c r="L1794" s="316">
        <v>0.60317460317460314</v>
      </c>
      <c r="M1794" s="316">
        <v>0.29365079365079366</v>
      </c>
      <c r="N1794" s="317">
        <v>3.1825396825396828</v>
      </c>
      <c r="O1794" s="319">
        <v>126</v>
      </c>
      <c r="P1794" s="320">
        <v>1.5873015873015872E-2</v>
      </c>
      <c r="Q1794" s="321">
        <v>4.7619047619047616E-2</v>
      </c>
      <c r="R1794" s="320">
        <v>0.34126984126984128</v>
      </c>
      <c r="S1794" s="320">
        <v>0.59523809523809523</v>
      </c>
      <c r="T1794" s="317">
        <v>2.6111111111111107</v>
      </c>
      <c r="U1794" s="319">
        <v>126</v>
      </c>
      <c r="V1794" s="320">
        <v>0.1984126984126984</v>
      </c>
      <c r="W1794" s="320">
        <v>0.25396825396825395</v>
      </c>
      <c r="X1794" s="320">
        <v>0.2857142857142857</v>
      </c>
      <c r="Y1794" s="320">
        <v>0.26190476190476192</v>
      </c>
      <c r="Z1794" s="317">
        <v>2.6111111111111107</v>
      </c>
      <c r="AA1794" s="319">
        <v>126</v>
      </c>
      <c r="AB1794" s="320">
        <v>0.14285714285714285</v>
      </c>
      <c r="AC1794" s="321">
        <v>0.23015873015873015</v>
      </c>
      <c r="AD1794" s="320">
        <v>0.31746031746031744</v>
      </c>
      <c r="AE1794" s="320">
        <v>0.30952380952380953</v>
      </c>
      <c r="AF1794" s="317">
        <v>2.7936507936507935</v>
      </c>
      <c r="AG1794" s="347">
        <v>126</v>
      </c>
      <c r="AH1794" s="348">
        <v>0.63492063492063489</v>
      </c>
      <c r="AI1794" s="346">
        <v>126</v>
      </c>
      <c r="AJ1794" s="320">
        <v>0.36507936507936506</v>
      </c>
      <c r="AK1794" s="324">
        <v>5804000</v>
      </c>
    </row>
    <row r="1795" spans="1:37" x14ac:dyDescent="0.2">
      <c r="A1795" s="313">
        <v>6</v>
      </c>
      <c r="B1795" s="314" t="s">
        <v>116</v>
      </c>
      <c r="C1795" s="315">
        <v>0.81333333333333335</v>
      </c>
      <c r="D1795" s="316">
        <v>0.87333333333333329</v>
      </c>
      <c r="E1795" s="316">
        <v>0.69333333333333336</v>
      </c>
      <c r="F1795" s="316">
        <v>0.66666666666666663</v>
      </c>
      <c r="G1795" s="353">
        <v>2.9550000000000001</v>
      </c>
      <c r="H1795" s="318">
        <v>1</v>
      </c>
      <c r="I1795" s="319">
        <v>150</v>
      </c>
      <c r="J1795" s="316">
        <v>3.3333333333333333E-2</v>
      </c>
      <c r="K1795" s="316">
        <v>0.15333333333333332</v>
      </c>
      <c r="L1795" s="316">
        <v>0.38666666666666666</v>
      </c>
      <c r="M1795" s="316">
        <v>0.42666666666666669</v>
      </c>
      <c r="N1795" s="317">
        <v>3.206666666666667</v>
      </c>
      <c r="O1795" s="319">
        <v>150</v>
      </c>
      <c r="P1795" s="320">
        <v>0.02</v>
      </c>
      <c r="Q1795" s="321">
        <v>0.10666666666666667</v>
      </c>
      <c r="R1795" s="320">
        <v>0.19333333333333333</v>
      </c>
      <c r="S1795" s="320">
        <v>0.68</v>
      </c>
      <c r="T1795" s="317">
        <v>2.92</v>
      </c>
      <c r="U1795" s="319">
        <v>150</v>
      </c>
      <c r="V1795" s="320">
        <v>0.15333333333333332</v>
      </c>
      <c r="W1795" s="320">
        <v>0.15333333333333332</v>
      </c>
      <c r="X1795" s="320">
        <v>0.31333333333333335</v>
      </c>
      <c r="Y1795" s="320">
        <v>0.38</v>
      </c>
      <c r="Z1795" s="317">
        <v>2.92</v>
      </c>
      <c r="AA1795" s="319">
        <v>150</v>
      </c>
      <c r="AB1795" s="320">
        <v>0.19333333333333333</v>
      </c>
      <c r="AC1795" s="321">
        <v>0.14000000000000001</v>
      </c>
      <c r="AD1795" s="320">
        <v>0.36666666666666664</v>
      </c>
      <c r="AE1795" s="320">
        <v>0.3</v>
      </c>
      <c r="AF1795" s="317">
        <v>2.7733333333333334</v>
      </c>
      <c r="AG1795" s="347">
        <v>150</v>
      </c>
      <c r="AH1795" s="348">
        <v>0.72</v>
      </c>
      <c r="AI1795" s="346">
        <v>150</v>
      </c>
      <c r="AJ1795" s="320">
        <v>0.32666666666666666</v>
      </c>
      <c r="AK1795" s="324">
        <v>5804000</v>
      </c>
    </row>
    <row r="1796" spans="1:37" x14ac:dyDescent="0.2">
      <c r="A1796" s="313">
        <v>7</v>
      </c>
      <c r="B1796" s="314" t="s">
        <v>116</v>
      </c>
      <c r="C1796" s="315">
        <v>0.61481481481481481</v>
      </c>
      <c r="D1796" s="316">
        <v>0.87407407407407411</v>
      </c>
      <c r="E1796" s="316">
        <v>0.44444444444444442</v>
      </c>
      <c r="F1796" s="316">
        <v>0.59259259259259256</v>
      </c>
      <c r="G1796" s="353">
        <v>2.5074074074074075</v>
      </c>
      <c r="H1796" s="318">
        <v>1</v>
      </c>
      <c r="I1796" s="319">
        <v>135</v>
      </c>
      <c r="J1796" s="316">
        <v>8.1481481481481488E-2</v>
      </c>
      <c r="K1796" s="316">
        <v>0.3037037037037037</v>
      </c>
      <c r="L1796" s="316">
        <v>0.27407407407407408</v>
      </c>
      <c r="M1796" s="316">
        <v>0.34074074074074073</v>
      </c>
      <c r="N1796" s="317">
        <v>2.8740740740740742</v>
      </c>
      <c r="O1796" s="319">
        <v>135</v>
      </c>
      <c r="P1796" s="320">
        <v>2.2222222222222223E-2</v>
      </c>
      <c r="Q1796" s="321">
        <v>0.1037037037037037</v>
      </c>
      <c r="R1796" s="320">
        <v>0.2814814814814815</v>
      </c>
      <c r="S1796" s="320">
        <v>0.59259259259259256</v>
      </c>
      <c r="T1796" s="317">
        <v>2.251851851851852</v>
      </c>
      <c r="U1796" s="319">
        <v>135</v>
      </c>
      <c r="V1796" s="320">
        <v>0.28888888888888886</v>
      </c>
      <c r="W1796" s="320">
        <v>0.26666666666666666</v>
      </c>
      <c r="X1796" s="320">
        <v>0.34814814814814815</v>
      </c>
      <c r="Y1796" s="320">
        <v>9.6296296296296297E-2</v>
      </c>
      <c r="Z1796" s="317">
        <v>2.251851851851852</v>
      </c>
      <c r="AA1796" s="319">
        <v>135</v>
      </c>
      <c r="AB1796" s="320">
        <v>0.22222222222222221</v>
      </c>
      <c r="AC1796" s="321">
        <v>0.18518518518518517</v>
      </c>
      <c r="AD1796" s="320">
        <v>0.31111111111111112</v>
      </c>
      <c r="AE1796" s="320">
        <v>0.2814814814814815</v>
      </c>
      <c r="AF1796" s="317">
        <v>2.6518518518518519</v>
      </c>
      <c r="AG1796" s="347">
        <v>135</v>
      </c>
      <c r="AH1796" s="348">
        <v>0.54814814814814816</v>
      </c>
      <c r="AI1796" s="346">
        <v>135</v>
      </c>
      <c r="AJ1796" s="320">
        <v>0.23703703703703705</v>
      </c>
      <c r="AK1796" s="324">
        <v>5804000</v>
      </c>
    </row>
    <row r="1797" spans="1:37" x14ac:dyDescent="0.2">
      <c r="A1797" s="313">
        <v>8</v>
      </c>
      <c r="B1797" s="314" t="s">
        <v>116</v>
      </c>
      <c r="C1797" s="315">
        <v>0.578125</v>
      </c>
      <c r="D1797" s="316">
        <v>0.8671875</v>
      </c>
      <c r="E1797" s="316">
        <v>0.640625</v>
      </c>
      <c r="F1797" s="316">
        <v>0.5546875</v>
      </c>
      <c r="G1797" s="353">
        <v>2.669921875</v>
      </c>
      <c r="H1797" s="318">
        <v>1</v>
      </c>
      <c r="I1797" s="319">
        <v>128</v>
      </c>
      <c r="J1797" s="316">
        <v>0.1953125</v>
      </c>
      <c r="K1797" s="316">
        <v>0.2265625</v>
      </c>
      <c r="L1797" s="316">
        <v>0.2578125</v>
      </c>
      <c r="M1797" s="316">
        <v>0.3203125</v>
      </c>
      <c r="N1797" s="317">
        <v>2.703125</v>
      </c>
      <c r="O1797" s="319">
        <v>128</v>
      </c>
      <c r="P1797" s="320">
        <v>7.8125E-2</v>
      </c>
      <c r="Q1797" s="321">
        <v>5.46875E-2</v>
      </c>
      <c r="R1797" s="320">
        <v>0.265625</v>
      </c>
      <c r="S1797" s="320">
        <v>0.6015625</v>
      </c>
      <c r="T1797" s="317">
        <v>2.6953125</v>
      </c>
      <c r="U1797" s="319">
        <v>128</v>
      </c>
      <c r="V1797" s="320">
        <v>0.21875</v>
      </c>
      <c r="W1797" s="320">
        <v>0.140625</v>
      </c>
      <c r="X1797" s="320">
        <v>0.3671875</v>
      </c>
      <c r="Y1797" s="320">
        <v>0.2734375</v>
      </c>
      <c r="Z1797" s="317">
        <v>2.6953125</v>
      </c>
      <c r="AA1797" s="319">
        <v>128</v>
      </c>
      <c r="AB1797" s="320">
        <v>0.265625</v>
      </c>
      <c r="AC1797" s="321">
        <v>0.1796875</v>
      </c>
      <c r="AD1797" s="320">
        <v>0.2578125</v>
      </c>
      <c r="AE1797" s="320">
        <v>0.296875</v>
      </c>
      <c r="AF1797" s="317">
        <v>2.5859375</v>
      </c>
      <c r="AG1797" s="347">
        <v>128</v>
      </c>
      <c r="AH1797" s="348">
        <v>0.6015625</v>
      </c>
      <c r="AI1797" s="346">
        <v>128</v>
      </c>
      <c r="AJ1797" s="320">
        <v>0.2578125</v>
      </c>
      <c r="AK1797" s="324">
        <v>5804000</v>
      </c>
    </row>
    <row r="1798" spans="1:37" x14ac:dyDescent="0.2">
      <c r="A1798" s="313">
        <v>9</v>
      </c>
      <c r="B1798" s="314" t="s">
        <v>116</v>
      </c>
      <c r="C1798" s="315">
        <v>0.48717948717948717</v>
      </c>
      <c r="D1798" s="316">
        <v>0.75213675213675213</v>
      </c>
      <c r="E1798" s="316">
        <v>0.51282051282051277</v>
      </c>
      <c r="F1798" s="316">
        <v>0.52991452991452992</v>
      </c>
      <c r="G1798" s="353">
        <v>2.5363247863247862</v>
      </c>
      <c r="H1798" s="318">
        <v>1</v>
      </c>
      <c r="I1798" s="319">
        <v>117</v>
      </c>
      <c r="J1798" s="316">
        <v>0.23931623931623933</v>
      </c>
      <c r="K1798" s="316">
        <v>0.27350427350427353</v>
      </c>
      <c r="L1798" s="316">
        <v>0.23076923076923078</v>
      </c>
      <c r="M1798" s="316">
        <v>0.25641025641025639</v>
      </c>
      <c r="N1798" s="317">
        <v>2.5042735042735043</v>
      </c>
      <c r="O1798" s="319">
        <v>117</v>
      </c>
      <c r="P1798" s="320">
        <v>9.4017094017094016E-2</v>
      </c>
      <c r="Q1798" s="321">
        <v>0.15384615384615385</v>
      </c>
      <c r="R1798" s="320">
        <v>0.18803418803418803</v>
      </c>
      <c r="S1798" s="320">
        <v>0.5641025641025641</v>
      </c>
      <c r="T1798" s="317">
        <v>2.5470085470085468</v>
      </c>
      <c r="U1798" s="319">
        <v>117</v>
      </c>
      <c r="V1798" s="320">
        <v>0.27350427350427353</v>
      </c>
      <c r="W1798" s="320">
        <v>0.21367521367521367</v>
      </c>
      <c r="X1798" s="320">
        <v>0.20512820512820512</v>
      </c>
      <c r="Y1798" s="320">
        <v>0.30769230769230771</v>
      </c>
      <c r="Z1798" s="317">
        <v>2.5470085470085468</v>
      </c>
      <c r="AA1798" s="319">
        <v>117</v>
      </c>
      <c r="AB1798" s="320">
        <v>0.26495726495726496</v>
      </c>
      <c r="AC1798" s="321">
        <v>0.20512820512820512</v>
      </c>
      <c r="AD1798" s="320">
        <v>0.24786324786324787</v>
      </c>
      <c r="AE1798" s="320">
        <v>0.28205128205128205</v>
      </c>
      <c r="AF1798" s="317">
        <v>2.5470085470085468</v>
      </c>
      <c r="AG1798" s="347">
        <v>117</v>
      </c>
      <c r="AH1798" s="348">
        <v>0.58974358974358976</v>
      </c>
      <c r="AI1798" s="346">
        <v>117</v>
      </c>
      <c r="AJ1798" s="320">
        <v>0.23931623931623933</v>
      </c>
      <c r="AK1798" s="324">
        <v>5804000</v>
      </c>
    </row>
    <row r="1799" spans="1:37" x14ac:dyDescent="0.2">
      <c r="A1799" s="313">
        <v>10</v>
      </c>
      <c r="B1799" s="314" t="s">
        <v>116</v>
      </c>
      <c r="C1799" s="315">
        <v>0.39200000000000002</v>
      </c>
      <c r="D1799" s="316">
        <v>0.81599999999999995</v>
      </c>
      <c r="E1799" s="316">
        <v>0.504</v>
      </c>
      <c r="F1799" s="316">
        <v>0.504</v>
      </c>
      <c r="G1799" s="353">
        <v>2.4340000000000002</v>
      </c>
      <c r="H1799" s="318">
        <v>1</v>
      </c>
      <c r="I1799" s="319">
        <v>125</v>
      </c>
      <c r="J1799" s="316">
        <v>0.38400000000000001</v>
      </c>
      <c r="K1799" s="316">
        <v>0.224</v>
      </c>
      <c r="L1799" s="316">
        <v>0.216</v>
      </c>
      <c r="M1799" s="316">
        <v>0.17599999999999999</v>
      </c>
      <c r="N1799" s="317">
        <v>2.1840000000000002</v>
      </c>
      <c r="O1799" s="319">
        <v>125</v>
      </c>
      <c r="P1799" s="320">
        <v>7.1999999999999995E-2</v>
      </c>
      <c r="Q1799" s="321">
        <v>0.112</v>
      </c>
      <c r="R1799" s="320">
        <v>0.28000000000000003</v>
      </c>
      <c r="S1799" s="320">
        <v>0.53600000000000003</v>
      </c>
      <c r="T1799" s="317">
        <v>2.504</v>
      </c>
      <c r="U1799" s="319">
        <v>125</v>
      </c>
      <c r="V1799" s="320">
        <v>0.216</v>
      </c>
      <c r="W1799" s="320">
        <v>0.28000000000000003</v>
      </c>
      <c r="X1799" s="320">
        <v>0.28799999999999998</v>
      </c>
      <c r="Y1799" s="320">
        <v>0.216</v>
      </c>
      <c r="Z1799" s="317">
        <v>2.504</v>
      </c>
      <c r="AA1799" s="319">
        <v>125</v>
      </c>
      <c r="AB1799" s="320">
        <v>0.224</v>
      </c>
      <c r="AC1799" s="321">
        <v>0.27200000000000002</v>
      </c>
      <c r="AD1799" s="320">
        <v>0.24</v>
      </c>
      <c r="AE1799" s="320">
        <v>0.26400000000000001</v>
      </c>
      <c r="AF1799" s="317">
        <v>2.544</v>
      </c>
      <c r="AG1799" s="347">
        <v>125</v>
      </c>
      <c r="AH1799" s="348">
        <v>0.64</v>
      </c>
      <c r="AI1799" s="346">
        <v>125</v>
      </c>
      <c r="AJ1799" s="320">
        <v>0.27200000000000002</v>
      </c>
      <c r="AK1799" s="324">
        <v>5804000</v>
      </c>
    </row>
    <row r="1800" spans="1:37" x14ac:dyDescent="0.2">
      <c r="A1800" s="303" t="s">
        <v>355</v>
      </c>
      <c r="B1800" s="304" t="s">
        <v>116</v>
      </c>
      <c r="C1800" s="305">
        <v>0.67988668555240794</v>
      </c>
      <c r="D1800" s="306">
        <v>0.86402266288951846</v>
      </c>
      <c r="E1800" s="306">
        <v>0.57223796033994334</v>
      </c>
      <c r="F1800" s="306">
        <v>0.58640226628895187</v>
      </c>
      <c r="G1800" s="356">
        <v>2.9124173748819642</v>
      </c>
      <c r="H1800" s="308">
        <v>1</v>
      </c>
      <c r="I1800" s="309">
        <v>1059</v>
      </c>
      <c r="J1800" s="306">
        <v>0.12181303116147309</v>
      </c>
      <c r="K1800" s="306">
        <v>0.19830028328611898</v>
      </c>
      <c r="L1800" s="306">
        <v>0.33994334277620397</v>
      </c>
      <c r="M1800" s="306">
        <v>0.33994334277620397</v>
      </c>
      <c r="N1800" s="307">
        <v>2.8980169971671388</v>
      </c>
      <c r="O1800" s="309">
        <v>1059</v>
      </c>
      <c r="P1800" s="310">
        <v>3.9660056657223802E-2</v>
      </c>
      <c r="Q1800" s="311">
        <v>9.6317280453257784E-2</v>
      </c>
      <c r="R1800" s="310">
        <v>0.25118035882908402</v>
      </c>
      <c r="S1800" s="310">
        <v>0.61284230406043438</v>
      </c>
      <c r="T1800" s="307">
        <v>3.4372049102927291</v>
      </c>
      <c r="U1800" s="309">
        <v>1059</v>
      </c>
      <c r="V1800" s="310">
        <v>0.20491029272898961</v>
      </c>
      <c r="W1800" s="310">
        <v>0.22285174693106705</v>
      </c>
      <c r="X1800" s="310">
        <v>0.30878186968838528</v>
      </c>
      <c r="Y1800" s="310">
        <v>0.26345609065155806</v>
      </c>
      <c r="Z1800" s="307">
        <v>2.6307837582625115</v>
      </c>
      <c r="AA1800" s="309">
        <v>1059</v>
      </c>
      <c r="AB1800" s="310">
        <v>0.20963172804532579</v>
      </c>
      <c r="AC1800" s="311">
        <v>0.20396600566572237</v>
      </c>
      <c r="AD1800" s="310">
        <v>0.27950897072710101</v>
      </c>
      <c r="AE1800" s="310">
        <v>0.3068932955618508</v>
      </c>
      <c r="AF1800" s="307">
        <v>2.6836638338054768</v>
      </c>
      <c r="AG1800" s="362">
        <v>1059</v>
      </c>
      <c r="AH1800" s="363">
        <v>0.62228517469310674</v>
      </c>
      <c r="AI1800" s="364">
        <v>1059</v>
      </c>
      <c r="AJ1800" s="310">
        <v>0.31350330500472146</v>
      </c>
      <c r="AK1800" s="312">
        <v>5804000</v>
      </c>
    </row>
    <row r="1801" spans="1:37" x14ac:dyDescent="0.2">
      <c r="A1801" s="313">
        <v>3</v>
      </c>
      <c r="B1801" s="314" t="s">
        <v>224</v>
      </c>
      <c r="C1801" s="315">
        <v>0.58333333333333337</v>
      </c>
      <c r="D1801" s="316">
        <v>0.66666666666666663</v>
      </c>
      <c r="E1801" s="316">
        <v>0.33333333333333331</v>
      </c>
      <c r="F1801" s="316">
        <v>0.44444444444444442</v>
      </c>
      <c r="G1801" s="353">
        <v>2.2430555555555554</v>
      </c>
      <c r="H1801" s="318">
        <v>3</v>
      </c>
      <c r="I1801" s="319">
        <v>36</v>
      </c>
      <c r="J1801" s="316">
        <v>0.1388888888888889</v>
      </c>
      <c r="K1801" s="316">
        <v>0.27777777777777779</v>
      </c>
      <c r="L1801" s="316">
        <v>0.3888888888888889</v>
      </c>
      <c r="M1801" s="316">
        <v>0.19444444444444445</v>
      </c>
      <c r="N1801" s="317">
        <v>2.6388888888888888</v>
      </c>
      <c r="O1801" s="319">
        <v>36</v>
      </c>
      <c r="P1801" s="320">
        <v>8.3333333333333329E-2</v>
      </c>
      <c r="Q1801" s="321">
        <v>0.25</v>
      </c>
      <c r="R1801" s="320">
        <v>0.27777777777777779</v>
      </c>
      <c r="S1801" s="320">
        <v>0.3888888888888889</v>
      </c>
      <c r="T1801" s="317">
        <v>1.9722222222222221</v>
      </c>
      <c r="U1801" s="319">
        <v>36</v>
      </c>
      <c r="V1801" s="320">
        <v>0.5</v>
      </c>
      <c r="W1801" s="320">
        <v>0.16666666666666666</v>
      </c>
      <c r="X1801" s="320">
        <v>0.19444444444444445</v>
      </c>
      <c r="Y1801" s="320">
        <v>0.1388888888888889</v>
      </c>
      <c r="Z1801" s="317">
        <v>1.9722222222222221</v>
      </c>
      <c r="AA1801" s="319">
        <v>36</v>
      </c>
      <c r="AB1801" s="320">
        <v>0.41666666666666669</v>
      </c>
      <c r="AC1801" s="321">
        <v>0.1388888888888889</v>
      </c>
      <c r="AD1801" s="320">
        <v>8.3333333333333329E-2</v>
      </c>
      <c r="AE1801" s="320">
        <v>0.3611111111111111</v>
      </c>
      <c r="AF1801" s="317">
        <v>2.3888888888888888</v>
      </c>
      <c r="AG1801" s="347">
        <v>36</v>
      </c>
      <c r="AH1801" s="348">
        <v>0.3611111111111111</v>
      </c>
      <c r="AI1801" s="346">
        <v>36</v>
      </c>
      <c r="AJ1801" s="320">
        <v>0.25</v>
      </c>
      <c r="AK1801" s="324">
        <v>2703000</v>
      </c>
    </row>
    <row r="1802" spans="1:37" x14ac:dyDescent="0.2">
      <c r="A1802" s="313">
        <v>4</v>
      </c>
      <c r="B1802" s="314" t="s">
        <v>224</v>
      </c>
      <c r="C1802" s="315">
        <v>0.28205128205128205</v>
      </c>
      <c r="D1802" s="316">
        <v>0.61538461538461542</v>
      </c>
      <c r="E1802" s="316">
        <v>0.38461538461538464</v>
      </c>
      <c r="F1802" s="316">
        <v>0.38461538461538464</v>
      </c>
      <c r="G1802" s="353">
        <v>2.1346153846153846</v>
      </c>
      <c r="H1802" s="318">
        <v>3</v>
      </c>
      <c r="I1802" s="319">
        <v>39</v>
      </c>
      <c r="J1802" s="316">
        <v>0.12820512820512819</v>
      </c>
      <c r="K1802" s="316">
        <v>0.58974358974358976</v>
      </c>
      <c r="L1802" s="316">
        <v>0.25641025641025639</v>
      </c>
      <c r="M1802" s="316">
        <v>2.564102564102564E-2</v>
      </c>
      <c r="N1802" s="317">
        <v>2.1794871794871793</v>
      </c>
      <c r="O1802" s="319">
        <v>39</v>
      </c>
      <c r="P1802" s="320">
        <v>0.12820512820512819</v>
      </c>
      <c r="Q1802" s="321">
        <v>0.25641025641025639</v>
      </c>
      <c r="R1802" s="320">
        <v>0.35897435897435898</v>
      </c>
      <c r="S1802" s="320">
        <v>0.25641025641025639</v>
      </c>
      <c r="T1802" s="317">
        <v>2.1025641025641026</v>
      </c>
      <c r="U1802" s="319">
        <v>39</v>
      </c>
      <c r="V1802" s="320">
        <v>0.35897435897435898</v>
      </c>
      <c r="W1802" s="320">
        <v>0.25641025641025639</v>
      </c>
      <c r="X1802" s="320">
        <v>0.30769230769230771</v>
      </c>
      <c r="Y1802" s="320">
        <v>7.6923076923076927E-2</v>
      </c>
      <c r="Z1802" s="317">
        <v>2.1025641025641026</v>
      </c>
      <c r="AA1802" s="319">
        <v>39</v>
      </c>
      <c r="AB1802" s="320">
        <v>0.4358974358974359</v>
      </c>
      <c r="AC1802" s="321">
        <v>0.17948717948717949</v>
      </c>
      <c r="AD1802" s="320">
        <v>0.17948717948717949</v>
      </c>
      <c r="AE1802" s="320">
        <v>0.20512820512820512</v>
      </c>
      <c r="AF1802" s="317">
        <v>2.1538461538461542</v>
      </c>
      <c r="AG1802" s="347">
        <v>39</v>
      </c>
      <c r="AH1802" s="348">
        <v>0.23076923076923078</v>
      </c>
      <c r="AI1802" s="346">
        <v>39</v>
      </c>
      <c r="AJ1802" s="320">
        <v>0.20512820512820512</v>
      </c>
      <c r="AK1802" s="324">
        <v>2703000</v>
      </c>
    </row>
    <row r="1803" spans="1:37" x14ac:dyDescent="0.2">
      <c r="A1803" s="313">
        <v>5</v>
      </c>
      <c r="B1803" s="314" t="s">
        <v>224</v>
      </c>
      <c r="C1803" s="315">
        <v>0.61904761904761907</v>
      </c>
      <c r="D1803" s="316">
        <v>0.73809523809523814</v>
      </c>
      <c r="E1803" s="316">
        <v>0.42857142857142855</v>
      </c>
      <c r="F1803" s="316">
        <v>0.5</v>
      </c>
      <c r="G1803" s="353">
        <v>2.3690476190476191</v>
      </c>
      <c r="H1803" s="318">
        <v>3</v>
      </c>
      <c r="I1803" s="319">
        <v>42</v>
      </c>
      <c r="J1803" s="316">
        <v>0</v>
      </c>
      <c r="K1803" s="316">
        <v>0.38095238095238093</v>
      </c>
      <c r="L1803" s="316">
        <v>0.52380952380952384</v>
      </c>
      <c r="M1803" s="316">
        <v>9.5238095238095233E-2</v>
      </c>
      <c r="N1803" s="317">
        <v>2.7142857142857144</v>
      </c>
      <c r="O1803" s="319">
        <v>42</v>
      </c>
      <c r="P1803" s="320">
        <v>2.3809523809523808E-2</v>
      </c>
      <c r="Q1803" s="321">
        <v>0.23809523809523808</v>
      </c>
      <c r="R1803" s="320">
        <v>0.30952380952380953</v>
      </c>
      <c r="S1803" s="320">
        <v>0.42857142857142855</v>
      </c>
      <c r="T1803" s="317">
        <v>2.1904761904761907</v>
      </c>
      <c r="U1803" s="319">
        <v>42</v>
      </c>
      <c r="V1803" s="320">
        <v>0.38095238095238093</v>
      </c>
      <c r="W1803" s="320">
        <v>0.19047619047619047</v>
      </c>
      <c r="X1803" s="320">
        <v>0.2857142857142857</v>
      </c>
      <c r="Y1803" s="320">
        <v>0.14285714285714285</v>
      </c>
      <c r="Z1803" s="317">
        <v>2.1904761904761907</v>
      </c>
      <c r="AA1803" s="319">
        <v>42</v>
      </c>
      <c r="AB1803" s="320">
        <v>0.26190476190476192</v>
      </c>
      <c r="AC1803" s="321">
        <v>0.23809523809523808</v>
      </c>
      <c r="AD1803" s="320">
        <v>0.35714285714285715</v>
      </c>
      <c r="AE1803" s="320">
        <v>0.14285714285714285</v>
      </c>
      <c r="AF1803" s="317">
        <v>2.3809523809523809</v>
      </c>
      <c r="AG1803" s="347">
        <v>42</v>
      </c>
      <c r="AH1803" s="348">
        <v>0.45238095238095238</v>
      </c>
      <c r="AI1803" s="346">
        <v>42</v>
      </c>
      <c r="AJ1803" s="320">
        <v>0.16666666666666666</v>
      </c>
      <c r="AK1803" s="324">
        <v>2703000</v>
      </c>
    </row>
    <row r="1804" spans="1:37" x14ac:dyDescent="0.2">
      <c r="A1804" s="313">
        <v>6</v>
      </c>
      <c r="B1804" s="314" t="s">
        <v>224</v>
      </c>
      <c r="C1804" s="315">
        <v>0.6</v>
      </c>
      <c r="D1804" s="316">
        <v>0.74545454545454548</v>
      </c>
      <c r="E1804" s="316">
        <v>0.43636363636363634</v>
      </c>
      <c r="F1804" s="316">
        <v>0.54545454545454541</v>
      </c>
      <c r="G1804" s="353">
        <v>2.4227272727272728</v>
      </c>
      <c r="H1804" s="318">
        <v>3</v>
      </c>
      <c r="I1804" s="319">
        <v>55</v>
      </c>
      <c r="J1804" s="316">
        <v>0.12727272727272726</v>
      </c>
      <c r="K1804" s="316">
        <v>0.27272727272727271</v>
      </c>
      <c r="L1804" s="316">
        <v>0.41818181818181815</v>
      </c>
      <c r="M1804" s="316">
        <v>0.18181818181818182</v>
      </c>
      <c r="N1804" s="317">
        <v>2.6545454545454543</v>
      </c>
      <c r="O1804" s="319">
        <v>55</v>
      </c>
      <c r="P1804" s="320">
        <v>7.2727272727272724E-2</v>
      </c>
      <c r="Q1804" s="321">
        <v>0.18181818181818182</v>
      </c>
      <c r="R1804" s="320">
        <v>0.29090909090909089</v>
      </c>
      <c r="S1804" s="320">
        <v>0.45454545454545453</v>
      </c>
      <c r="T1804" s="317">
        <v>2.2727272727272725</v>
      </c>
      <c r="U1804" s="319">
        <v>55</v>
      </c>
      <c r="V1804" s="320">
        <v>0.32727272727272727</v>
      </c>
      <c r="W1804" s="320">
        <v>0.23636363636363636</v>
      </c>
      <c r="X1804" s="320">
        <v>0.27272727272727271</v>
      </c>
      <c r="Y1804" s="320">
        <v>0.16363636363636364</v>
      </c>
      <c r="Z1804" s="317">
        <v>2.2727272727272725</v>
      </c>
      <c r="AA1804" s="319">
        <v>55</v>
      </c>
      <c r="AB1804" s="320">
        <v>0.21818181818181817</v>
      </c>
      <c r="AC1804" s="321">
        <v>0.23636363636363636</v>
      </c>
      <c r="AD1804" s="320">
        <v>0.38181818181818183</v>
      </c>
      <c r="AE1804" s="320">
        <v>0.16363636363636364</v>
      </c>
      <c r="AF1804" s="317">
        <v>2.4909090909090912</v>
      </c>
      <c r="AG1804" s="347">
        <v>55</v>
      </c>
      <c r="AH1804" s="348">
        <v>0.43636363636363634</v>
      </c>
      <c r="AI1804" s="346">
        <v>55</v>
      </c>
      <c r="AJ1804" s="320">
        <v>0.12727272727272726</v>
      </c>
      <c r="AK1804" s="324">
        <v>2703000</v>
      </c>
    </row>
    <row r="1805" spans="1:37" x14ac:dyDescent="0.2">
      <c r="A1805" s="313">
        <v>7</v>
      </c>
      <c r="B1805" s="314" t="s">
        <v>224</v>
      </c>
      <c r="C1805" s="315">
        <v>0.3</v>
      </c>
      <c r="D1805" s="316">
        <v>0.625</v>
      </c>
      <c r="E1805" s="316">
        <v>0.35</v>
      </c>
      <c r="F1805" s="316">
        <v>0.4</v>
      </c>
      <c r="G1805" s="353">
        <v>1.98125</v>
      </c>
      <c r="H1805" s="318">
        <v>3</v>
      </c>
      <c r="I1805" s="319">
        <v>40</v>
      </c>
      <c r="J1805" s="316">
        <v>0.375</v>
      </c>
      <c r="K1805" s="316">
        <v>0.32500000000000001</v>
      </c>
      <c r="L1805" s="316">
        <v>0.25</v>
      </c>
      <c r="M1805" s="316">
        <v>0.05</v>
      </c>
      <c r="N1805" s="317">
        <v>1.9749999999999999</v>
      </c>
      <c r="O1805" s="319">
        <v>40</v>
      </c>
      <c r="P1805" s="320">
        <v>0.05</v>
      </c>
      <c r="Q1805" s="321">
        <v>0.32500000000000001</v>
      </c>
      <c r="R1805" s="320">
        <v>0.22500000000000001</v>
      </c>
      <c r="S1805" s="320">
        <v>0.4</v>
      </c>
      <c r="T1805" s="317">
        <v>1.9000000000000001</v>
      </c>
      <c r="U1805" s="319">
        <v>40</v>
      </c>
      <c r="V1805" s="320">
        <v>0.47499999999999998</v>
      </c>
      <c r="W1805" s="320">
        <v>0.17499999999999999</v>
      </c>
      <c r="X1805" s="320">
        <v>0.32500000000000001</v>
      </c>
      <c r="Y1805" s="320">
        <v>2.5000000000000001E-2</v>
      </c>
      <c r="Z1805" s="317">
        <v>1.9000000000000001</v>
      </c>
      <c r="AA1805" s="319">
        <v>40</v>
      </c>
      <c r="AB1805" s="320">
        <v>0.42499999999999999</v>
      </c>
      <c r="AC1805" s="321">
        <v>0.17499999999999999</v>
      </c>
      <c r="AD1805" s="320">
        <v>0.22500000000000001</v>
      </c>
      <c r="AE1805" s="320">
        <v>0.17499999999999999</v>
      </c>
      <c r="AF1805" s="317">
        <v>2.15</v>
      </c>
      <c r="AG1805" s="347">
        <v>40</v>
      </c>
      <c r="AH1805" s="348">
        <v>0.4</v>
      </c>
      <c r="AI1805" s="346">
        <v>40</v>
      </c>
      <c r="AJ1805" s="320">
        <v>0.05</v>
      </c>
      <c r="AK1805" s="324">
        <v>2703000</v>
      </c>
    </row>
    <row r="1806" spans="1:37" x14ac:dyDescent="0.2">
      <c r="A1806" s="313">
        <v>8</v>
      </c>
      <c r="B1806" s="314" t="s">
        <v>224</v>
      </c>
      <c r="C1806" s="315">
        <v>0.57999999999999996</v>
      </c>
      <c r="D1806" s="316">
        <v>0.86</v>
      </c>
      <c r="E1806" s="316">
        <v>0.68</v>
      </c>
      <c r="F1806" s="316">
        <v>0.6</v>
      </c>
      <c r="G1806" s="353">
        <v>2.7</v>
      </c>
      <c r="H1806" s="318">
        <v>3</v>
      </c>
      <c r="I1806" s="319">
        <v>50</v>
      </c>
      <c r="J1806" s="316">
        <v>0.24</v>
      </c>
      <c r="K1806" s="316">
        <v>0.18</v>
      </c>
      <c r="L1806" s="316">
        <v>0.28000000000000003</v>
      </c>
      <c r="M1806" s="316">
        <v>0.3</v>
      </c>
      <c r="N1806" s="317">
        <v>2.6399999999999997</v>
      </c>
      <c r="O1806" s="319">
        <v>50</v>
      </c>
      <c r="P1806" s="320">
        <v>0.1</v>
      </c>
      <c r="Q1806" s="321">
        <v>0.04</v>
      </c>
      <c r="R1806" s="320">
        <v>0.34</v>
      </c>
      <c r="S1806" s="320">
        <v>0.52</v>
      </c>
      <c r="T1806" s="317">
        <v>2.72</v>
      </c>
      <c r="U1806" s="319">
        <v>50</v>
      </c>
      <c r="V1806" s="320">
        <v>0.18</v>
      </c>
      <c r="W1806" s="320">
        <v>0.14000000000000001</v>
      </c>
      <c r="X1806" s="320">
        <v>0.46</v>
      </c>
      <c r="Y1806" s="320">
        <v>0.22</v>
      </c>
      <c r="Z1806" s="317">
        <v>2.72</v>
      </c>
      <c r="AA1806" s="319">
        <v>50</v>
      </c>
      <c r="AB1806" s="320">
        <v>0.2</v>
      </c>
      <c r="AC1806" s="321">
        <v>0.2</v>
      </c>
      <c r="AD1806" s="320">
        <v>0.28000000000000003</v>
      </c>
      <c r="AE1806" s="320">
        <v>0.32</v>
      </c>
      <c r="AF1806" s="317">
        <v>2.72</v>
      </c>
      <c r="AG1806" s="347">
        <v>50</v>
      </c>
      <c r="AH1806" s="348">
        <v>0.64</v>
      </c>
      <c r="AI1806" s="346">
        <v>50</v>
      </c>
      <c r="AJ1806" s="320">
        <v>0.2</v>
      </c>
      <c r="AK1806" s="324">
        <v>2703000</v>
      </c>
    </row>
    <row r="1807" spans="1:37" x14ac:dyDescent="0.2">
      <c r="A1807" s="313">
        <v>9</v>
      </c>
      <c r="B1807" s="314" t="s">
        <v>224</v>
      </c>
      <c r="C1807" s="315">
        <v>0.3</v>
      </c>
      <c r="D1807" s="316">
        <v>0.56000000000000005</v>
      </c>
      <c r="E1807" s="316">
        <v>0.36</v>
      </c>
      <c r="F1807" s="316">
        <v>0.34</v>
      </c>
      <c r="G1807" s="353">
        <v>2.06</v>
      </c>
      <c r="H1807" s="318">
        <v>3</v>
      </c>
      <c r="I1807" s="319">
        <v>50</v>
      </c>
      <c r="J1807" s="316">
        <v>0.44</v>
      </c>
      <c r="K1807" s="316">
        <v>0.26</v>
      </c>
      <c r="L1807" s="316">
        <v>0.24</v>
      </c>
      <c r="M1807" s="316">
        <v>0.06</v>
      </c>
      <c r="N1807" s="317">
        <v>1.92</v>
      </c>
      <c r="O1807" s="319">
        <v>50</v>
      </c>
      <c r="P1807" s="320">
        <v>0.26</v>
      </c>
      <c r="Q1807" s="321">
        <v>0.18</v>
      </c>
      <c r="R1807" s="320">
        <v>0.3</v>
      </c>
      <c r="S1807" s="320">
        <v>0.26</v>
      </c>
      <c r="T1807" s="317">
        <v>2.12</v>
      </c>
      <c r="U1807" s="319">
        <v>50</v>
      </c>
      <c r="V1807" s="320">
        <v>0.42</v>
      </c>
      <c r="W1807" s="320">
        <v>0.22</v>
      </c>
      <c r="X1807" s="320">
        <v>0.18</v>
      </c>
      <c r="Y1807" s="320">
        <v>0.18</v>
      </c>
      <c r="Z1807" s="317">
        <v>2.12</v>
      </c>
      <c r="AA1807" s="319">
        <v>50</v>
      </c>
      <c r="AB1807" s="320">
        <v>0.38</v>
      </c>
      <c r="AC1807" s="321">
        <v>0.28000000000000003</v>
      </c>
      <c r="AD1807" s="320">
        <v>0.22</v>
      </c>
      <c r="AE1807" s="320">
        <v>0.12</v>
      </c>
      <c r="AF1807" s="317">
        <v>2.08</v>
      </c>
      <c r="AG1807" s="347">
        <v>50</v>
      </c>
      <c r="AH1807" s="348">
        <v>0.4</v>
      </c>
      <c r="AI1807" s="346">
        <v>50</v>
      </c>
      <c r="AJ1807" s="320">
        <v>0.06</v>
      </c>
      <c r="AK1807" s="324">
        <v>2703000</v>
      </c>
    </row>
    <row r="1808" spans="1:37" x14ac:dyDescent="0.2">
      <c r="A1808" s="313">
        <v>10</v>
      </c>
      <c r="B1808" s="314" t="s">
        <v>224</v>
      </c>
      <c r="C1808" s="315">
        <v>0.43396226415094341</v>
      </c>
      <c r="D1808" s="316">
        <v>0.58490566037735847</v>
      </c>
      <c r="E1808" s="316">
        <v>0.32075471698113206</v>
      </c>
      <c r="F1808" s="316">
        <v>0.41509433962264153</v>
      </c>
      <c r="G1808" s="353">
        <v>2.1367924528301891</v>
      </c>
      <c r="H1808" s="318">
        <v>3</v>
      </c>
      <c r="I1808" s="319">
        <v>53</v>
      </c>
      <c r="J1808" s="316">
        <v>0.35849056603773582</v>
      </c>
      <c r="K1808" s="316">
        <v>0.20754716981132076</v>
      </c>
      <c r="L1808" s="316">
        <v>0.22641509433962265</v>
      </c>
      <c r="M1808" s="316">
        <v>0.20754716981132076</v>
      </c>
      <c r="N1808" s="317">
        <v>2.2830188679245285</v>
      </c>
      <c r="O1808" s="319">
        <v>53</v>
      </c>
      <c r="P1808" s="320">
        <v>0.16981132075471697</v>
      </c>
      <c r="Q1808" s="321">
        <v>0.24528301886792453</v>
      </c>
      <c r="R1808" s="320">
        <v>0.28301886792452829</v>
      </c>
      <c r="S1808" s="320">
        <v>0.30188679245283018</v>
      </c>
      <c r="T1808" s="317">
        <v>2.0188679245283021</v>
      </c>
      <c r="U1808" s="319">
        <v>53</v>
      </c>
      <c r="V1808" s="320">
        <v>0.37735849056603776</v>
      </c>
      <c r="W1808" s="320">
        <v>0.30188679245283018</v>
      </c>
      <c r="X1808" s="320">
        <v>0.24528301886792453</v>
      </c>
      <c r="Y1808" s="320">
        <v>7.5471698113207544E-2</v>
      </c>
      <c r="Z1808" s="317">
        <v>2.0188679245283021</v>
      </c>
      <c r="AA1808" s="319">
        <v>53</v>
      </c>
      <c r="AB1808" s="320">
        <v>0.33962264150943394</v>
      </c>
      <c r="AC1808" s="321">
        <v>0.24528301886792453</v>
      </c>
      <c r="AD1808" s="320">
        <v>0.26415094339622641</v>
      </c>
      <c r="AE1808" s="320">
        <v>0.15094339622641509</v>
      </c>
      <c r="AF1808" s="317">
        <v>2.2264150943396226</v>
      </c>
      <c r="AG1808" s="347">
        <v>53</v>
      </c>
      <c r="AH1808" s="348">
        <v>0.39622641509433965</v>
      </c>
      <c r="AI1808" s="346">
        <v>53</v>
      </c>
      <c r="AJ1808" s="320">
        <v>0.22641509433962265</v>
      </c>
      <c r="AK1808" s="324">
        <v>2703000</v>
      </c>
    </row>
    <row r="1809" spans="1:37" x14ac:dyDescent="0.2">
      <c r="A1809" s="303" t="s">
        <v>355</v>
      </c>
      <c r="B1809" s="304" t="s">
        <v>224</v>
      </c>
      <c r="C1809" s="305">
        <v>0.46575342465753422</v>
      </c>
      <c r="D1809" s="306">
        <v>0.67671232876712328</v>
      </c>
      <c r="E1809" s="306">
        <v>0.41643835616438352</v>
      </c>
      <c r="F1809" s="306">
        <v>0.45753424657534247</v>
      </c>
      <c r="G1809" s="356">
        <v>2.4568493150684927</v>
      </c>
      <c r="H1809" s="308">
        <v>3</v>
      </c>
      <c r="I1809" s="309">
        <v>365</v>
      </c>
      <c r="J1809" s="306">
        <v>0.23287671232876711</v>
      </c>
      <c r="K1809" s="306">
        <v>0.30136986301369861</v>
      </c>
      <c r="L1809" s="306">
        <v>0.32054794520547947</v>
      </c>
      <c r="M1809" s="306">
        <v>0.14520547945205478</v>
      </c>
      <c r="N1809" s="307">
        <v>2.3780821917808219</v>
      </c>
      <c r="O1809" s="309">
        <v>365</v>
      </c>
      <c r="P1809" s="310">
        <v>0.11506849315068493</v>
      </c>
      <c r="Q1809" s="311">
        <v>0.20821917808219179</v>
      </c>
      <c r="R1809" s="310">
        <v>0.29863013698630136</v>
      </c>
      <c r="S1809" s="310">
        <v>0.37808219178082192</v>
      </c>
      <c r="T1809" s="307">
        <v>2.9397260273972603</v>
      </c>
      <c r="U1809" s="309">
        <v>365</v>
      </c>
      <c r="V1809" s="310">
        <v>0.36986301369863012</v>
      </c>
      <c r="W1809" s="310">
        <v>0.21369863013698631</v>
      </c>
      <c r="X1809" s="310">
        <v>0.28493150684931506</v>
      </c>
      <c r="Y1809" s="310">
        <v>0.13150684931506848</v>
      </c>
      <c r="Z1809" s="307">
        <v>2.1780821917808217</v>
      </c>
      <c r="AA1809" s="309">
        <v>365</v>
      </c>
      <c r="AB1809" s="310">
        <v>0.32602739726027397</v>
      </c>
      <c r="AC1809" s="311">
        <v>0.21643835616438356</v>
      </c>
      <c r="AD1809" s="310">
        <v>0.25753424657534246</v>
      </c>
      <c r="AE1809" s="310">
        <v>0.2</v>
      </c>
      <c r="AF1809" s="307">
        <v>2.3315068493150681</v>
      </c>
      <c r="AG1809" s="362">
        <v>365</v>
      </c>
      <c r="AH1809" s="363">
        <v>0.42191780821917807</v>
      </c>
      <c r="AI1809" s="364">
        <v>365</v>
      </c>
      <c r="AJ1809" s="310">
        <v>0.15890410958904111</v>
      </c>
      <c r="AK1809" s="312">
        <v>2703000</v>
      </c>
    </row>
    <row r="1810" spans="1:37" x14ac:dyDescent="0.2">
      <c r="A1810" s="313">
        <v>3</v>
      </c>
      <c r="B1810" s="314" t="s">
        <v>135</v>
      </c>
      <c r="C1810" s="315">
        <v>0.6645161290322581</v>
      </c>
      <c r="D1810" s="316">
        <v>0.74838709677419357</v>
      </c>
      <c r="E1810" s="316">
        <v>0.41290322580645161</v>
      </c>
      <c r="F1810" s="316">
        <v>0.43225806451612903</v>
      </c>
      <c r="G1810" s="353">
        <v>2.4209677419354838</v>
      </c>
      <c r="H1810" s="318">
        <v>1</v>
      </c>
      <c r="I1810" s="319">
        <v>155</v>
      </c>
      <c r="J1810" s="316">
        <v>8.387096774193549E-2</v>
      </c>
      <c r="K1810" s="316">
        <v>0.25161290322580643</v>
      </c>
      <c r="L1810" s="316">
        <v>0.43870967741935485</v>
      </c>
      <c r="M1810" s="316">
        <v>0.22580645161290322</v>
      </c>
      <c r="N1810" s="317">
        <v>2.806451612903226</v>
      </c>
      <c r="O1810" s="319">
        <v>155</v>
      </c>
      <c r="P1810" s="320">
        <v>2.5806451612903226E-2</v>
      </c>
      <c r="Q1810" s="321">
        <v>0.22580645161290322</v>
      </c>
      <c r="R1810" s="320">
        <v>0.29032258064516131</v>
      </c>
      <c r="S1810" s="320">
        <v>0.45806451612903226</v>
      </c>
      <c r="T1810" s="317">
        <v>2.3096774193548386</v>
      </c>
      <c r="U1810" s="319">
        <v>155</v>
      </c>
      <c r="V1810" s="320">
        <v>0.31612903225806449</v>
      </c>
      <c r="W1810" s="320">
        <v>0.2709677419354839</v>
      </c>
      <c r="X1810" s="320">
        <v>0.2</v>
      </c>
      <c r="Y1810" s="320">
        <v>0.2129032258064516</v>
      </c>
      <c r="Z1810" s="317">
        <v>2.3096774193548386</v>
      </c>
      <c r="AA1810" s="319">
        <v>155</v>
      </c>
      <c r="AB1810" s="320">
        <v>0.43225806451612903</v>
      </c>
      <c r="AC1810" s="321">
        <v>0.13548387096774195</v>
      </c>
      <c r="AD1810" s="320">
        <v>0.17419354838709677</v>
      </c>
      <c r="AE1810" s="320">
        <v>0.25806451612903225</v>
      </c>
      <c r="AF1810" s="317">
        <v>2.258064516129032</v>
      </c>
      <c r="AG1810" s="347">
        <v>155</v>
      </c>
      <c r="AH1810" s="348">
        <v>0.38709677419354838</v>
      </c>
      <c r="AI1810" s="346">
        <v>155</v>
      </c>
      <c r="AJ1810" s="320">
        <v>0.20645161290322581</v>
      </c>
      <c r="AK1810" s="324">
        <v>7206000</v>
      </c>
    </row>
    <row r="1811" spans="1:37" x14ac:dyDescent="0.2">
      <c r="A1811" s="313">
        <v>4</v>
      </c>
      <c r="B1811" s="314" t="s">
        <v>135</v>
      </c>
      <c r="C1811" s="315">
        <v>0.51034482758620692</v>
      </c>
      <c r="D1811" s="316">
        <v>0.8</v>
      </c>
      <c r="E1811" s="316">
        <v>0.45205479452054792</v>
      </c>
      <c r="F1811" s="316">
        <v>0.40689655172413791</v>
      </c>
      <c r="G1811" s="353">
        <v>2.4260273972602739</v>
      </c>
      <c r="H1811" s="318">
        <v>1</v>
      </c>
      <c r="I1811" s="319">
        <v>145</v>
      </c>
      <c r="J1811" s="316">
        <v>4.1379310344827586E-2</v>
      </c>
      <c r="K1811" s="316">
        <v>0.44827586206896552</v>
      </c>
      <c r="L1811" s="316">
        <v>0.41379310344827586</v>
      </c>
      <c r="M1811" s="316">
        <v>9.6551724137931033E-2</v>
      </c>
      <c r="N1811" s="317">
        <v>2.5655172413793101</v>
      </c>
      <c r="O1811" s="319">
        <v>145</v>
      </c>
      <c r="P1811" s="320">
        <v>4.8275862068965517E-2</v>
      </c>
      <c r="Q1811" s="321">
        <v>0.15172413793103448</v>
      </c>
      <c r="R1811" s="320">
        <v>0.39310344827586208</v>
      </c>
      <c r="S1811" s="320">
        <v>0.40689655172413791</v>
      </c>
      <c r="T1811" s="317">
        <v>2.452054794520548</v>
      </c>
      <c r="U1811" s="319">
        <v>146</v>
      </c>
      <c r="V1811" s="320">
        <v>0.17123287671232876</v>
      </c>
      <c r="W1811" s="320">
        <v>0.37671232876712329</v>
      </c>
      <c r="X1811" s="320">
        <v>0.28082191780821919</v>
      </c>
      <c r="Y1811" s="320">
        <v>0.17123287671232876</v>
      </c>
      <c r="Z1811" s="317">
        <v>2.452054794520548</v>
      </c>
      <c r="AA1811" s="319">
        <v>145</v>
      </c>
      <c r="AB1811" s="320">
        <v>0.30344827586206896</v>
      </c>
      <c r="AC1811" s="321">
        <v>0.28965517241379313</v>
      </c>
      <c r="AD1811" s="320">
        <v>0.27586206896551724</v>
      </c>
      <c r="AE1811" s="320">
        <v>0.1310344827586207</v>
      </c>
      <c r="AF1811" s="317">
        <v>2.2344827586206897</v>
      </c>
      <c r="AG1811" s="347">
        <v>145</v>
      </c>
      <c r="AH1811" s="348">
        <v>0.44137931034482758</v>
      </c>
      <c r="AI1811" s="346">
        <v>145</v>
      </c>
      <c r="AJ1811" s="320">
        <v>0.16551724137931034</v>
      </c>
      <c r="AK1811" s="324">
        <v>7206000</v>
      </c>
    </row>
    <row r="1812" spans="1:37" x14ac:dyDescent="0.2">
      <c r="A1812" s="313">
        <v>5</v>
      </c>
      <c r="B1812" s="314" t="s">
        <v>135</v>
      </c>
      <c r="C1812" s="315">
        <v>0.60264900662251653</v>
      </c>
      <c r="D1812" s="316">
        <v>0.7814569536423841</v>
      </c>
      <c r="E1812" s="316">
        <v>0.46357615894039733</v>
      </c>
      <c r="F1812" s="316">
        <v>0.43046357615894038</v>
      </c>
      <c r="G1812" s="353">
        <v>2.4288079470198674</v>
      </c>
      <c r="H1812" s="318">
        <v>1</v>
      </c>
      <c r="I1812" s="319">
        <v>151</v>
      </c>
      <c r="J1812" s="316">
        <v>1.9867549668874173E-2</v>
      </c>
      <c r="K1812" s="316">
        <v>0.37748344370860926</v>
      </c>
      <c r="L1812" s="316">
        <v>0.49668874172185429</v>
      </c>
      <c r="M1812" s="316">
        <v>0.10596026490066225</v>
      </c>
      <c r="N1812" s="317">
        <v>2.6887417218543042</v>
      </c>
      <c r="O1812" s="319">
        <v>151</v>
      </c>
      <c r="P1812" s="320">
        <v>1.9867549668874173E-2</v>
      </c>
      <c r="Q1812" s="321">
        <v>0.19867549668874171</v>
      </c>
      <c r="R1812" s="320">
        <v>0.4370860927152318</v>
      </c>
      <c r="S1812" s="320">
        <v>0.3443708609271523</v>
      </c>
      <c r="T1812" s="317">
        <v>2.3841059602649008</v>
      </c>
      <c r="U1812" s="319">
        <v>151</v>
      </c>
      <c r="V1812" s="320">
        <v>0.2119205298013245</v>
      </c>
      <c r="W1812" s="320">
        <v>0.32450331125827814</v>
      </c>
      <c r="X1812" s="320">
        <v>0.33112582781456956</v>
      </c>
      <c r="Y1812" s="320">
        <v>0.13245033112582782</v>
      </c>
      <c r="Z1812" s="317">
        <v>2.3841059602649008</v>
      </c>
      <c r="AA1812" s="319">
        <v>151</v>
      </c>
      <c r="AB1812" s="320">
        <v>0.31788079470198677</v>
      </c>
      <c r="AC1812" s="321">
        <v>0.25165562913907286</v>
      </c>
      <c r="AD1812" s="320">
        <v>0.28476821192052981</v>
      </c>
      <c r="AE1812" s="320">
        <v>0.14569536423841059</v>
      </c>
      <c r="AF1812" s="317">
        <v>2.258278145695364</v>
      </c>
      <c r="AG1812" s="347">
        <v>151</v>
      </c>
      <c r="AH1812" s="348">
        <v>0.36423841059602646</v>
      </c>
      <c r="AI1812" s="346">
        <v>151</v>
      </c>
      <c r="AJ1812" s="320">
        <v>0.14569536423841059</v>
      </c>
      <c r="AK1812" s="324">
        <v>7206000</v>
      </c>
    </row>
    <row r="1813" spans="1:37" x14ac:dyDescent="0.2">
      <c r="A1813" s="313">
        <v>6</v>
      </c>
      <c r="B1813" s="314" t="s">
        <v>135</v>
      </c>
      <c r="C1813" s="315">
        <v>0.74149659863945583</v>
      </c>
      <c r="D1813" s="316">
        <v>0.8571428571428571</v>
      </c>
      <c r="E1813" s="316">
        <v>0.59183673469387754</v>
      </c>
      <c r="F1813" s="316">
        <v>0.55102040816326525</v>
      </c>
      <c r="G1813" s="353">
        <v>2.7465986394557822</v>
      </c>
      <c r="H1813" s="318">
        <v>1</v>
      </c>
      <c r="I1813" s="319">
        <v>147</v>
      </c>
      <c r="J1813" s="316">
        <v>2.0408163265306121E-2</v>
      </c>
      <c r="K1813" s="316">
        <v>0.23809523809523808</v>
      </c>
      <c r="L1813" s="316">
        <v>0.40816326530612246</v>
      </c>
      <c r="M1813" s="316">
        <v>0.33333333333333331</v>
      </c>
      <c r="N1813" s="317">
        <v>3.0544217687074831</v>
      </c>
      <c r="O1813" s="319">
        <v>147</v>
      </c>
      <c r="P1813" s="320">
        <v>0</v>
      </c>
      <c r="Q1813" s="321">
        <v>0.14285714285714285</v>
      </c>
      <c r="R1813" s="320">
        <v>0.3401360544217687</v>
      </c>
      <c r="S1813" s="320">
        <v>0.51700680272108845</v>
      </c>
      <c r="T1813" s="317">
        <v>2.6870748299319729</v>
      </c>
      <c r="U1813" s="319">
        <v>147</v>
      </c>
      <c r="V1813" s="320">
        <v>0.19047619047619047</v>
      </c>
      <c r="W1813" s="320">
        <v>0.21768707482993196</v>
      </c>
      <c r="X1813" s="320">
        <v>0.30612244897959184</v>
      </c>
      <c r="Y1813" s="320">
        <v>0.2857142857142857</v>
      </c>
      <c r="Z1813" s="317">
        <v>2.6870748299319729</v>
      </c>
      <c r="AA1813" s="319">
        <v>147</v>
      </c>
      <c r="AB1813" s="320">
        <v>0.23129251700680273</v>
      </c>
      <c r="AC1813" s="321">
        <v>0.21768707482993196</v>
      </c>
      <c r="AD1813" s="320">
        <v>0.31292517006802723</v>
      </c>
      <c r="AE1813" s="320">
        <v>0.23809523809523808</v>
      </c>
      <c r="AF1813" s="317">
        <v>2.5578231292517009</v>
      </c>
      <c r="AG1813" s="347">
        <v>147</v>
      </c>
      <c r="AH1813" s="348">
        <v>0.60544217687074831</v>
      </c>
      <c r="AI1813" s="346">
        <v>147</v>
      </c>
      <c r="AJ1813" s="320">
        <v>0.20408163265306123</v>
      </c>
      <c r="AK1813" s="324">
        <v>7206000</v>
      </c>
    </row>
    <row r="1814" spans="1:37" x14ac:dyDescent="0.2">
      <c r="A1814" s="313">
        <v>7</v>
      </c>
      <c r="B1814" s="314" t="s">
        <v>135</v>
      </c>
      <c r="C1814" s="315">
        <v>0.52531645569620256</v>
      </c>
      <c r="D1814" s="316">
        <v>0.86708860759493667</v>
      </c>
      <c r="E1814" s="316">
        <v>0.44936708860759494</v>
      </c>
      <c r="F1814" s="316">
        <v>0.41772151898734178</v>
      </c>
      <c r="G1814" s="353">
        <v>2.3433544303797471</v>
      </c>
      <c r="H1814" s="318">
        <v>1</v>
      </c>
      <c r="I1814" s="319">
        <v>158</v>
      </c>
      <c r="J1814" s="316">
        <v>0.14556962025316456</v>
      </c>
      <c r="K1814" s="316">
        <v>0.32911392405063289</v>
      </c>
      <c r="L1814" s="316">
        <v>0.2848101265822785</v>
      </c>
      <c r="M1814" s="316">
        <v>0.24050632911392406</v>
      </c>
      <c r="N1814" s="317">
        <v>2.6202531645569618</v>
      </c>
      <c r="O1814" s="319">
        <v>158</v>
      </c>
      <c r="P1814" s="320">
        <v>3.7974683544303799E-2</v>
      </c>
      <c r="Q1814" s="321">
        <v>9.49367088607595E-2</v>
      </c>
      <c r="R1814" s="320">
        <v>0.379746835443038</v>
      </c>
      <c r="S1814" s="320">
        <v>0.48734177215189872</v>
      </c>
      <c r="T1814" s="317">
        <v>2.259493670886076</v>
      </c>
      <c r="U1814" s="319">
        <v>158</v>
      </c>
      <c r="V1814" s="320">
        <v>0.24683544303797469</v>
      </c>
      <c r="W1814" s="320">
        <v>0.30379746835443039</v>
      </c>
      <c r="X1814" s="320">
        <v>0.39240506329113922</v>
      </c>
      <c r="Y1814" s="320">
        <v>5.6962025316455694E-2</v>
      </c>
      <c r="Z1814" s="317">
        <v>2.259493670886076</v>
      </c>
      <c r="AA1814" s="319">
        <v>158</v>
      </c>
      <c r="AB1814" s="320">
        <v>0.36075949367088606</v>
      </c>
      <c r="AC1814" s="321">
        <v>0.22151898734177214</v>
      </c>
      <c r="AD1814" s="320">
        <v>0.24050632911392406</v>
      </c>
      <c r="AE1814" s="320">
        <v>0.17721518987341772</v>
      </c>
      <c r="AF1814" s="317">
        <v>2.2341772151898738</v>
      </c>
      <c r="AG1814" s="347">
        <v>158</v>
      </c>
      <c r="AH1814" s="348">
        <v>0.43670886075949367</v>
      </c>
      <c r="AI1814" s="346">
        <v>158</v>
      </c>
      <c r="AJ1814" s="320">
        <v>0.17088607594936708</v>
      </c>
      <c r="AK1814" s="324">
        <v>7206000</v>
      </c>
    </row>
    <row r="1815" spans="1:37" x14ac:dyDescent="0.2">
      <c r="A1815" s="313">
        <v>8</v>
      </c>
      <c r="B1815" s="314" t="s">
        <v>135</v>
      </c>
      <c r="C1815" s="315">
        <v>0.52287581699346408</v>
      </c>
      <c r="D1815" s="316">
        <v>0.80392156862745101</v>
      </c>
      <c r="E1815" s="316">
        <v>0.58823529411764708</v>
      </c>
      <c r="F1815" s="316">
        <v>0.49019607843137253</v>
      </c>
      <c r="G1815" s="353">
        <v>2.5457516339869279</v>
      </c>
      <c r="H1815" s="318">
        <v>1</v>
      </c>
      <c r="I1815" s="319">
        <v>153</v>
      </c>
      <c r="J1815" s="316">
        <v>0.17647058823529413</v>
      </c>
      <c r="K1815" s="316">
        <v>0.30065359477124182</v>
      </c>
      <c r="L1815" s="316">
        <v>0.26797385620915032</v>
      </c>
      <c r="M1815" s="316">
        <v>0.25490196078431371</v>
      </c>
      <c r="N1815" s="317">
        <v>2.6013071895424837</v>
      </c>
      <c r="O1815" s="319">
        <v>153</v>
      </c>
      <c r="P1815" s="320">
        <v>6.535947712418301E-2</v>
      </c>
      <c r="Q1815" s="321">
        <v>0.13071895424836602</v>
      </c>
      <c r="R1815" s="320">
        <v>0.23529411764705882</v>
      </c>
      <c r="S1815" s="320">
        <v>0.56862745098039214</v>
      </c>
      <c r="T1815" s="317">
        <v>2.5686274509803924</v>
      </c>
      <c r="U1815" s="319">
        <v>153</v>
      </c>
      <c r="V1815" s="320">
        <v>0.20261437908496732</v>
      </c>
      <c r="W1815" s="320">
        <v>0.20915032679738563</v>
      </c>
      <c r="X1815" s="320">
        <v>0.40522875816993464</v>
      </c>
      <c r="Y1815" s="320">
        <v>0.18300653594771241</v>
      </c>
      <c r="Z1815" s="317">
        <v>2.5686274509803924</v>
      </c>
      <c r="AA1815" s="319">
        <v>153</v>
      </c>
      <c r="AB1815" s="320">
        <v>0.28104575163398693</v>
      </c>
      <c r="AC1815" s="321">
        <v>0.22875816993464052</v>
      </c>
      <c r="AD1815" s="320">
        <v>0.25490196078431371</v>
      </c>
      <c r="AE1815" s="320">
        <v>0.23529411764705882</v>
      </c>
      <c r="AF1815" s="317">
        <v>2.4444444444444446</v>
      </c>
      <c r="AG1815" s="347">
        <v>153</v>
      </c>
      <c r="AH1815" s="348">
        <v>0.56209150326797386</v>
      </c>
      <c r="AI1815" s="346">
        <v>153</v>
      </c>
      <c r="AJ1815" s="320">
        <v>0.20915032679738563</v>
      </c>
      <c r="AK1815" s="324">
        <v>7206000</v>
      </c>
    </row>
    <row r="1816" spans="1:37" x14ac:dyDescent="0.2">
      <c r="A1816" s="313">
        <v>9</v>
      </c>
      <c r="B1816" s="314" t="s">
        <v>135</v>
      </c>
      <c r="C1816" s="315">
        <v>0.38509316770186336</v>
      </c>
      <c r="D1816" s="316">
        <v>0.6149068322981367</v>
      </c>
      <c r="E1816" s="316">
        <v>0.375</v>
      </c>
      <c r="F1816" s="316">
        <v>0.27950310559006208</v>
      </c>
      <c r="G1816" s="353">
        <v>2.1591614906832297</v>
      </c>
      <c r="H1816" s="318">
        <v>1</v>
      </c>
      <c r="I1816" s="319">
        <v>161</v>
      </c>
      <c r="J1816" s="316">
        <v>0.36024844720496896</v>
      </c>
      <c r="K1816" s="316">
        <v>0.25465838509316768</v>
      </c>
      <c r="L1816" s="316">
        <v>0.2236024844720497</v>
      </c>
      <c r="M1816" s="316">
        <v>0.16149068322981366</v>
      </c>
      <c r="N1816" s="317">
        <v>2.1863354037267082</v>
      </c>
      <c r="O1816" s="319">
        <v>161</v>
      </c>
      <c r="P1816" s="320">
        <v>0.13043478260869565</v>
      </c>
      <c r="Q1816" s="321">
        <v>0.25465838509316768</v>
      </c>
      <c r="R1816" s="320">
        <v>0.29813664596273293</v>
      </c>
      <c r="S1816" s="320">
        <v>0.31677018633540371</v>
      </c>
      <c r="T1816" s="317">
        <v>2.25</v>
      </c>
      <c r="U1816" s="319">
        <v>160</v>
      </c>
      <c r="V1816" s="320">
        <v>0.30625000000000002</v>
      </c>
      <c r="W1816" s="320">
        <v>0.31874999999999998</v>
      </c>
      <c r="X1816" s="320">
        <v>0.19375000000000001</v>
      </c>
      <c r="Y1816" s="320">
        <v>0.18124999999999999</v>
      </c>
      <c r="Z1816" s="317">
        <v>2.25</v>
      </c>
      <c r="AA1816" s="319">
        <v>161</v>
      </c>
      <c r="AB1816" s="320">
        <v>0.42236024844720499</v>
      </c>
      <c r="AC1816" s="321">
        <v>0.29813664596273293</v>
      </c>
      <c r="AD1816" s="320">
        <v>0.18633540372670807</v>
      </c>
      <c r="AE1816" s="320">
        <v>9.3167701863354033E-2</v>
      </c>
      <c r="AF1816" s="317">
        <v>1.9503105590062113</v>
      </c>
      <c r="AG1816" s="347">
        <v>160</v>
      </c>
      <c r="AH1816" s="348">
        <v>0.45</v>
      </c>
      <c r="AI1816" s="346">
        <v>161</v>
      </c>
      <c r="AJ1816" s="320">
        <v>0.11801242236024845</v>
      </c>
      <c r="AK1816" s="324">
        <v>7206000</v>
      </c>
    </row>
    <row r="1817" spans="1:37" x14ac:dyDescent="0.2">
      <c r="A1817" s="313">
        <v>10</v>
      </c>
      <c r="B1817" s="314" t="s">
        <v>135</v>
      </c>
      <c r="C1817" s="315">
        <v>0.2805755395683453</v>
      </c>
      <c r="D1817" s="316">
        <v>0.68345323741007191</v>
      </c>
      <c r="E1817" s="316">
        <v>0.33812949640287771</v>
      </c>
      <c r="F1817" s="316">
        <v>0.33093525179856115</v>
      </c>
      <c r="G1817" s="353">
        <v>2.0485611510791366</v>
      </c>
      <c r="H1817" s="318">
        <v>1</v>
      </c>
      <c r="I1817" s="319">
        <v>139</v>
      </c>
      <c r="J1817" s="316">
        <v>0.45323741007194246</v>
      </c>
      <c r="K1817" s="316">
        <v>0.26618705035971224</v>
      </c>
      <c r="L1817" s="316">
        <v>0.16546762589928057</v>
      </c>
      <c r="M1817" s="316">
        <v>0.11510791366906475</v>
      </c>
      <c r="N1817" s="317">
        <v>1.9424460431654678</v>
      </c>
      <c r="O1817" s="319">
        <v>139</v>
      </c>
      <c r="P1817" s="320">
        <v>0.15107913669064749</v>
      </c>
      <c r="Q1817" s="321">
        <v>0.16546762589928057</v>
      </c>
      <c r="R1817" s="320">
        <v>0.31654676258992803</v>
      </c>
      <c r="S1817" s="320">
        <v>0.36690647482014388</v>
      </c>
      <c r="T1817" s="317">
        <v>2.1151079136690645</v>
      </c>
      <c r="U1817" s="319">
        <v>139</v>
      </c>
      <c r="V1817" s="320">
        <v>0.35251798561151076</v>
      </c>
      <c r="W1817" s="320">
        <v>0.30935251798561153</v>
      </c>
      <c r="X1817" s="320">
        <v>0.20863309352517986</v>
      </c>
      <c r="Y1817" s="320">
        <v>0.12949640287769784</v>
      </c>
      <c r="Z1817" s="317">
        <v>2.1151079136690645</v>
      </c>
      <c r="AA1817" s="319">
        <v>139</v>
      </c>
      <c r="AB1817" s="320">
        <v>0.43884892086330934</v>
      </c>
      <c r="AC1817" s="321">
        <v>0.23021582733812951</v>
      </c>
      <c r="AD1817" s="320">
        <v>0.20143884892086331</v>
      </c>
      <c r="AE1817" s="320">
        <v>0.12949640287769784</v>
      </c>
      <c r="AF1817" s="317">
        <v>2.0215827338129495</v>
      </c>
      <c r="AG1817" s="347">
        <v>139</v>
      </c>
      <c r="AH1817" s="348">
        <v>0.45323741007194246</v>
      </c>
      <c r="AI1817" s="346">
        <v>139</v>
      </c>
      <c r="AJ1817" s="320">
        <v>0.14388489208633093</v>
      </c>
      <c r="AK1817" s="324">
        <v>7206000</v>
      </c>
    </row>
    <row r="1818" spans="1:37" x14ac:dyDescent="0.2">
      <c r="A1818" s="303" t="s">
        <v>355</v>
      </c>
      <c r="B1818" s="304" t="s">
        <v>135</v>
      </c>
      <c r="C1818" s="305">
        <v>0.53019023986765923</v>
      </c>
      <c r="D1818" s="306">
        <v>0.76923076923076916</v>
      </c>
      <c r="E1818" s="306">
        <v>0.45905707196029777</v>
      </c>
      <c r="F1818" s="306">
        <v>0.41687344913151364</v>
      </c>
      <c r="G1818" s="356">
        <v>2.5814722911497108</v>
      </c>
      <c r="H1818" s="308">
        <v>1</v>
      </c>
      <c r="I1818" s="309">
        <v>1209</v>
      </c>
      <c r="J1818" s="306">
        <v>0.16211745244003309</v>
      </c>
      <c r="K1818" s="306">
        <v>0.30769230769230771</v>
      </c>
      <c r="L1818" s="306">
        <v>0.33746898263027297</v>
      </c>
      <c r="M1818" s="306">
        <v>0.19272125723738626</v>
      </c>
      <c r="N1818" s="307">
        <v>2.5607940446650126</v>
      </c>
      <c r="O1818" s="309">
        <v>1209</v>
      </c>
      <c r="P1818" s="310">
        <v>5.9553349875930521E-2</v>
      </c>
      <c r="Q1818" s="311">
        <v>0.17121588089330025</v>
      </c>
      <c r="R1818" s="310">
        <v>0.33581472291149711</v>
      </c>
      <c r="S1818" s="310">
        <v>0.43341604631927211</v>
      </c>
      <c r="T1818" s="307">
        <v>3.1430934656741107</v>
      </c>
      <c r="U1818" s="309">
        <v>1209</v>
      </c>
      <c r="V1818" s="310">
        <v>0.24979321753515302</v>
      </c>
      <c r="W1818" s="310">
        <v>0.29114971050454924</v>
      </c>
      <c r="X1818" s="310">
        <v>0.29032258064516131</v>
      </c>
      <c r="Y1818" s="310">
        <v>0.16873449131513649</v>
      </c>
      <c r="Z1818" s="307">
        <v>2.3779983457402816</v>
      </c>
      <c r="AA1818" s="309">
        <v>1209</v>
      </c>
      <c r="AB1818" s="310">
        <v>0.34904880066170391</v>
      </c>
      <c r="AC1818" s="311">
        <v>0.23407775020678245</v>
      </c>
      <c r="AD1818" s="310">
        <v>0.24069478908188585</v>
      </c>
      <c r="AE1818" s="310">
        <v>0.17617866004962779</v>
      </c>
      <c r="AF1818" s="307">
        <v>2.2440033085194377</v>
      </c>
      <c r="AG1818" s="362">
        <v>1208</v>
      </c>
      <c r="AH1818" s="363">
        <v>0.46192052980132453</v>
      </c>
      <c r="AI1818" s="364">
        <v>1209</v>
      </c>
      <c r="AJ1818" s="310">
        <v>0.17038875103391232</v>
      </c>
      <c r="AK1818" s="312">
        <v>7206000</v>
      </c>
    </row>
    <row r="1819" spans="1:37" x14ac:dyDescent="0.2">
      <c r="A1819" s="313">
        <v>3</v>
      </c>
      <c r="B1819" s="314" t="s">
        <v>285</v>
      </c>
      <c r="C1819" s="315">
        <v>0.5714285714285714</v>
      </c>
      <c r="D1819" s="316">
        <v>0.7142857142857143</v>
      </c>
      <c r="E1819" s="316">
        <v>0.22857142857142856</v>
      </c>
      <c r="F1819" s="316">
        <v>0.2857142857142857</v>
      </c>
      <c r="G1819" s="353">
        <v>1.9571428571428571</v>
      </c>
      <c r="H1819" s="318">
        <v>4</v>
      </c>
      <c r="I1819" s="319">
        <v>70</v>
      </c>
      <c r="J1819" s="316">
        <v>0.18571428571428572</v>
      </c>
      <c r="K1819" s="316">
        <v>0.24285714285714285</v>
      </c>
      <c r="L1819" s="316">
        <v>0.42857142857142855</v>
      </c>
      <c r="M1819" s="316">
        <v>0.14285714285714285</v>
      </c>
      <c r="N1819" s="317">
        <v>2.5285714285714285</v>
      </c>
      <c r="O1819" s="319">
        <v>70</v>
      </c>
      <c r="P1819" s="320">
        <v>1.4285714285714285E-2</v>
      </c>
      <c r="Q1819" s="321">
        <v>0.27142857142857141</v>
      </c>
      <c r="R1819" s="320">
        <v>0.38571428571428573</v>
      </c>
      <c r="S1819" s="320">
        <v>0.32857142857142857</v>
      </c>
      <c r="T1819" s="317">
        <v>1.7428571428571429</v>
      </c>
      <c r="U1819" s="319">
        <v>70</v>
      </c>
      <c r="V1819" s="320">
        <v>0.5714285714285714</v>
      </c>
      <c r="W1819" s="320">
        <v>0.2</v>
      </c>
      <c r="X1819" s="320">
        <v>0.14285714285714285</v>
      </c>
      <c r="Y1819" s="320">
        <v>8.5714285714285715E-2</v>
      </c>
      <c r="Z1819" s="317">
        <v>1.7428571428571429</v>
      </c>
      <c r="AA1819" s="319">
        <v>70</v>
      </c>
      <c r="AB1819" s="320">
        <v>0.6</v>
      </c>
      <c r="AC1819" s="321">
        <v>0.11428571428571428</v>
      </c>
      <c r="AD1819" s="320">
        <v>0.15714285714285714</v>
      </c>
      <c r="AE1819" s="320">
        <v>0.12857142857142856</v>
      </c>
      <c r="AF1819" s="317">
        <v>1.8142857142857141</v>
      </c>
      <c r="AG1819" s="347">
        <v>70</v>
      </c>
      <c r="AH1819" s="348">
        <v>0.22857142857142856</v>
      </c>
      <c r="AI1819" s="346">
        <v>70</v>
      </c>
      <c r="AJ1819" s="320">
        <v>8.5714285714285715E-2</v>
      </c>
      <c r="AK1819" s="324">
        <v>5006000</v>
      </c>
    </row>
    <row r="1820" spans="1:37" x14ac:dyDescent="0.2">
      <c r="A1820" s="313">
        <v>4</v>
      </c>
      <c r="B1820" s="314" t="s">
        <v>285</v>
      </c>
      <c r="C1820" s="315">
        <v>0.40789473684210525</v>
      </c>
      <c r="D1820" s="316">
        <v>0.67105263157894735</v>
      </c>
      <c r="E1820" s="316">
        <v>0.31578947368421051</v>
      </c>
      <c r="F1820" s="316">
        <v>0.35526315789473684</v>
      </c>
      <c r="G1820" s="353">
        <v>2.1282894736842106</v>
      </c>
      <c r="H1820" s="318">
        <v>4</v>
      </c>
      <c r="I1820" s="319">
        <v>76</v>
      </c>
      <c r="J1820" s="316">
        <v>6.5789473684210523E-2</v>
      </c>
      <c r="K1820" s="316">
        <v>0.52631578947368418</v>
      </c>
      <c r="L1820" s="316">
        <v>0.34210526315789475</v>
      </c>
      <c r="M1820" s="316">
        <v>6.5789473684210523E-2</v>
      </c>
      <c r="N1820" s="317">
        <v>2.4078947368421053</v>
      </c>
      <c r="O1820" s="319">
        <v>76</v>
      </c>
      <c r="P1820" s="320">
        <v>7.8947368421052627E-2</v>
      </c>
      <c r="Q1820" s="321">
        <v>0.25</v>
      </c>
      <c r="R1820" s="320">
        <v>0.39473684210526316</v>
      </c>
      <c r="S1820" s="320">
        <v>0.27631578947368424</v>
      </c>
      <c r="T1820" s="317">
        <v>2</v>
      </c>
      <c r="U1820" s="319">
        <v>76</v>
      </c>
      <c r="V1820" s="320">
        <v>0.38157894736842107</v>
      </c>
      <c r="W1820" s="320">
        <v>0.30263157894736842</v>
      </c>
      <c r="X1820" s="320">
        <v>0.25</v>
      </c>
      <c r="Y1820" s="320">
        <v>6.5789473684210523E-2</v>
      </c>
      <c r="Z1820" s="317">
        <v>2</v>
      </c>
      <c r="AA1820" s="319">
        <v>76</v>
      </c>
      <c r="AB1820" s="320">
        <v>0.39473684210526316</v>
      </c>
      <c r="AC1820" s="321">
        <v>0.25</v>
      </c>
      <c r="AD1820" s="320">
        <v>0.21052631578947367</v>
      </c>
      <c r="AE1820" s="320">
        <v>0.14473684210526316</v>
      </c>
      <c r="AF1820" s="317">
        <v>2.1052631578947367</v>
      </c>
      <c r="AG1820" s="347">
        <v>76</v>
      </c>
      <c r="AH1820" s="348">
        <v>0.30263157894736842</v>
      </c>
      <c r="AI1820" s="346">
        <v>76</v>
      </c>
      <c r="AJ1820" s="320">
        <v>0.13157894736842105</v>
      </c>
      <c r="AK1820" s="324">
        <v>5006000</v>
      </c>
    </row>
    <row r="1821" spans="1:37" x14ac:dyDescent="0.2">
      <c r="A1821" s="313">
        <v>5</v>
      </c>
      <c r="B1821" s="314" t="s">
        <v>285</v>
      </c>
      <c r="C1821" s="315">
        <v>0.54545454545454541</v>
      </c>
      <c r="D1821" s="316">
        <v>0.68181818181818177</v>
      </c>
      <c r="E1821" s="316">
        <v>0.23863636363636365</v>
      </c>
      <c r="F1821" s="316">
        <v>0.34090909090909088</v>
      </c>
      <c r="G1821" s="353">
        <v>2.1079545454545454</v>
      </c>
      <c r="H1821" s="318">
        <v>4</v>
      </c>
      <c r="I1821" s="319">
        <v>88</v>
      </c>
      <c r="J1821" s="316">
        <v>2.2727272727272728E-2</v>
      </c>
      <c r="K1821" s="316">
        <v>0.43181818181818182</v>
      </c>
      <c r="L1821" s="316">
        <v>0.5</v>
      </c>
      <c r="M1821" s="316">
        <v>4.5454545454545456E-2</v>
      </c>
      <c r="N1821" s="317">
        <v>2.5681818181818179</v>
      </c>
      <c r="O1821" s="319">
        <v>88</v>
      </c>
      <c r="P1821" s="320">
        <v>6.8181818181818177E-2</v>
      </c>
      <c r="Q1821" s="321">
        <v>0.25</v>
      </c>
      <c r="R1821" s="320">
        <v>0.48863636363636365</v>
      </c>
      <c r="S1821" s="320">
        <v>0.19318181818181818</v>
      </c>
      <c r="T1821" s="317">
        <v>1.8863636363636365</v>
      </c>
      <c r="U1821" s="319">
        <v>88</v>
      </c>
      <c r="V1821" s="320">
        <v>0.40909090909090912</v>
      </c>
      <c r="W1821" s="320">
        <v>0.35227272727272729</v>
      </c>
      <c r="X1821" s="320">
        <v>0.18181818181818182</v>
      </c>
      <c r="Y1821" s="320">
        <v>5.6818181818181816E-2</v>
      </c>
      <c r="Z1821" s="317">
        <v>1.8863636363636365</v>
      </c>
      <c r="AA1821" s="319">
        <v>88</v>
      </c>
      <c r="AB1821" s="320">
        <v>0.31818181818181818</v>
      </c>
      <c r="AC1821" s="321">
        <v>0.34090909090909088</v>
      </c>
      <c r="AD1821" s="320">
        <v>0.27272727272727271</v>
      </c>
      <c r="AE1821" s="320">
        <v>6.8181818181818177E-2</v>
      </c>
      <c r="AF1821" s="317">
        <v>2.0909090909090908</v>
      </c>
      <c r="AG1821" s="347">
        <v>88</v>
      </c>
      <c r="AH1821" s="348">
        <v>0.21590909090909091</v>
      </c>
      <c r="AI1821" s="346">
        <v>88</v>
      </c>
      <c r="AJ1821" s="320">
        <v>7.9545454545454544E-2</v>
      </c>
      <c r="AK1821" s="324">
        <v>5006000</v>
      </c>
    </row>
    <row r="1822" spans="1:37" x14ac:dyDescent="0.2">
      <c r="A1822" s="313">
        <v>6</v>
      </c>
      <c r="B1822" s="314" t="s">
        <v>285</v>
      </c>
      <c r="C1822" s="315">
        <v>0.47368421052631576</v>
      </c>
      <c r="D1822" s="316">
        <v>0.60526315789473684</v>
      </c>
      <c r="E1822" s="316">
        <v>0.31578947368421051</v>
      </c>
      <c r="F1822" s="316">
        <v>0.39473684210526316</v>
      </c>
      <c r="G1822" s="353">
        <v>2.1578947368421053</v>
      </c>
      <c r="H1822" s="318">
        <v>4</v>
      </c>
      <c r="I1822" s="319">
        <v>76</v>
      </c>
      <c r="J1822" s="316">
        <v>0.14473684210526316</v>
      </c>
      <c r="K1822" s="316">
        <v>0.38157894736842107</v>
      </c>
      <c r="L1822" s="316">
        <v>0.35526315789473684</v>
      </c>
      <c r="M1822" s="316">
        <v>0.11842105263157894</v>
      </c>
      <c r="N1822" s="317">
        <v>2.4473684210526319</v>
      </c>
      <c r="O1822" s="319">
        <v>76</v>
      </c>
      <c r="P1822" s="320">
        <v>7.8947368421052627E-2</v>
      </c>
      <c r="Q1822" s="321">
        <v>0.31578947368421051</v>
      </c>
      <c r="R1822" s="320">
        <v>0.28947368421052633</v>
      </c>
      <c r="S1822" s="320">
        <v>0.31578947368421051</v>
      </c>
      <c r="T1822" s="317">
        <v>2.0263157894736841</v>
      </c>
      <c r="U1822" s="319">
        <v>76</v>
      </c>
      <c r="V1822" s="320">
        <v>0.46052631578947367</v>
      </c>
      <c r="W1822" s="320">
        <v>0.22368421052631579</v>
      </c>
      <c r="X1822" s="320">
        <v>0.14473684210526316</v>
      </c>
      <c r="Y1822" s="320">
        <v>0.17105263157894737</v>
      </c>
      <c r="Z1822" s="317">
        <v>2.0263157894736841</v>
      </c>
      <c r="AA1822" s="319">
        <v>76</v>
      </c>
      <c r="AB1822" s="320">
        <v>0.38157894736842107</v>
      </c>
      <c r="AC1822" s="321">
        <v>0.22368421052631579</v>
      </c>
      <c r="AD1822" s="320">
        <v>0.27631578947368424</v>
      </c>
      <c r="AE1822" s="320">
        <v>0.11842105263157894</v>
      </c>
      <c r="AF1822" s="317">
        <v>2.1315789473684212</v>
      </c>
      <c r="AG1822" s="347">
        <v>76</v>
      </c>
      <c r="AH1822" s="348">
        <v>0.27631578947368424</v>
      </c>
      <c r="AI1822" s="346">
        <v>76</v>
      </c>
      <c r="AJ1822" s="320">
        <v>7.8947368421052627E-2</v>
      </c>
      <c r="AK1822" s="324">
        <v>5006000</v>
      </c>
    </row>
    <row r="1823" spans="1:37" x14ac:dyDescent="0.2">
      <c r="A1823" s="313">
        <v>7</v>
      </c>
      <c r="B1823" s="314" t="s">
        <v>285</v>
      </c>
      <c r="C1823" s="315">
        <v>0.22222222222222221</v>
      </c>
      <c r="D1823" s="316">
        <v>0.64197530864197527</v>
      </c>
      <c r="E1823" s="316">
        <v>0.25925925925925924</v>
      </c>
      <c r="F1823" s="316">
        <v>0.29629629629629628</v>
      </c>
      <c r="G1823" s="353">
        <v>1.9382716049382716</v>
      </c>
      <c r="H1823" s="318">
        <v>4</v>
      </c>
      <c r="I1823" s="319">
        <v>81</v>
      </c>
      <c r="J1823" s="316">
        <v>0.30864197530864196</v>
      </c>
      <c r="K1823" s="316">
        <v>0.46913580246913578</v>
      </c>
      <c r="L1823" s="316">
        <v>0.13580246913580246</v>
      </c>
      <c r="M1823" s="316">
        <v>8.6419753086419748E-2</v>
      </c>
      <c r="N1823" s="317">
        <v>2</v>
      </c>
      <c r="O1823" s="319">
        <v>81</v>
      </c>
      <c r="P1823" s="320">
        <v>8.6419753086419748E-2</v>
      </c>
      <c r="Q1823" s="321">
        <v>0.27160493827160492</v>
      </c>
      <c r="R1823" s="320">
        <v>0.32098765432098764</v>
      </c>
      <c r="S1823" s="320">
        <v>0.32098765432098764</v>
      </c>
      <c r="T1823" s="317">
        <v>1.9259259259259258</v>
      </c>
      <c r="U1823" s="319">
        <v>81</v>
      </c>
      <c r="V1823" s="320">
        <v>0.37037037037037035</v>
      </c>
      <c r="W1823" s="320">
        <v>0.37037037037037035</v>
      </c>
      <c r="X1823" s="320">
        <v>0.22222222222222221</v>
      </c>
      <c r="Y1823" s="320">
        <v>3.7037037037037035E-2</v>
      </c>
      <c r="Z1823" s="317">
        <v>1.9259259259259258</v>
      </c>
      <c r="AA1823" s="319">
        <v>81</v>
      </c>
      <c r="AB1823" s="320">
        <v>0.49382716049382713</v>
      </c>
      <c r="AC1823" s="321">
        <v>0.20987654320987653</v>
      </c>
      <c r="AD1823" s="320">
        <v>0.19753086419753085</v>
      </c>
      <c r="AE1823" s="320">
        <v>9.8765432098765427E-2</v>
      </c>
      <c r="AF1823" s="317">
        <v>1.9012345679012346</v>
      </c>
      <c r="AG1823" s="347">
        <v>81</v>
      </c>
      <c r="AH1823" s="348">
        <v>0.23456790123456789</v>
      </c>
      <c r="AI1823" s="346">
        <v>81</v>
      </c>
      <c r="AJ1823" s="320">
        <v>7.407407407407407E-2</v>
      </c>
      <c r="AK1823" s="324">
        <v>5006000</v>
      </c>
    </row>
    <row r="1824" spans="1:37" x14ac:dyDescent="0.2">
      <c r="A1824" s="313">
        <v>8</v>
      </c>
      <c r="B1824" s="314" t="s">
        <v>285</v>
      </c>
      <c r="C1824" s="315">
        <v>0.2839506172839506</v>
      </c>
      <c r="D1824" s="316">
        <v>0.70370370370370372</v>
      </c>
      <c r="E1824" s="316">
        <v>0.49382716049382713</v>
      </c>
      <c r="F1824" s="316">
        <v>0.39506172839506171</v>
      </c>
      <c r="G1824" s="353">
        <v>2.2098765432098766</v>
      </c>
      <c r="H1824" s="318">
        <v>4</v>
      </c>
      <c r="I1824" s="319">
        <v>81</v>
      </c>
      <c r="J1824" s="316">
        <v>0.40740740740740738</v>
      </c>
      <c r="K1824" s="316">
        <v>0.30864197530864196</v>
      </c>
      <c r="L1824" s="316">
        <v>0.18518518518518517</v>
      </c>
      <c r="M1824" s="316">
        <v>9.8765432098765427E-2</v>
      </c>
      <c r="N1824" s="317">
        <v>1.9753086419753085</v>
      </c>
      <c r="O1824" s="319">
        <v>81</v>
      </c>
      <c r="P1824" s="320">
        <v>0.13580246913580246</v>
      </c>
      <c r="Q1824" s="321">
        <v>0.16049382716049382</v>
      </c>
      <c r="R1824" s="320">
        <v>0.2839506172839506</v>
      </c>
      <c r="S1824" s="320">
        <v>0.41975308641975306</v>
      </c>
      <c r="T1824" s="317">
        <v>2.3209876543209873</v>
      </c>
      <c r="U1824" s="319">
        <v>81</v>
      </c>
      <c r="V1824" s="320">
        <v>0.32098765432098764</v>
      </c>
      <c r="W1824" s="320">
        <v>0.18518518518518517</v>
      </c>
      <c r="X1824" s="320">
        <v>0.34567901234567899</v>
      </c>
      <c r="Y1824" s="320">
        <v>0.14814814814814814</v>
      </c>
      <c r="Z1824" s="317">
        <v>2.3209876543209873</v>
      </c>
      <c r="AA1824" s="319">
        <v>81</v>
      </c>
      <c r="AB1824" s="320">
        <v>0.35802469135802467</v>
      </c>
      <c r="AC1824" s="321">
        <v>0.24691358024691357</v>
      </c>
      <c r="AD1824" s="320">
        <v>0.20987654320987653</v>
      </c>
      <c r="AE1824" s="320">
        <v>0.18518518518518517</v>
      </c>
      <c r="AF1824" s="317">
        <v>2.2222222222222223</v>
      </c>
      <c r="AG1824" s="347">
        <v>81</v>
      </c>
      <c r="AH1824" s="348">
        <v>0.35802469135802467</v>
      </c>
      <c r="AI1824" s="346">
        <v>81</v>
      </c>
      <c r="AJ1824" s="320">
        <v>9.8765432098765427E-2</v>
      </c>
      <c r="AK1824" s="324">
        <v>5006000</v>
      </c>
    </row>
    <row r="1825" spans="1:37" x14ac:dyDescent="0.2">
      <c r="A1825" s="313">
        <v>9</v>
      </c>
      <c r="B1825" s="314" t="s">
        <v>285</v>
      </c>
      <c r="C1825" s="315">
        <v>0.18292682926829268</v>
      </c>
      <c r="D1825" s="316">
        <v>0.51851851851851849</v>
      </c>
      <c r="E1825" s="316">
        <v>0.33333333333333331</v>
      </c>
      <c r="F1825" s="316">
        <v>0.23456790123456789</v>
      </c>
      <c r="G1825" s="353">
        <v>1.9237804878048779</v>
      </c>
      <c r="H1825" s="318">
        <v>4</v>
      </c>
      <c r="I1825" s="319">
        <v>82</v>
      </c>
      <c r="J1825" s="316">
        <v>0.54878048780487809</v>
      </c>
      <c r="K1825" s="316">
        <v>0.26829268292682928</v>
      </c>
      <c r="L1825" s="316">
        <v>0.12195121951219512</v>
      </c>
      <c r="M1825" s="316">
        <v>6.097560975609756E-2</v>
      </c>
      <c r="N1825" s="317">
        <v>1.6951219512195121</v>
      </c>
      <c r="O1825" s="319">
        <v>81</v>
      </c>
      <c r="P1825" s="320">
        <v>0.19753086419753085</v>
      </c>
      <c r="Q1825" s="321">
        <v>0.2839506172839506</v>
      </c>
      <c r="R1825" s="320">
        <v>0.27160493827160492</v>
      </c>
      <c r="S1825" s="320">
        <v>0.24691358024691357</v>
      </c>
      <c r="T1825" s="317">
        <v>2.1234567901234565</v>
      </c>
      <c r="U1825" s="319">
        <v>81</v>
      </c>
      <c r="V1825" s="320">
        <v>0.37037037037037035</v>
      </c>
      <c r="W1825" s="320">
        <v>0.29629629629629628</v>
      </c>
      <c r="X1825" s="320">
        <v>0.1728395061728395</v>
      </c>
      <c r="Y1825" s="320">
        <v>0.16049382716049382</v>
      </c>
      <c r="Z1825" s="317">
        <v>2.1234567901234565</v>
      </c>
      <c r="AA1825" s="319">
        <v>81</v>
      </c>
      <c r="AB1825" s="320">
        <v>0.53086419753086422</v>
      </c>
      <c r="AC1825" s="321">
        <v>0.23456790123456789</v>
      </c>
      <c r="AD1825" s="320">
        <v>0.18518518518518517</v>
      </c>
      <c r="AE1825" s="320">
        <v>4.9382716049382713E-2</v>
      </c>
      <c r="AF1825" s="317">
        <v>1.7530864197530864</v>
      </c>
      <c r="AG1825" s="347">
        <v>81</v>
      </c>
      <c r="AH1825" s="348">
        <v>0.34567901234567899</v>
      </c>
      <c r="AI1825" s="346">
        <v>81</v>
      </c>
      <c r="AJ1825" s="320">
        <v>2.4691358024691357E-2</v>
      </c>
      <c r="AK1825" s="324">
        <v>5006000</v>
      </c>
    </row>
    <row r="1826" spans="1:37" x14ac:dyDescent="0.2">
      <c r="A1826" s="313">
        <v>10</v>
      </c>
      <c r="B1826" s="314" t="s">
        <v>285</v>
      </c>
      <c r="C1826" s="315">
        <v>0.16666666666666666</v>
      </c>
      <c r="D1826" s="316">
        <v>0.5757575757575758</v>
      </c>
      <c r="E1826" s="316">
        <v>0.36363636363636365</v>
      </c>
      <c r="F1826" s="316">
        <v>0.34848484848484851</v>
      </c>
      <c r="G1826" s="353">
        <v>1.9924242424242424</v>
      </c>
      <c r="H1826" s="318">
        <v>4</v>
      </c>
      <c r="I1826" s="319">
        <v>66</v>
      </c>
      <c r="J1826" s="316">
        <v>0.54545454545454541</v>
      </c>
      <c r="K1826" s="316">
        <v>0.2878787878787879</v>
      </c>
      <c r="L1826" s="316">
        <v>9.0909090909090912E-2</v>
      </c>
      <c r="M1826" s="316">
        <v>7.575757575757576E-2</v>
      </c>
      <c r="N1826" s="317">
        <v>1.6969696969696968</v>
      </c>
      <c r="O1826" s="319">
        <v>66</v>
      </c>
      <c r="P1826" s="320">
        <v>0.12121212121212122</v>
      </c>
      <c r="Q1826" s="321">
        <v>0.30303030303030304</v>
      </c>
      <c r="R1826" s="320">
        <v>0.24242424242424243</v>
      </c>
      <c r="S1826" s="320">
        <v>0.33333333333333331</v>
      </c>
      <c r="T1826" s="317">
        <v>2.1515151515151514</v>
      </c>
      <c r="U1826" s="319">
        <v>66</v>
      </c>
      <c r="V1826" s="320">
        <v>0.34848484848484851</v>
      </c>
      <c r="W1826" s="320">
        <v>0.2878787878787879</v>
      </c>
      <c r="X1826" s="320">
        <v>0.22727272727272727</v>
      </c>
      <c r="Y1826" s="320">
        <v>0.13636363636363635</v>
      </c>
      <c r="Z1826" s="317">
        <v>2.1515151515151514</v>
      </c>
      <c r="AA1826" s="319">
        <v>66</v>
      </c>
      <c r="AB1826" s="320">
        <v>0.42424242424242425</v>
      </c>
      <c r="AC1826" s="321">
        <v>0.22727272727272727</v>
      </c>
      <c r="AD1826" s="320">
        <v>0.30303030303030304</v>
      </c>
      <c r="AE1826" s="320">
        <v>4.5454545454545456E-2</v>
      </c>
      <c r="AF1826" s="317">
        <v>1.9696969696969699</v>
      </c>
      <c r="AG1826" s="347">
        <v>66</v>
      </c>
      <c r="AH1826" s="348">
        <v>0.45454545454545453</v>
      </c>
      <c r="AI1826" s="346">
        <v>66</v>
      </c>
      <c r="AJ1826" s="320">
        <v>9.0909090909090912E-2</v>
      </c>
      <c r="AK1826" s="324">
        <v>5006000</v>
      </c>
    </row>
    <row r="1827" spans="1:37" x14ac:dyDescent="0.2">
      <c r="A1827" s="303" t="s">
        <v>355</v>
      </c>
      <c r="B1827" s="304" t="s">
        <v>285</v>
      </c>
      <c r="C1827" s="305">
        <v>0.35806451612903223</v>
      </c>
      <c r="D1827" s="306">
        <v>0.63974151857835215</v>
      </c>
      <c r="E1827" s="306">
        <v>0.31825525040387725</v>
      </c>
      <c r="F1827" s="306">
        <v>0.33117932148626816</v>
      </c>
      <c r="G1827" s="356">
        <v>2.2592207775287929</v>
      </c>
      <c r="H1827" s="308">
        <v>4</v>
      </c>
      <c r="I1827" s="309">
        <v>620</v>
      </c>
      <c r="J1827" s="306">
        <v>0.27419354838709675</v>
      </c>
      <c r="K1827" s="306">
        <v>0.36774193548387096</v>
      </c>
      <c r="L1827" s="306">
        <v>0.27258064516129032</v>
      </c>
      <c r="M1827" s="306">
        <v>8.5483870967741932E-2</v>
      </c>
      <c r="N1827" s="307">
        <v>2.1693548387096775</v>
      </c>
      <c r="O1827" s="309">
        <v>619</v>
      </c>
      <c r="P1827" s="310">
        <v>9.8546042003231013E-2</v>
      </c>
      <c r="Q1827" s="311">
        <v>0.26171243941841682</v>
      </c>
      <c r="R1827" s="310">
        <v>0.33764135702746367</v>
      </c>
      <c r="S1827" s="310">
        <v>0.30210016155088854</v>
      </c>
      <c r="T1827" s="307">
        <v>2.8432956381260102</v>
      </c>
      <c r="U1827" s="309">
        <v>619</v>
      </c>
      <c r="V1827" s="310">
        <v>0.40226171243941844</v>
      </c>
      <c r="W1827" s="310">
        <v>0.27948303715670436</v>
      </c>
      <c r="X1827" s="310">
        <v>0.21163166397415187</v>
      </c>
      <c r="Y1827" s="310">
        <v>0.10662358642972536</v>
      </c>
      <c r="Z1827" s="307">
        <v>2.0226171243941842</v>
      </c>
      <c r="AA1827" s="309">
        <v>619</v>
      </c>
      <c r="AB1827" s="310">
        <v>0.43457189014539582</v>
      </c>
      <c r="AC1827" s="311">
        <v>0.23424878836833601</v>
      </c>
      <c r="AD1827" s="310">
        <v>0.22617124394184168</v>
      </c>
      <c r="AE1827" s="310">
        <v>0.1050080775444265</v>
      </c>
      <c r="AF1827" s="307">
        <v>2.0016155088852989</v>
      </c>
      <c r="AG1827" s="362">
        <v>619</v>
      </c>
      <c r="AH1827" s="363">
        <v>0.29886914378029078</v>
      </c>
      <c r="AI1827" s="364">
        <v>619</v>
      </c>
      <c r="AJ1827" s="310">
        <v>8.2390953150242321E-2</v>
      </c>
      <c r="AK1827" s="312">
        <v>5006000</v>
      </c>
    </row>
    <row r="1828" spans="1:37" x14ac:dyDescent="0.2">
      <c r="A1828" s="313">
        <v>3</v>
      </c>
      <c r="B1828" s="314" t="s">
        <v>243</v>
      </c>
      <c r="C1828" s="315">
        <v>0.59643605870020966</v>
      </c>
      <c r="D1828" s="316">
        <v>0.7510460251046025</v>
      </c>
      <c r="E1828" s="316">
        <v>0.39958158995815901</v>
      </c>
      <c r="F1828" s="316">
        <v>0.42573221757322177</v>
      </c>
      <c r="G1828" s="353">
        <v>2.3588951606536668</v>
      </c>
      <c r="H1828" s="318">
        <v>3</v>
      </c>
      <c r="I1828" s="319">
        <v>954</v>
      </c>
      <c r="J1828" s="316">
        <v>0.13836477987421383</v>
      </c>
      <c r="K1828" s="316">
        <v>0.26519916142557654</v>
      </c>
      <c r="L1828" s="316">
        <v>0.34696016771488469</v>
      </c>
      <c r="M1828" s="316">
        <v>0.24947589098532494</v>
      </c>
      <c r="N1828" s="317">
        <v>2.7075471698113205</v>
      </c>
      <c r="O1828" s="319">
        <v>956</v>
      </c>
      <c r="P1828" s="320">
        <v>5.0209205020920501E-2</v>
      </c>
      <c r="Q1828" s="321">
        <v>0.19874476987447698</v>
      </c>
      <c r="R1828" s="320">
        <v>0.2384937238493724</v>
      </c>
      <c r="S1828" s="320">
        <v>0.5125523012552301</v>
      </c>
      <c r="T1828" s="317">
        <v>2.2228033472803346</v>
      </c>
      <c r="U1828" s="319">
        <v>956</v>
      </c>
      <c r="V1828" s="320">
        <v>0.3807531380753138</v>
      </c>
      <c r="W1828" s="320">
        <v>0.21966527196652719</v>
      </c>
      <c r="X1828" s="320">
        <v>0.19560669456066945</v>
      </c>
      <c r="Y1828" s="320">
        <v>0.20397489539748953</v>
      </c>
      <c r="Z1828" s="317">
        <v>2.2228033472803346</v>
      </c>
      <c r="AA1828" s="319">
        <v>956</v>
      </c>
      <c r="AB1828" s="320">
        <v>0.41736401673640167</v>
      </c>
      <c r="AC1828" s="321">
        <v>0.15690376569037656</v>
      </c>
      <c r="AD1828" s="320">
        <v>0.15167364016736401</v>
      </c>
      <c r="AE1828" s="320">
        <v>0.27405857740585776</v>
      </c>
      <c r="AF1828" s="317">
        <v>2.2824267782426779</v>
      </c>
      <c r="AG1828" s="347">
        <v>956</v>
      </c>
      <c r="AH1828" s="348">
        <v>0.45188284518828453</v>
      </c>
      <c r="AI1828" s="346">
        <v>954</v>
      </c>
      <c r="AJ1828" s="320">
        <v>0.23480083857442349</v>
      </c>
      <c r="AK1828" s="324">
        <v>6003000</v>
      </c>
    </row>
    <row r="1829" spans="1:37" x14ac:dyDescent="0.2">
      <c r="A1829" s="313">
        <v>4</v>
      </c>
      <c r="B1829" s="314" t="s">
        <v>243</v>
      </c>
      <c r="C1829" s="315">
        <v>0.49742533470648814</v>
      </c>
      <c r="D1829" s="316">
        <v>0.69618949536560248</v>
      </c>
      <c r="E1829" s="316">
        <v>0.40679711637487126</v>
      </c>
      <c r="F1829" s="316">
        <v>0.42533470648815652</v>
      </c>
      <c r="G1829" s="353">
        <v>2.3347064881565398</v>
      </c>
      <c r="H1829" s="318">
        <v>3</v>
      </c>
      <c r="I1829" s="319">
        <v>971</v>
      </c>
      <c r="J1829" s="316">
        <v>0.11843460350154481</v>
      </c>
      <c r="K1829" s="316">
        <v>0.38414006179196702</v>
      </c>
      <c r="L1829" s="316">
        <v>0.32440782698249226</v>
      </c>
      <c r="M1829" s="316">
        <v>0.17301750772399588</v>
      </c>
      <c r="N1829" s="317">
        <v>2.5520082389289391</v>
      </c>
      <c r="O1829" s="319">
        <v>971</v>
      </c>
      <c r="P1829" s="320">
        <v>8.7538619979402682E-2</v>
      </c>
      <c r="Q1829" s="321">
        <v>0.21627188465499486</v>
      </c>
      <c r="R1829" s="320">
        <v>0.29763130792996911</v>
      </c>
      <c r="S1829" s="320">
        <v>0.39855818743563337</v>
      </c>
      <c r="T1829" s="317">
        <v>2.2677651905252318</v>
      </c>
      <c r="U1829" s="319">
        <v>971</v>
      </c>
      <c r="V1829" s="320">
        <v>0.31101956745623072</v>
      </c>
      <c r="W1829" s="320">
        <v>0.28218331616889802</v>
      </c>
      <c r="X1829" s="320">
        <v>0.23480947476828012</v>
      </c>
      <c r="Y1829" s="320">
        <v>0.17198764160659114</v>
      </c>
      <c r="Z1829" s="317">
        <v>2.2677651905252318</v>
      </c>
      <c r="AA1829" s="319">
        <v>971</v>
      </c>
      <c r="AB1829" s="320">
        <v>0.35839340885684862</v>
      </c>
      <c r="AC1829" s="321">
        <v>0.21627188465499486</v>
      </c>
      <c r="AD1829" s="320">
        <v>0.24098867147270855</v>
      </c>
      <c r="AE1829" s="320">
        <v>0.184346035015448</v>
      </c>
      <c r="AF1829" s="317">
        <v>2.251287332646756</v>
      </c>
      <c r="AG1829" s="347">
        <v>971</v>
      </c>
      <c r="AH1829" s="348">
        <v>0.4016477857878476</v>
      </c>
      <c r="AI1829" s="346">
        <v>971</v>
      </c>
      <c r="AJ1829" s="320">
        <v>0.21833161688980432</v>
      </c>
      <c r="AK1829" s="324">
        <v>6003000</v>
      </c>
    </row>
    <row r="1830" spans="1:37" x14ac:dyDescent="0.2">
      <c r="A1830" s="313">
        <v>5</v>
      </c>
      <c r="B1830" s="314" t="s">
        <v>243</v>
      </c>
      <c r="C1830" s="315">
        <v>0.50473186119873814</v>
      </c>
      <c r="D1830" s="316">
        <v>0.74921301154249742</v>
      </c>
      <c r="E1830" s="316">
        <v>0.41596638655462187</v>
      </c>
      <c r="F1830" s="316">
        <v>0.42691903259726605</v>
      </c>
      <c r="G1830" s="353">
        <v>2.3555252542657441</v>
      </c>
      <c r="H1830" s="318">
        <v>3</v>
      </c>
      <c r="I1830" s="319">
        <v>951</v>
      </c>
      <c r="J1830" s="316">
        <v>0.10304942166140904</v>
      </c>
      <c r="K1830" s="316">
        <v>0.39221871713985279</v>
      </c>
      <c r="L1830" s="316">
        <v>0.3470031545741325</v>
      </c>
      <c r="M1830" s="316">
        <v>0.15772870662460567</v>
      </c>
      <c r="N1830" s="317">
        <v>2.5594111461619349</v>
      </c>
      <c r="O1830" s="319">
        <v>953</v>
      </c>
      <c r="P1830" s="320">
        <v>3.4627492130115428E-2</v>
      </c>
      <c r="Q1830" s="321">
        <v>0.21615949632738721</v>
      </c>
      <c r="R1830" s="320">
        <v>0.34732423924449107</v>
      </c>
      <c r="S1830" s="320">
        <v>0.40188877229800629</v>
      </c>
      <c r="T1830" s="317">
        <v>2.2909663865546217</v>
      </c>
      <c r="U1830" s="319">
        <v>952</v>
      </c>
      <c r="V1830" s="320">
        <v>0.32668067226890757</v>
      </c>
      <c r="W1830" s="320">
        <v>0.25735294117647056</v>
      </c>
      <c r="X1830" s="320">
        <v>0.21428571428571427</v>
      </c>
      <c r="Y1830" s="320">
        <v>0.20168067226890757</v>
      </c>
      <c r="Z1830" s="317">
        <v>2.2909663865546217</v>
      </c>
      <c r="AA1830" s="319">
        <v>951</v>
      </c>
      <c r="AB1830" s="320">
        <v>0.33123028391167192</v>
      </c>
      <c r="AC1830" s="321">
        <v>0.24185068349106204</v>
      </c>
      <c r="AD1830" s="320">
        <v>0.24185068349106204</v>
      </c>
      <c r="AE1830" s="320">
        <v>0.18506834910620398</v>
      </c>
      <c r="AF1830" s="317">
        <v>2.2807570977917981</v>
      </c>
      <c r="AG1830" s="347">
        <v>951</v>
      </c>
      <c r="AH1830" s="348">
        <v>0.44269190325972663</v>
      </c>
      <c r="AI1830" s="346">
        <v>951</v>
      </c>
      <c r="AJ1830" s="320">
        <v>0.19663512092534174</v>
      </c>
      <c r="AK1830" s="324">
        <v>6003000</v>
      </c>
    </row>
    <row r="1831" spans="1:37" x14ac:dyDescent="0.2">
      <c r="A1831" s="313">
        <v>6</v>
      </c>
      <c r="B1831" s="314" t="s">
        <v>243</v>
      </c>
      <c r="C1831" s="315">
        <v>0.44033790918690602</v>
      </c>
      <c r="D1831" s="316">
        <v>0.68067226890756305</v>
      </c>
      <c r="E1831" s="316">
        <v>0.32773109243697479</v>
      </c>
      <c r="F1831" s="316">
        <v>0.36105263157894735</v>
      </c>
      <c r="G1831" s="353">
        <v>2.1242722578388329</v>
      </c>
      <c r="H1831" s="318">
        <v>3</v>
      </c>
      <c r="I1831" s="319">
        <v>947</v>
      </c>
      <c r="J1831" s="316">
        <v>0.16156282998944033</v>
      </c>
      <c r="K1831" s="316">
        <v>0.39809926082365366</v>
      </c>
      <c r="L1831" s="316">
        <v>0.29778247096092925</v>
      </c>
      <c r="M1831" s="316">
        <v>0.14255543822597677</v>
      </c>
      <c r="N1831" s="317">
        <v>2.4213305174234421</v>
      </c>
      <c r="O1831" s="319">
        <v>952</v>
      </c>
      <c r="P1831" s="320">
        <v>7.3529411764705885E-2</v>
      </c>
      <c r="Q1831" s="321">
        <v>0.24579831932773108</v>
      </c>
      <c r="R1831" s="320">
        <v>0.31197478991596639</v>
      </c>
      <c r="S1831" s="320">
        <v>0.36869747899159666</v>
      </c>
      <c r="T1831" s="317">
        <v>2.0073529411764706</v>
      </c>
      <c r="U1831" s="319">
        <v>952</v>
      </c>
      <c r="V1831" s="320">
        <v>0.45798319327731091</v>
      </c>
      <c r="W1831" s="320">
        <v>0.21428571428571427</v>
      </c>
      <c r="X1831" s="320">
        <v>0.19012605042016806</v>
      </c>
      <c r="Y1831" s="320">
        <v>0.13760504201680673</v>
      </c>
      <c r="Z1831" s="317">
        <v>2.0073529411764706</v>
      </c>
      <c r="AA1831" s="319">
        <v>950</v>
      </c>
      <c r="AB1831" s="320">
        <v>0.43157894736842106</v>
      </c>
      <c r="AC1831" s="321">
        <v>0.20736842105263159</v>
      </c>
      <c r="AD1831" s="320">
        <v>0.2294736842105263</v>
      </c>
      <c r="AE1831" s="320">
        <v>0.13157894736842105</v>
      </c>
      <c r="AF1831" s="317">
        <v>2.0610526315789475</v>
      </c>
      <c r="AG1831" s="347">
        <v>950</v>
      </c>
      <c r="AH1831" s="348">
        <v>0.35052631578947369</v>
      </c>
      <c r="AI1831" s="346">
        <v>947</v>
      </c>
      <c r="AJ1831" s="320">
        <v>0.10982048574445617</v>
      </c>
      <c r="AK1831" s="324">
        <v>6003000</v>
      </c>
    </row>
    <row r="1832" spans="1:37" x14ac:dyDescent="0.2">
      <c r="A1832" s="313">
        <v>7</v>
      </c>
      <c r="B1832" s="314" t="s">
        <v>243</v>
      </c>
      <c r="C1832" s="315">
        <v>0.30917327293318231</v>
      </c>
      <c r="D1832" s="316">
        <v>0.70847457627118648</v>
      </c>
      <c r="E1832" s="316">
        <v>0.31370328425821065</v>
      </c>
      <c r="F1832" s="316">
        <v>0.32239819004524889</v>
      </c>
      <c r="G1832" s="353">
        <v>2.0135945178663852</v>
      </c>
      <c r="H1832" s="318">
        <v>3</v>
      </c>
      <c r="I1832" s="319">
        <v>883</v>
      </c>
      <c r="J1832" s="316">
        <v>0.34541336353340885</v>
      </c>
      <c r="K1832" s="316">
        <v>0.34541336353340885</v>
      </c>
      <c r="L1832" s="316">
        <v>0.17553793884484711</v>
      </c>
      <c r="M1832" s="316">
        <v>0.13363533408833522</v>
      </c>
      <c r="N1832" s="317">
        <v>2.0973952434881085</v>
      </c>
      <c r="O1832" s="319">
        <v>885</v>
      </c>
      <c r="P1832" s="320">
        <v>8.2485875706214684E-2</v>
      </c>
      <c r="Q1832" s="321">
        <v>0.20903954802259886</v>
      </c>
      <c r="R1832" s="320">
        <v>0.30056497175141245</v>
      </c>
      <c r="S1832" s="320">
        <v>0.40790960451977404</v>
      </c>
      <c r="T1832" s="317">
        <v>1.986409966024915</v>
      </c>
      <c r="U1832" s="319">
        <v>883</v>
      </c>
      <c r="V1832" s="320">
        <v>0.39184597961494905</v>
      </c>
      <c r="W1832" s="320">
        <v>0.29445073612684031</v>
      </c>
      <c r="X1832" s="320">
        <v>0.2491506228765572</v>
      </c>
      <c r="Y1832" s="320">
        <v>6.4552661381653456E-2</v>
      </c>
      <c r="Z1832" s="317">
        <v>1.986409966024915</v>
      </c>
      <c r="AA1832" s="319">
        <v>884</v>
      </c>
      <c r="AB1832" s="320">
        <v>0.48868778280542985</v>
      </c>
      <c r="AC1832" s="321">
        <v>0.18891402714932126</v>
      </c>
      <c r="AD1832" s="320">
        <v>0.17194570135746606</v>
      </c>
      <c r="AE1832" s="320">
        <v>0.1504524886877828</v>
      </c>
      <c r="AF1832" s="317">
        <v>1.9841628959276019</v>
      </c>
      <c r="AG1832" s="347">
        <v>881</v>
      </c>
      <c r="AH1832" s="348">
        <v>0.35300794551645859</v>
      </c>
      <c r="AI1832" s="346">
        <v>883</v>
      </c>
      <c r="AJ1832" s="320">
        <v>0.11891279728199321</v>
      </c>
      <c r="AK1832" s="324">
        <v>6003000</v>
      </c>
    </row>
    <row r="1833" spans="1:37" x14ac:dyDescent="0.2">
      <c r="A1833" s="313">
        <v>8</v>
      </c>
      <c r="B1833" s="314" t="s">
        <v>243</v>
      </c>
      <c r="C1833" s="315">
        <v>0.29957356076759062</v>
      </c>
      <c r="D1833" s="316">
        <v>0.66099893730074388</v>
      </c>
      <c r="E1833" s="316">
        <v>0.40106382978723404</v>
      </c>
      <c r="F1833" s="316">
        <v>0.32299465240641712</v>
      </c>
      <c r="G1833" s="353">
        <v>2.0991813339556789</v>
      </c>
      <c r="H1833" s="318">
        <v>3</v>
      </c>
      <c r="I1833" s="319">
        <v>938</v>
      </c>
      <c r="J1833" s="316">
        <v>0.41684434968017059</v>
      </c>
      <c r="K1833" s="316">
        <v>0.28358208955223879</v>
      </c>
      <c r="L1833" s="316">
        <v>0.1652452025586354</v>
      </c>
      <c r="M1833" s="316">
        <v>0.13432835820895522</v>
      </c>
      <c r="N1833" s="317">
        <v>2.0170575692963753</v>
      </c>
      <c r="O1833" s="319">
        <v>941</v>
      </c>
      <c r="P1833" s="320">
        <v>0.12964930924548354</v>
      </c>
      <c r="Q1833" s="321">
        <v>0.20935175345377258</v>
      </c>
      <c r="R1833" s="320">
        <v>0.25929861849096708</v>
      </c>
      <c r="S1833" s="320">
        <v>0.40170031880977686</v>
      </c>
      <c r="T1833" s="317">
        <v>2.201063829787234</v>
      </c>
      <c r="U1833" s="319">
        <v>940</v>
      </c>
      <c r="V1833" s="320">
        <v>0.33404255319148934</v>
      </c>
      <c r="W1833" s="320">
        <v>0.26489361702127662</v>
      </c>
      <c r="X1833" s="320">
        <v>0.26702127659574471</v>
      </c>
      <c r="Y1833" s="320">
        <v>0.13404255319148936</v>
      </c>
      <c r="Z1833" s="317">
        <v>2.201063829787234</v>
      </c>
      <c r="AA1833" s="319">
        <v>935</v>
      </c>
      <c r="AB1833" s="320">
        <v>0.48983957219251339</v>
      </c>
      <c r="AC1833" s="321">
        <v>0.18716577540106952</v>
      </c>
      <c r="AD1833" s="320">
        <v>0.17860962566844921</v>
      </c>
      <c r="AE1833" s="320">
        <v>0.14438502673796791</v>
      </c>
      <c r="AF1833" s="317">
        <v>1.9775401069518717</v>
      </c>
      <c r="AG1833" s="347">
        <v>938</v>
      </c>
      <c r="AH1833" s="348">
        <v>0.35820895522388058</v>
      </c>
      <c r="AI1833" s="346">
        <v>935</v>
      </c>
      <c r="AJ1833" s="320">
        <v>9.6256684491978606E-2</v>
      </c>
      <c r="AK1833" s="324">
        <v>6003000</v>
      </c>
    </row>
    <row r="1834" spans="1:37" x14ac:dyDescent="0.2">
      <c r="A1834" s="313">
        <v>9</v>
      </c>
      <c r="B1834" s="314" t="s">
        <v>243</v>
      </c>
      <c r="C1834" s="315">
        <v>0.23886639676113361</v>
      </c>
      <c r="D1834" s="316">
        <v>0.54527162977867205</v>
      </c>
      <c r="E1834" s="316">
        <v>0.32124874118831825</v>
      </c>
      <c r="F1834" s="316">
        <v>0.25151515151515152</v>
      </c>
      <c r="G1834" s="353">
        <v>1.932179828792963</v>
      </c>
      <c r="H1834" s="318">
        <v>3</v>
      </c>
      <c r="I1834" s="319">
        <v>988</v>
      </c>
      <c r="J1834" s="316">
        <v>0.54352226720647778</v>
      </c>
      <c r="K1834" s="316">
        <v>0.21761133603238866</v>
      </c>
      <c r="L1834" s="316">
        <v>0.12449392712550607</v>
      </c>
      <c r="M1834" s="316">
        <v>0.11437246963562753</v>
      </c>
      <c r="N1834" s="317">
        <v>1.8097165991902835</v>
      </c>
      <c r="O1834" s="319">
        <v>994</v>
      </c>
      <c r="P1834" s="320">
        <v>0.22334004024144868</v>
      </c>
      <c r="Q1834" s="321">
        <v>0.23138832997987926</v>
      </c>
      <c r="R1834" s="320">
        <v>0.25050301810865189</v>
      </c>
      <c r="S1834" s="320">
        <v>0.29476861167002011</v>
      </c>
      <c r="T1834" s="317">
        <v>2.0312185297079557</v>
      </c>
      <c r="U1834" s="319">
        <v>993</v>
      </c>
      <c r="V1834" s="320">
        <v>0.42900302114803623</v>
      </c>
      <c r="W1834" s="320">
        <v>0.24974823766364551</v>
      </c>
      <c r="X1834" s="320">
        <v>0.1822759315206445</v>
      </c>
      <c r="Y1834" s="320">
        <v>0.13897280966767372</v>
      </c>
      <c r="Z1834" s="317">
        <v>2.0312185297079557</v>
      </c>
      <c r="AA1834" s="319">
        <v>990</v>
      </c>
      <c r="AB1834" s="320">
        <v>0.48989898989898989</v>
      </c>
      <c r="AC1834" s="321">
        <v>0.25858585858585859</v>
      </c>
      <c r="AD1834" s="320">
        <v>0.15656565656565657</v>
      </c>
      <c r="AE1834" s="320">
        <v>9.494949494949495E-2</v>
      </c>
      <c r="AF1834" s="317">
        <v>1.8565656565656565</v>
      </c>
      <c r="AG1834" s="347">
        <v>991</v>
      </c>
      <c r="AH1834" s="348">
        <v>0.3773965691220989</v>
      </c>
      <c r="AI1834" s="346">
        <v>986</v>
      </c>
      <c r="AJ1834" s="320">
        <v>9.6348884381338748E-2</v>
      </c>
      <c r="AK1834" s="324">
        <v>6003000</v>
      </c>
    </row>
    <row r="1835" spans="1:37" x14ac:dyDescent="0.2">
      <c r="A1835" s="313">
        <v>10</v>
      </c>
      <c r="B1835" s="314" t="s">
        <v>243</v>
      </c>
      <c r="C1835" s="315">
        <v>0.19540229885057472</v>
      </c>
      <c r="D1835" s="316">
        <v>0.48909299655568311</v>
      </c>
      <c r="E1835" s="316">
        <v>0.23935558112773303</v>
      </c>
      <c r="F1835" s="316">
        <v>0.21469575200918484</v>
      </c>
      <c r="G1835" s="353">
        <v>1.7166284317865459</v>
      </c>
      <c r="H1835" s="318">
        <v>3</v>
      </c>
      <c r="I1835" s="319">
        <v>870</v>
      </c>
      <c r="J1835" s="316">
        <v>0.6344827586206897</v>
      </c>
      <c r="K1835" s="316">
        <v>0.17011494252873563</v>
      </c>
      <c r="L1835" s="316">
        <v>0.12988505747126436</v>
      </c>
      <c r="M1835" s="316">
        <v>6.5517241379310351E-2</v>
      </c>
      <c r="N1835" s="317">
        <v>1.6264367816091956</v>
      </c>
      <c r="O1835" s="319">
        <v>871</v>
      </c>
      <c r="P1835" s="320">
        <v>0.28358208955223879</v>
      </c>
      <c r="Q1835" s="321">
        <v>0.22732491389207807</v>
      </c>
      <c r="R1835" s="320">
        <v>0.21125143513203215</v>
      </c>
      <c r="S1835" s="320">
        <v>0.27784156142365096</v>
      </c>
      <c r="T1835" s="317">
        <v>1.7767548906789414</v>
      </c>
      <c r="U1835" s="319">
        <v>869</v>
      </c>
      <c r="V1835" s="320">
        <v>0.52704257767548912</v>
      </c>
      <c r="W1835" s="320">
        <v>0.2336018411967779</v>
      </c>
      <c r="X1835" s="320">
        <v>0.17491369390103567</v>
      </c>
      <c r="Y1835" s="320">
        <v>6.4441887226697359E-2</v>
      </c>
      <c r="Z1835" s="317">
        <v>1.7767548906789414</v>
      </c>
      <c r="AA1835" s="319">
        <v>871</v>
      </c>
      <c r="AB1835" s="320">
        <v>0.60390355912743976</v>
      </c>
      <c r="AC1835" s="321">
        <v>0.18140068886337543</v>
      </c>
      <c r="AD1835" s="320">
        <v>0.13892078071182548</v>
      </c>
      <c r="AE1835" s="320">
        <v>7.5774971297359356E-2</v>
      </c>
      <c r="AF1835" s="317">
        <v>1.6865671641791047</v>
      </c>
      <c r="AG1835" s="347">
        <v>865</v>
      </c>
      <c r="AH1835" s="348">
        <v>0.33063583815028902</v>
      </c>
      <c r="AI1835" s="346">
        <v>869</v>
      </c>
      <c r="AJ1835" s="320">
        <v>8.7456846950517836E-2</v>
      </c>
      <c r="AK1835" s="324">
        <v>6003000</v>
      </c>
    </row>
    <row r="1836" spans="1:37" x14ac:dyDescent="0.2">
      <c r="A1836" s="303" t="s">
        <v>355</v>
      </c>
      <c r="B1836" s="304" t="s">
        <v>243</v>
      </c>
      <c r="C1836" s="305">
        <v>0.38776326312983206</v>
      </c>
      <c r="D1836" s="306">
        <v>0.66103947893127746</v>
      </c>
      <c r="E1836" s="306">
        <v>0.35470995210218204</v>
      </c>
      <c r="F1836" s="306">
        <v>0.34523175279701651</v>
      </c>
      <c r="G1836" s="356">
        <v>2.3275070034229528</v>
      </c>
      <c r="H1836" s="308">
        <v>3</v>
      </c>
      <c r="I1836" s="309">
        <v>7502</v>
      </c>
      <c r="J1836" s="306">
        <v>0.30431884830711808</v>
      </c>
      <c r="K1836" s="306">
        <v>0.30791788856304986</v>
      </c>
      <c r="L1836" s="306">
        <v>0.2404692082111437</v>
      </c>
      <c r="M1836" s="306">
        <v>0.14729405491868836</v>
      </c>
      <c r="N1836" s="307">
        <v>2.2307384697414023</v>
      </c>
      <c r="O1836" s="309">
        <v>7523</v>
      </c>
      <c r="P1836" s="310">
        <v>0.11963312508307856</v>
      </c>
      <c r="Q1836" s="311">
        <v>0.21932739598564402</v>
      </c>
      <c r="R1836" s="310">
        <v>0.27754885019274228</v>
      </c>
      <c r="S1836" s="310">
        <v>0.38349062873853518</v>
      </c>
      <c r="T1836" s="307">
        <v>2.9248969825867341</v>
      </c>
      <c r="U1836" s="309">
        <v>7516</v>
      </c>
      <c r="V1836" s="310">
        <v>0.39342735497605108</v>
      </c>
      <c r="W1836" s="310">
        <v>0.25186269292176688</v>
      </c>
      <c r="X1836" s="310">
        <v>0.21341138903672166</v>
      </c>
      <c r="Y1836" s="310">
        <v>0.14129856306546035</v>
      </c>
      <c r="Z1836" s="307">
        <v>2.1025811601915914</v>
      </c>
      <c r="AA1836" s="309">
        <v>7508</v>
      </c>
      <c r="AB1836" s="310">
        <v>0.44925412892914224</v>
      </c>
      <c r="AC1836" s="311">
        <v>0.20551411827384122</v>
      </c>
      <c r="AD1836" s="310">
        <v>0.18939797549280768</v>
      </c>
      <c r="AE1836" s="310">
        <v>0.15583377730420883</v>
      </c>
      <c r="AF1836" s="307">
        <v>2.0518114011720829</v>
      </c>
      <c r="AG1836" s="362">
        <v>7503</v>
      </c>
      <c r="AH1836" s="363">
        <v>0.38424630147940825</v>
      </c>
      <c r="AI1836" s="364">
        <v>7496</v>
      </c>
      <c r="AJ1836" s="310">
        <v>0.14581109925293489</v>
      </c>
      <c r="AK1836" s="312">
        <v>6003000</v>
      </c>
    </row>
    <row r="1837" spans="1:37" x14ac:dyDescent="0.2">
      <c r="A1837" s="313">
        <v>3</v>
      </c>
      <c r="B1837" s="314" t="s">
        <v>149</v>
      </c>
      <c r="C1837" s="315">
        <v>0.66666666666666663</v>
      </c>
      <c r="D1837" s="316">
        <v>0.82</v>
      </c>
      <c r="E1837" s="316">
        <v>0.47058823529411764</v>
      </c>
      <c r="F1837" s="316">
        <v>0.52941176470588236</v>
      </c>
      <c r="G1837" s="353">
        <v>2.5343137254901964</v>
      </c>
      <c r="H1837" s="318">
        <v>2</v>
      </c>
      <c r="I1837" s="319">
        <v>51</v>
      </c>
      <c r="J1837" s="316">
        <v>9.8039215686274508E-2</v>
      </c>
      <c r="K1837" s="316">
        <v>0.23529411764705882</v>
      </c>
      <c r="L1837" s="316">
        <v>0.39215686274509803</v>
      </c>
      <c r="M1837" s="316">
        <v>0.27450980392156865</v>
      </c>
      <c r="N1837" s="317">
        <v>2.8431372549019609</v>
      </c>
      <c r="O1837" s="319">
        <v>50</v>
      </c>
      <c r="P1837" s="320">
        <v>0.06</v>
      </c>
      <c r="Q1837" s="321">
        <v>0.12</v>
      </c>
      <c r="R1837" s="320">
        <v>0.18</v>
      </c>
      <c r="S1837" s="320">
        <v>0.64</v>
      </c>
      <c r="T1837" s="317">
        <v>2.3725490196078431</v>
      </c>
      <c r="U1837" s="319">
        <v>51</v>
      </c>
      <c r="V1837" s="320">
        <v>0.35294117647058826</v>
      </c>
      <c r="W1837" s="320">
        <v>0.17647058823529413</v>
      </c>
      <c r="X1837" s="320">
        <v>0.21568627450980393</v>
      </c>
      <c r="Y1837" s="320">
        <v>0.25490196078431371</v>
      </c>
      <c r="Z1837" s="317">
        <v>2.3725490196078431</v>
      </c>
      <c r="AA1837" s="319">
        <v>51</v>
      </c>
      <c r="AB1837" s="320">
        <v>0.35294117647058826</v>
      </c>
      <c r="AC1837" s="321">
        <v>0.11764705882352941</v>
      </c>
      <c r="AD1837" s="320">
        <v>0.15686274509803921</v>
      </c>
      <c r="AE1837" s="320">
        <v>0.37254901960784315</v>
      </c>
      <c r="AF1837" s="317">
        <v>2.5490196078431371</v>
      </c>
      <c r="AG1837" s="347">
        <v>49</v>
      </c>
      <c r="AH1837" s="348">
        <v>0.63265306122448983</v>
      </c>
      <c r="AI1837" s="346">
        <v>51</v>
      </c>
      <c r="AJ1837" s="320">
        <v>0.29411764705882354</v>
      </c>
      <c r="AK1837" s="324">
        <v>1203000</v>
      </c>
    </row>
    <row r="1838" spans="1:37" x14ac:dyDescent="0.2">
      <c r="A1838" s="313">
        <v>4</v>
      </c>
      <c r="B1838" s="314" t="s">
        <v>149</v>
      </c>
      <c r="C1838" s="315">
        <v>0.55813953488372092</v>
      </c>
      <c r="D1838" s="316">
        <v>0.72093023255813948</v>
      </c>
      <c r="E1838" s="316">
        <v>0.62790697674418605</v>
      </c>
      <c r="F1838" s="316">
        <v>0.44186046511627908</v>
      </c>
      <c r="G1838" s="353">
        <v>2.6046511627906979</v>
      </c>
      <c r="H1838" s="318">
        <v>2</v>
      </c>
      <c r="I1838" s="319">
        <v>43</v>
      </c>
      <c r="J1838" s="316">
        <v>4.6511627906976744E-2</v>
      </c>
      <c r="K1838" s="316">
        <v>0.39534883720930231</v>
      </c>
      <c r="L1838" s="316">
        <v>0.41860465116279072</v>
      </c>
      <c r="M1838" s="316">
        <v>0.13953488372093023</v>
      </c>
      <c r="N1838" s="317">
        <v>2.6511627906976747</v>
      </c>
      <c r="O1838" s="319">
        <v>43</v>
      </c>
      <c r="P1838" s="320">
        <v>6.9767441860465115E-2</v>
      </c>
      <c r="Q1838" s="321">
        <v>0.20930232558139536</v>
      </c>
      <c r="R1838" s="320">
        <v>0.18604651162790697</v>
      </c>
      <c r="S1838" s="320">
        <v>0.53488372093023251</v>
      </c>
      <c r="T1838" s="317">
        <v>2.6744186046511627</v>
      </c>
      <c r="U1838" s="319">
        <v>43</v>
      </c>
      <c r="V1838" s="320">
        <v>0.18604651162790697</v>
      </c>
      <c r="W1838" s="320">
        <v>0.18604651162790697</v>
      </c>
      <c r="X1838" s="320">
        <v>0.39534883720930231</v>
      </c>
      <c r="Y1838" s="320">
        <v>0.23255813953488372</v>
      </c>
      <c r="Z1838" s="317">
        <v>2.6744186046511627</v>
      </c>
      <c r="AA1838" s="319">
        <v>43</v>
      </c>
      <c r="AB1838" s="320">
        <v>0.23255813953488372</v>
      </c>
      <c r="AC1838" s="321">
        <v>0.32558139534883723</v>
      </c>
      <c r="AD1838" s="320">
        <v>0.23255813953488372</v>
      </c>
      <c r="AE1838" s="320">
        <v>0.20930232558139536</v>
      </c>
      <c r="AF1838" s="317">
        <v>2.418604651162791</v>
      </c>
      <c r="AG1838" s="347">
        <v>43</v>
      </c>
      <c r="AH1838" s="348">
        <v>0.51162790697674421</v>
      </c>
      <c r="AI1838" s="346">
        <v>43</v>
      </c>
      <c r="AJ1838" s="320">
        <v>0.2558139534883721</v>
      </c>
      <c r="AK1838" s="324">
        <v>1203000</v>
      </c>
    </row>
    <row r="1839" spans="1:37" x14ac:dyDescent="0.2">
      <c r="A1839" s="313">
        <v>5</v>
      </c>
      <c r="B1839" s="314" t="s">
        <v>149</v>
      </c>
      <c r="C1839" s="315">
        <v>0.5</v>
      </c>
      <c r="D1839" s="316">
        <v>0.87301587301587302</v>
      </c>
      <c r="E1839" s="316">
        <v>0.53125</v>
      </c>
      <c r="F1839" s="316">
        <v>0.44444444444444442</v>
      </c>
      <c r="G1839" s="353">
        <v>2.4154885912698414</v>
      </c>
      <c r="H1839" s="318">
        <v>2</v>
      </c>
      <c r="I1839" s="319">
        <v>64</v>
      </c>
      <c r="J1839" s="316">
        <v>6.25E-2</v>
      </c>
      <c r="K1839" s="316">
        <v>0.4375</v>
      </c>
      <c r="L1839" s="316">
        <v>0.453125</v>
      </c>
      <c r="M1839" s="316">
        <v>4.6875E-2</v>
      </c>
      <c r="N1839" s="317">
        <v>2.484375</v>
      </c>
      <c r="O1839" s="319">
        <v>63</v>
      </c>
      <c r="P1839" s="320">
        <v>4.7619047619047616E-2</v>
      </c>
      <c r="Q1839" s="321">
        <v>7.9365079365079361E-2</v>
      </c>
      <c r="R1839" s="320">
        <v>0.2857142857142857</v>
      </c>
      <c r="S1839" s="320">
        <v>0.58730158730158732</v>
      </c>
      <c r="T1839" s="317">
        <v>2.40625</v>
      </c>
      <c r="U1839" s="319">
        <v>64</v>
      </c>
      <c r="V1839" s="320">
        <v>0.328125</v>
      </c>
      <c r="W1839" s="320">
        <v>0.140625</v>
      </c>
      <c r="X1839" s="320">
        <v>0.328125</v>
      </c>
      <c r="Y1839" s="320">
        <v>0.203125</v>
      </c>
      <c r="Z1839" s="317">
        <v>2.40625</v>
      </c>
      <c r="AA1839" s="319">
        <v>63</v>
      </c>
      <c r="AB1839" s="320">
        <v>0.23809523809523808</v>
      </c>
      <c r="AC1839" s="321">
        <v>0.31746031746031744</v>
      </c>
      <c r="AD1839" s="320">
        <v>0.2857142857142857</v>
      </c>
      <c r="AE1839" s="320">
        <v>0.15873015873015872</v>
      </c>
      <c r="AF1839" s="317">
        <v>2.3650793650793651</v>
      </c>
      <c r="AG1839" s="347">
        <v>62</v>
      </c>
      <c r="AH1839" s="348">
        <v>0.532258064516129</v>
      </c>
      <c r="AI1839" s="346">
        <v>63</v>
      </c>
      <c r="AJ1839" s="320">
        <v>0.12698412698412698</v>
      </c>
      <c r="AK1839" s="324">
        <v>1203000</v>
      </c>
    </row>
    <row r="1840" spans="1:37" x14ac:dyDescent="0.2">
      <c r="A1840" s="313">
        <v>6</v>
      </c>
      <c r="B1840" s="314" t="s">
        <v>149</v>
      </c>
      <c r="C1840" s="315">
        <v>0.64102564102564108</v>
      </c>
      <c r="D1840" s="316">
        <v>0.89743589743589747</v>
      </c>
      <c r="E1840" s="316">
        <v>0.58974358974358976</v>
      </c>
      <c r="F1840" s="316">
        <v>0.69230769230769229</v>
      </c>
      <c r="G1840" s="353">
        <v>2.7820512820512819</v>
      </c>
      <c r="H1840" s="318">
        <v>2</v>
      </c>
      <c r="I1840" s="319">
        <v>39</v>
      </c>
      <c r="J1840" s="316">
        <v>5.128205128205128E-2</v>
      </c>
      <c r="K1840" s="316">
        <v>0.30769230769230771</v>
      </c>
      <c r="L1840" s="316">
        <v>0.41025641025641024</v>
      </c>
      <c r="M1840" s="316">
        <v>0.23076923076923078</v>
      </c>
      <c r="N1840" s="317">
        <v>2.8205128205128207</v>
      </c>
      <c r="O1840" s="319">
        <v>39</v>
      </c>
      <c r="P1840" s="320">
        <v>5.128205128205128E-2</v>
      </c>
      <c r="Q1840" s="321">
        <v>5.128205128205128E-2</v>
      </c>
      <c r="R1840" s="320">
        <v>0.28205128205128205</v>
      </c>
      <c r="S1840" s="320">
        <v>0.61538461538461542</v>
      </c>
      <c r="T1840" s="317">
        <v>2.7692307692307692</v>
      </c>
      <c r="U1840" s="319">
        <v>39</v>
      </c>
      <c r="V1840" s="320">
        <v>0.17948717948717949</v>
      </c>
      <c r="W1840" s="320">
        <v>0.23076923076923078</v>
      </c>
      <c r="X1840" s="320">
        <v>0.23076923076923078</v>
      </c>
      <c r="Y1840" s="320">
        <v>0.35897435897435898</v>
      </c>
      <c r="Z1840" s="317">
        <v>2.7692307692307692</v>
      </c>
      <c r="AA1840" s="319">
        <v>39</v>
      </c>
      <c r="AB1840" s="320">
        <v>0.17948717948717949</v>
      </c>
      <c r="AC1840" s="321">
        <v>0.12820512820512819</v>
      </c>
      <c r="AD1840" s="320">
        <v>0.4358974358974359</v>
      </c>
      <c r="AE1840" s="320">
        <v>0.25641025641025639</v>
      </c>
      <c r="AF1840" s="317">
        <v>2.7692307692307692</v>
      </c>
      <c r="AG1840" s="347">
        <v>38</v>
      </c>
      <c r="AH1840" s="348">
        <v>0.68421052631578949</v>
      </c>
      <c r="AI1840" s="346">
        <v>39</v>
      </c>
      <c r="AJ1840" s="320">
        <v>0.23076923076923078</v>
      </c>
      <c r="AK1840" s="324">
        <v>1203000</v>
      </c>
    </row>
    <row r="1841" spans="1:37" x14ac:dyDescent="0.2">
      <c r="A1841" s="313">
        <v>7</v>
      </c>
      <c r="B1841" s="314" t="s">
        <v>149</v>
      </c>
      <c r="C1841" s="315">
        <v>0.5641025641025641</v>
      </c>
      <c r="D1841" s="316">
        <v>0.76923076923076927</v>
      </c>
      <c r="E1841" s="316">
        <v>0.30769230769230771</v>
      </c>
      <c r="F1841" s="316">
        <v>0.41025641025641024</v>
      </c>
      <c r="G1841" s="353">
        <v>2.3076923076923079</v>
      </c>
      <c r="H1841" s="318">
        <v>2</v>
      </c>
      <c r="I1841" s="319">
        <v>39</v>
      </c>
      <c r="J1841" s="316">
        <v>0.15384615384615385</v>
      </c>
      <c r="K1841" s="316">
        <v>0.28205128205128205</v>
      </c>
      <c r="L1841" s="316">
        <v>0.28205128205128205</v>
      </c>
      <c r="M1841" s="316">
        <v>0.28205128205128205</v>
      </c>
      <c r="N1841" s="317">
        <v>2.6923076923076925</v>
      </c>
      <c r="O1841" s="319">
        <v>39</v>
      </c>
      <c r="P1841" s="320">
        <v>5.128205128205128E-2</v>
      </c>
      <c r="Q1841" s="321">
        <v>0.17948717948717949</v>
      </c>
      <c r="R1841" s="320">
        <v>0.28205128205128205</v>
      </c>
      <c r="S1841" s="320">
        <v>0.48717948717948717</v>
      </c>
      <c r="T1841" s="317">
        <v>2.1025641025641026</v>
      </c>
      <c r="U1841" s="319">
        <v>39</v>
      </c>
      <c r="V1841" s="320">
        <v>0.28205128205128205</v>
      </c>
      <c r="W1841" s="320">
        <v>0.41025641025641024</v>
      </c>
      <c r="X1841" s="320">
        <v>0.23076923076923078</v>
      </c>
      <c r="Y1841" s="320">
        <v>7.6923076923076927E-2</v>
      </c>
      <c r="Z1841" s="317">
        <v>2.1025641025641026</v>
      </c>
      <c r="AA1841" s="319">
        <v>39</v>
      </c>
      <c r="AB1841" s="320">
        <v>0.35897435897435898</v>
      </c>
      <c r="AC1841" s="321">
        <v>0.23076923076923078</v>
      </c>
      <c r="AD1841" s="320">
        <v>0.12820512820512819</v>
      </c>
      <c r="AE1841" s="320">
        <v>0.28205128205128205</v>
      </c>
      <c r="AF1841" s="317">
        <v>2.333333333333333</v>
      </c>
      <c r="AG1841" s="347">
        <v>39</v>
      </c>
      <c r="AH1841" s="348">
        <v>0.38461538461538464</v>
      </c>
      <c r="AI1841" s="346">
        <v>39</v>
      </c>
      <c r="AJ1841" s="320">
        <v>0.20512820512820512</v>
      </c>
      <c r="AK1841" s="324">
        <v>1203000</v>
      </c>
    </row>
    <row r="1842" spans="1:37" x14ac:dyDescent="0.2">
      <c r="A1842" s="313">
        <v>8</v>
      </c>
      <c r="B1842" s="314" t="s">
        <v>149</v>
      </c>
      <c r="C1842" s="315">
        <v>0.64</v>
      </c>
      <c r="D1842" s="316">
        <v>0.84</v>
      </c>
      <c r="E1842" s="316">
        <v>0.72</v>
      </c>
      <c r="F1842" s="316">
        <v>0.62</v>
      </c>
      <c r="G1842" s="353">
        <v>2.8150000000000004</v>
      </c>
      <c r="H1842" s="318">
        <v>2</v>
      </c>
      <c r="I1842" s="319">
        <v>50</v>
      </c>
      <c r="J1842" s="316">
        <v>0.2</v>
      </c>
      <c r="K1842" s="316">
        <v>0.16</v>
      </c>
      <c r="L1842" s="316">
        <v>0.28000000000000003</v>
      </c>
      <c r="M1842" s="316">
        <v>0.36</v>
      </c>
      <c r="N1842" s="317">
        <v>2.8</v>
      </c>
      <c r="O1842" s="319">
        <v>50</v>
      </c>
      <c r="P1842" s="320">
        <v>0.08</v>
      </c>
      <c r="Q1842" s="321">
        <v>0.08</v>
      </c>
      <c r="R1842" s="320">
        <v>0.22</v>
      </c>
      <c r="S1842" s="320">
        <v>0.62</v>
      </c>
      <c r="T1842" s="317">
        <v>2.8200000000000003</v>
      </c>
      <c r="U1842" s="319">
        <v>50</v>
      </c>
      <c r="V1842" s="320">
        <v>0.22</v>
      </c>
      <c r="W1842" s="320">
        <v>0.06</v>
      </c>
      <c r="X1842" s="320">
        <v>0.4</v>
      </c>
      <c r="Y1842" s="320">
        <v>0.32</v>
      </c>
      <c r="Z1842" s="317">
        <v>2.8200000000000003</v>
      </c>
      <c r="AA1842" s="319">
        <v>50</v>
      </c>
      <c r="AB1842" s="320">
        <v>0.2</v>
      </c>
      <c r="AC1842" s="321">
        <v>0.18</v>
      </c>
      <c r="AD1842" s="320">
        <v>0.22</v>
      </c>
      <c r="AE1842" s="320">
        <v>0.4</v>
      </c>
      <c r="AF1842" s="317">
        <v>2.8200000000000003</v>
      </c>
      <c r="AG1842" s="347">
        <v>50</v>
      </c>
      <c r="AH1842" s="348">
        <v>0.64</v>
      </c>
      <c r="AI1842" s="346">
        <v>50</v>
      </c>
      <c r="AJ1842" s="320">
        <v>0.36</v>
      </c>
      <c r="AK1842" s="324">
        <v>1203000</v>
      </c>
    </row>
    <row r="1843" spans="1:37" x14ac:dyDescent="0.2">
      <c r="A1843" s="313">
        <v>9</v>
      </c>
      <c r="B1843" s="314" t="s">
        <v>149</v>
      </c>
      <c r="C1843" s="315">
        <v>0.33333333333333331</v>
      </c>
      <c r="D1843" s="316">
        <v>0.66666666666666663</v>
      </c>
      <c r="E1843" s="316">
        <v>0.20512820512820512</v>
      </c>
      <c r="F1843" s="316">
        <v>0.28947368421052633</v>
      </c>
      <c r="G1843" s="353">
        <v>1.948549257759784</v>
      </c>
      <c r="H1843" s="318">
        <v>2</v>
      </c>
      <c r="I1843" s="319">
        <v>39</v>
      </c>
      <c r="J1843" s="316">
        <v>0.38461538461538464</v>
      </c>
      <c r="K1843" s="316">
        <v>0.28205128205128205</v>
      </c>
      <c r="L1843" s="316">
        <v>0.25641025641025639</v>
      </c>
      <c r="M1843" s="316">
        <v>7.6923076923076927E-2</v>
      </c>
      <c r="N1843" s="317">
        <v>2.0256410256410255</v>
      </c>
      <c r="O1843" s="319">
        <v>39</v>
      </c>
      <c r="P1843" s="320">
        <v>0.15384615384615385</v>
      </c>
      <c r="Q1843" s="321">
        <v>0.17948717948717949</v>
      </c>
      <c r="R1843" s="320">
        <v>0.28205128205128205</v>
      </c>
      <c r="S1843" s="320">
        <v>0.38461538461538464</v>
      </c>
      <c r="T1843" s="317">
        <v>1.8974358974358974</v>
      </c>
      <c r="U1843" s="319">
        <v>39</v>
      </c>
      <c r="V1843" s="320">
        <v>0.38461538461538464</v>
      </c>
      <c r="W1843" s="320">
        <v>0.41025641025641024</v>
      </c>
      <c r="X1843" s="320">
        <v>0.12820512820512819</v>
      </c>
      <c r="Y1843" s="320">
        <v>7.6923076923076927E-2</v>
      </c>
      <c r="Z1843" s="317">
        <v>1.8974358974358974</v>
      </c>
      <c r="AA1843" s="319">
        <v>38</v>
      </c>
      <c r="AB1843" s="320">
        <v>0.42105263157894735</v>
      </c>
      <c r="AC1843" s="321">
        <v>0.28947368421052633</v>
      </c>
      <c r="AD1843" s="320">
        <v>0.18421052631578946</v>
      </c>
      <c r="AE1843" s="320">
        <v>0.10526315789473684</v>
      </c>
      <c r="AF1843" s="317">
        <v>1.9736842105263157</v>
      </c>
      <c r="AG1843" s="347">
        <v>39</v>
      </c>
      <c r="AH1843" s="348">
        <v>0.41025641025641024</v>
      </c>
      <c r="AI1843" s="346">
        <v>38</v>
      </c>
      <c r="AJ1843" s="320">
        <v>5.2631578947368418E-2</v>
      </c>
      <c r="AK1843" s="324">
        <v>1203000</v>
      </c>
    </row>
    <row r="1844" spans="1:37" x14ac:dyDescent="0.2">
      <c r="A1844" s="313">
        <v>10</v>
      </c>
      <c r="B1844" s="314" t="s">
        <v>149</v>
      </c>
      <c r="C1844" s="315">
        <v>0.34426229508196721</v>
      </c>
      <c r="D1844" s="316">
        <v>0.73770491803278693</v>
      </c>
      <c r="E1844" s="316">
        <v>0.39344262295081966</v>
      </c>
      <c r="F1844" s="316">
        <v>0.34426229508196721</v>
      </c>
      <c r="G1844" s="353">
        <v>2.1598360655737703</v>
      </c>
      <c r="H1844" s="318">
        <v>2</v>
      </c>
      <c r="I1844" s="319">
        <v>61</v>
      </c>
      <c r="J1844" s="316">
        <v>0.31147540983606559</v>
      </c>
      <c r="K1844" s="316">
        <v>0.34426229508196721</v>
      </c>
      <c r="L1844" s="316">
        <v>0.21311475409836064</v>
      </c>
      <c r="M1844" s="316">
        <v>0.13114754098360656</v>
      </c>
      <c r="N1844" s="317">
        <v>2.1639344262295084</v>
      </c>
      <c r="O1844" s="319">
        <v>61</v>
      </c>
      <c r="P1844" s="320">
        <v>6.5573770491803282E-2</v>
      </c>
      <c r="Q1844" s="321">
        <v>0.19672131147540983</v>
      </c>
      <c r="R1844" s="320">
        <v>0.26229508196721313</v>
      </c>
      <c r="S1844" s="320">
        <v>0.47540983606557374</v>
      </c>
      <c r="T1844" s="317">
        <v>2.1639344262295084</v>
      </c>
      <c r="U1844" s="319">
        <v>61</v>
      </c>
      <c r="V1844" s="320">
        <v>0.36065573770491804</v>
      </c>
      <c r="W1844" s="320">
        <v>0.24590163934426229</v>
      </c>
      <c r="X1844" s="320">
        <v>0.26229508196721313</v>
      </c>
      <c r="Y1844" s="320">
        <v>0.13114754098360656</v>
      </c>
      <c r="Z1844" s="317">
        <v>2.1639344262295084</v>
      </c>
      <c r="AA1844" s="319">
        <v>61</v>
      </c>
      <c r="AB1844" s="320">
        <v>0.29508196721311475</v>
      </c>
      <c r="AC1844" s="321">
        <v>0.36065573770491804</v>
      </c>
      <c r="AD1844" s="320">
        <v>0.24590163934426229</v>
      </c>
      <c r="AE1844" s="320">
        <v>9.8360655737704916E-2</v>
      </c>
      <c r="AF1844" s="317">
        <v>2.1475409836065573</v>
      </c>
      <c r="AG1844" s="347">
        <v>61</v>
      </c>
      <c r="AH1844" s="348">
        <v>0.52459016393442626</v>
      </c>
      <c r="AI1844" s="346">
        <v>61</v>
      </c>
      <c r="AJ1844" s="320">
        <v>0.14754098360655737</v>
      </c>
      <c r="AK1844" s="324">
        <v>1203000</v>
      </c>
    </row>
    <row r="1845" spans="1:37" x14ac:dyDescent="0.2">
      <c r="A1845" s="303" t="s">
        <v>355</v>
      </c>
      <c r="B1845" s="304" t="s">
        <v>149</v>
      </c>
      <c r="C1845" s="305">
        <v>0.52590673575129532</v>
      </c>
      <c r="D1845" s="306">
        <v>0.79427083333333337</v>
      </c>
      <c r="E1845" s="306">
        <v>0.48704663212435229</v>
      </c>
      <c r="F1845" s="306">
        <v>0.46875</v>
      </c>
      <c r="G1845" s="356">
        <v>2.6602203421848012</v>
      </c>
      <c r="H1845" s="308">
        <v>2</v>
      </c>
      <c r="I1845" s="309">
        <v>386</v>
      </c>
      <c r="J1845" s="306">
        <v>0.16321243523316062</v>
      </c>
      <c r="K1845" s="306">
        <v>0.31088082901554404</v>
      </c>
      <c r="L1845" s="306">
        <v>0.3393782383419689</v>
      </c>
      <c r="M1845" s="306">
        <v>0.18652849740932642</v>
      </c>
      <c r="N1845" s="307">
        <v>2.5492227979274613</v>
      </c>
      <c r="O1845" s="309">
        <v>384</v>
      </c>
      <c r="P1845" s="310">
        <v>7.03125E-2</v>
      </c>
      <c r="Q1845" s="311">
        <v>0.13541666666666666</v>
      </c>
      <c r="R1845" s="310">
        <v>0.24739583333333334</v>
      </c>
      <c r="S1845" s="310">
        <v>0.546875</v>
      </c>
      <c r="T1845" s="307">
        <v>3.270833333333333</v>
      </c>
      <c r="U1845" s="309">
        <v>386</v>
      </c>
      <c r="V1845" s="310">
        <v>0.29274611398963729</v>
      </c>
      <c r="W1845" s="310">
        <v>0.22020725388601037</v>
      </c>
      <c r="X1845" s="310">
        <v>0.27979274611398963</v>
      </c>
      <c r="Y1845" s="310">
        <v>0.20725388601036268</v>
      </c>
      <c r="Z1845" s="307">
        <v>2.4015544041450774</v>
      </c>
      <c r="AA1845" s="309">
        <v>384</v>
      </c>
      <c r="AB1845" s="310">
        <v>0.28125</v>
      </c>
      <c r="AC1845" s="311">
        <v>0.25</v>
      </c>
      <c r="AD1845" s="310">
        <v>0.23697916666666666</v>
      </c>
      <c r="AE1845" s="310">
        <v>0.23177083333333334</v>
      </c>
      <c r="AF1845" s="307">
        <v>2.4192708333333335</v>
      </c>
      <c r="AG1845" s="362">
        <v>381</v>
      </c>
      <c r="AH1845" s="363">
        <v>0.54330708661417326</v>
      </c>
      <c r="AI1845" s="364">
        <v>384</v>
      </c>
      <c r="AJ1845" s="310">
        <v>0.20833333333333334</v>
      </c>
      <c r="AK1845" s="312">
        <v>1203000</v>
      </c>
    </row>
    <row r="1846" spans="1:37" x14ac:dyDescent="0.2">
      <c r="A1846" s="313">
        <v>3</v>
      </c>
      <c r="B1846" s="314" t="s">
        <v>146</v>
      </c>
      <c r="C1846" s="315">
        <v>0.6216216216216216</v>
      </c>
      <c r="D1846" s="316">
        <v>0.86486486486486491</v>
      </c>
      <c r="E1846" s="316">
        <v>0.40540540540540543</v>
      </c>
      <c r="F1846" s="316">
        <v>0.40540540540540543</v>
      </c>
      <c r="G1846" s="353">
        <v>2.256756756756757</v>
      </c>
      <c r="H1846" s="318">
        <v>2</v>
      </c>
      <c r="I1846" s="319">
        <v>37</v>
      </c>
      <c r="J1846" s="316">
        <v>0.10810810810810811</v>
      </c>
      <c r="K1846" s="316">
        <v>0.27027027027027029</v>
      </c>
      <c r="L1846" s="316">
        <v>0.48648648648648651</v>
      </c>
      <c r="M1846" s="316">
        <v>0.13513513513513514</v>
      </c>
      <c r="N1846" s="317">
        <v>2.6486486486486491</v>
      </c>
      <c r="O1846" s="319">
        <v>37</v>
      </c>
      <c r="P1846" s="320">
        <v>2.7027027027027029E-2</v>
      </c>
      <c r="Q1846" s="321">
        <v>0.10810810810810811</v>
      </c>
      <c r="R1846" s="320">
        <v>0.29729729729729731</v>
      </c>
      <c r="S1846" s="320">
        <v>0.56756756756756754</v>
      </c>
      <c r="T1846" s="317">
        <v>2.0540540540540544</v>
      </c>
      <c r="U1846" s="319">
        <v>37</v>
      </c>
      <c r="V1846" s="320">
        <v>0.43243243243243246</v>
      </c>
      <c r="W1846" s="320">
        <v>0.16216216216216217</v>
      </c>
      <c r="X1846" s="320">
        <v>0.32432432432432434</v>
      </c>
      <c r="Y1846" s="320">
        <v>8.1081081081081086E-2</v>
      </c>
      <c r="Z1846" s="317">
        <v>2.0540540540540544</v>
      </c>
      <c r="AA1846" s="319">
        <v>37</v>
      </c>
      <c r="AB1846" s="320">
        <v>0.29729729729729731</v>
      </c>
      <c r="AC1846" s="321">
        <v>0.29729729729729731</v>
      </c>
      <c r="AD1846" s="320">
        <v>0.24324324324324326</v>
      </c>
      <c r="AE1846" s="320">
        <v>0.16216216216216217</v>
      </c>
      <c r="AF1846" s="317">
        <v>2.2702702702702702</v>
      </c>
      <c r="AG1846" s="347">
        <v>37</v>
      </c>
      <c r="AH1846" s="348">
        <v>0.32432432432432434</v>
      </c>
      <c r="AI1846" s="346">
        <v>37</v>
      </c>
      <c r="AJ1846" s="320">
        <v>0.16216216216216217</v>
      </c>
      <c r="AK1846" s="324">
        <v>1106000</v>
      </c>
    </row>
    <row r="1847" spans="1:37" x14ac:dyDescent="0.2">
      <c r="A1847" s="313">
        <v>4</v>
      </c>
      <c r="B1847" s="314" t="s">
        <v>146</v>
      </c>
      <c r="C1847" s="315">
        <v>0.5</v>
      </c>
      <c r="D1847" s="316">
        <v>0.69047619047619047</v>
      </c>
      <c r="E1847" s="316">
        <v>0.21428571428571427</v>
      </c>
      <c r="F1847" s="316">
        <v>0.30952380952380953</v>
      </c>
      <c r="G1847" s="353">
        <v>2.0773809523809521</v>
      </c>
      <c r="H1847" s="318">
        <v>2</v>
      </c>
      <c r="I1847" s="319">
        <v>42</v>
      </c>
      <c r="J1847" s="316">
        <v>7.1428571428571425E-2</v>
      </c>
      <c r="K1847" s="316">
        <v>0.42857142857142855</v>
      </c>
      <c r="L1847" s="316">
        <v>0.38095238095238093</v>
      </c>
      <c r="M1847" s="316">
        <v>0.11904761904761904</v>
      </c>
      <c r="N1847" s="317">
        <v>2.5476190476190474</v>
      </c>
      <c r="O1847" s="319">
        <v>42</v>
      </c>
      <c r="P1847" s="320">
        <v>4.7619047619047616E-2</v>
      </c>
      <c r="Q1847" s="321">
        <v>0.26190476190476192</v>
      </c>
      <c r="R1847" s="320">
        <v>0.33333333333333331</v>
      </c>
      <c r="S1847" s="320">
        <v>0.35714285714285715</v>
      </c>
      <c r="T1847" s="317">
        <v>1.8333333333333333</v>
      </c>
      <c r="U1847" s="319">
        <v>42</v>
      </c>
      <c r="V1847" s="320">
        <v>0.42857142857142855</v>
      </c>
      <c r="W1847" s="320">
        <v>0.35714285714285715</v>
      </c>
      <c r="X1847" s="320">
        <v>0.16666666666666666</v>
      </c>
      <c r="Y1847" s="320">
        <v>4.7619047619047616E-2</v>
      </c>
      <c r="Z1847" s="317">
        <v>1.8333333333333333</v>
      </c>
      <c r="AA1847" s="319">
        <v>42</v>
      </c>
      <c r="AB1847" s="320">
        <v>0.35714285714285715</v>
      </c>
      <c r="AC1847" s="321">
        <v>0.33333333333333331</v>
      </c>
      <c r="AD1847" s="320">
        <v>0.16666666666666666</v>
      </c>
      <c r="AE1847" s="320">
        <v>0.14285714285714285</v>
      </c>
      <c r="AF1847" s="317">
        <v>2.0952380952380949</v>
      </c>
      <c r="AG1847" s="347">
        <v>42</v>
      </c>
      <c r="AH1847" s="348">
        <v>0.2857142857142857</v>
      </c>
      <c r="AI1847" s="346">
        <v>42</v>
      </c>
      <c r="AJ1847" s="320">
        <v>0.21428571428571427</v>
      </c>
      <c r="AK1847" s="324">
        <v>1106000</v>
      </c>
    </row>
    <row r="1848" spans="1:37" x14ac:dyDescent="0.2">
      <c r="A1848" s="313">
        <v>5</v>
      </c>
      <c r="B1848" s="314" t="s">
        <v>146</v>
      </c>
      <c r="C1848" s="315">
        <v>0.40425531914893614</v>
      </c>
      <c r="D1848" s="316">
        <v>0.68085106382978722</v>
      </c>
      <c r="E1848" s="316">
        <v>0.23404255319148937</v>
      </c>
      <c r="F1848" s="316">
        <v>0.31914893617021278</v>
      </c>
      <c r="G1848" s="353">
        <v>2.0425531914893615</v>
      </c>
      <c r="H1848" s="318">
        <v>2</v>
      </c>
      <c r="I1848" s="319">
        <v>47</v>
      </c>
      <c r="J1848" s="316">
        <v>8.5106382978723402E-2</v>
      </c>
      <c r="K1848" s="316">
        <v>0.51063829787234039</v>
      </c>
      <c r="L1848" s="316">
        <v>0.2978723404255319</v>
      </c>
      <c r="M1848" s="316">
        <v>0.10638297872340426</v>
      </c>
      <c r="N1848" s="317">
        <v>2.4255319148936167</v>
      </c>
      <c r="O1848" s="319">
        <v>47</v>
      </c>
      <c r="P1848" s="320">
        <v>6.3829787234042548E-2</v>
      </c>
      <c r="Q1848" s="321">
        <v>0.25531914893617019</v>
      </c>
      <c r="R1848" s="320">
        <v>0.25531914893617019</v>
      </c>
      <c r="S1848" s="320">
        <v>0.42553191489361702</v>
      </c>
      <c r="T1848" s="317">
        <v>1.8297872340425534</v>
      </c>
      <c r="U1848" s="319">
        <v>47</v>
      </c>
      <c r="V1848" s="320">
        <v>0.44680851063829785</v>
      </c>
      <c r="W1848" s="320">
        <v>0.31914893617021278</v>
      </c>
      <c r="X1848" s="320">
        <v>0.19148936170212766</v>
      </c>
      <c r="Y1848" s="320">
        <v>4.2553191489361701E-2</v>
      </c>
      <c r="Z1848" s="317">
        <v>1.8297872340425534</v>
      </c>
      <c r="AA1848" s="319">
        <v>47</v>
      </c>
      <c r="AB1848" s="320">
        <v>0.38297872340425532</v>
      </c>
      <c r="AC1848" s="321">
        <v>0.2978723404255319</v>
      </c>
      <c r="AD1848" s="320">
        <v>0.1702127659574468</v>
      </c>
      <c r="AE1848" s="320">
        <v>0.14893617021276595</v>
      </c>
      <c r="AF1848" s="317">
        <v>2.0851063829787231</v>
      </c>
      <c r="AG1848" s="347">
        <v>47</v>
      </c>
      <c r="AH1848" s="348">
        <v>0.34042553191489361</v>
      </c>
      <c r="AI1848" s="346">
        <v>47</v>
      </c>
      <c r="AJ1848" s="320">
        <v>0.1702127659574468</v>
      </c>
      <c r="AK1848" s="324">
        <v>1106000</v>
      </c>
    </row>
    <row r="1849" spans="1:37" x14ac:dyDescent="0.2">
      <c r="A1849" s="313">
        <v>6</v>
      </c>
      <c r="B1849" s="314" t="s">
        <v>146</v>
      </c>
      <c r="C1849" s="315">
        <v>0.72</v>
      </c>
      <c r="D1849" s="316">
        <v>0.8</v>
      </c>
      <c r="E1849" s="316">
        <v>0.42</v>
      </c>
      <c r="F1849" s="316">
        <v>0.48</v>
      </c>
      <c r="G1849" s="353">
        <v>2.42</v>
      </c>
      <c r="H1849" s="318">
        <v>2</v>
      </c>
      <c r="I1849" s="319">
        <v>50</v>
      </c>
      <c r="J1849" s="316">
        <v>0.1</v>
      </c>
      <c r="K1849" s="316">
        <v>0.18</v>
      </c>
      <c r="L1849" s="316">
        <v>0.42</v>
      </c>
      <c r="M1849" s="316">
        <v>0.3</v>
      </c>
      <c r="N1849" s="317">
        <v>2.92</v>
      </c>
      <c r="O1849" s="319">
        <v>50</v>
      </c>
      <c r="P1849" s="320">
        <v>0.06</v>
      </c>
      <c r="Q1849" s="321">
        <v>0.14000000000000001</v>
      </c>
      <c r="R1849" s="320">
        <v>0.36</v>
      </c>
      <c r="S1849" s="320">
        <v>0.44</v>
      </c>
      <c r="T1849" s="317">
        <v>2.2000000000000002</v>
      </c>
      <c r="U1849" s="319">
        <v>50</v>
      </c>
      <c r="V1849" s="320">
        <v>0.42</v>
      </c>
      <c r="W1849" s="320">
        <v>0.16</v>
      </c>
      <c r="X1849" s="320">
        <v>0.22</v>
      </c>
      <c r="Y1849" s="320">
        <v>0.2</v>
      </c>
      <c r="Z1849" s="317">
        <v>2.2000000000000002</v>
      </c>
      <c r="AA1849" s="319">
        <v>50</v>
      </c>
      <c r="AB1849" s="320">
        <v>0.34</v>
      </c>
      <c r="AC1849" s="321">
        <v>0.18</v>
      </c>
      <c r="AD1849" s="320">
        <v>0.26</v>
      </c>
      <c r="AE1849" s="320">
        <v>0.22</v>
      </c>
      <c r="AF1849" s="317">
        <v>2.36</v>
      </c>
      <c r="AG1849" s="347">
        <v>50</v>
      </c>
      <c r="AH1849" s="348">
        <v>0.44</v>
      </c>
      <c r="AI1849" s="346">
        <v>50</v>
      </c>
      <c r="AJ1849" s="320">
        <v>0.18</v>
      </c>
      <c r="AK1849" s="324">
        <v>1106000</v>
      </c>
    </row>
    <row r="1850" spans="1:37" x14ac:dyDescent="0.2">
      <c r="A1850" s="313">
        <v>7</v>
      </c>
      <c r="B1850" s="314" t="s">
        <v>146</v>
      </c>
      <c r="C1850" s="315">
        <v>0.38775510204081631</v>
      </c>
      <c r="D1850" s="316">
        <v>0.75510204081632648</v>
      </c>
      <c r="E1850" s="316">
        <v>0.40816326530612246</v>
      </c>
      <c r="F1850" s="316">
        <v>0.46938775510204084</v>
      </c>
      <c r="G1850" s="353">
        <v>2.2653061224489797</v>
      </c>
      <c r="H1850" s="318">
        <v>2</v>
      </c>
      <c r="I1850" s="319">
        <v>49</v>
      </c>
      <c r="J1850" s="316">
        <v>0.16326530612244897</v>
      </c>
      <c r="K1850" s="316">
        <v>0.44897959183673469</v>
      </c>
      <c r="L1850" s="316">
        <v>0.16326530612244897</v>
      </c>
      <c r="M1850" s="316">
        <v>0.22448979591836735</v>
      </c>
      <c r="N1850" s="317">
        <v>2.4489795918367347</v>
      </c>
      <c r="O1850" s="319">
        <v>49</v>
      </c>
      <c r="P1850" s="320">
        <v>2.0408163265306121E-2</v>
      </c>
      <c r="Q1850" s="321">
        <v>0.22448979591836735</v>
      </c>
      <c r="R1850" s="320">
        <v>0.34693877551020408</v>
      </c>
      <c r="S1850" s="320">
        <v>0.40816326530612246</v>
      </c>
      <c r="T1850" s="317">
        <v>2.1224489795918369</v>
      </c>
      <c r="U1850" s="319">
        <v>49</v>
      </c>
      <c r="V1850" s="320">
        <v>0.34693877551020408</v>
      </c>
      <c r="W1850" s="320">
        <v>0.24489795918367346</v>
      </c>
      <c r="X1850" s="320">
        <v>0.34693877551020408</v>
      </c>
      <c r="Y1850" s="320">
        <v>6.1224489795918366E-2</v>
      </c>
      <c r="Z1850" s="317">
        <v>2.1224489795918369</v>
      </c>
      <c r="AA1850" s="319">
        <v>49</v>
      </c>
      <c r="AB1850" s="320">
        <v>0.36734693877551022</v>
      </c>
      <c r="AC1850" s="321">
        <v>0.16326530612244897</v>
      </c>
      <c r="AD1850" s="320">
        <v>0.20408163265306123</v>
      </c>
      <c r="AE1850" s="320">
        <v>0.26530612244897961</v>
      </c>
      <c r="AF1850" s="317">
        <v>2.3673469387755102</v>
      </c>
      <c r="AG1850" s="347">
        <v>49</v>
      </c>
      <c r="AH1850" s="348">
        <v>0.32653061224489793</v>
      </c>
      <c r="AI1850" s="346">
        <v>49</v>
      </c>
      <c r="AJ1850" s="320">
        <v>0.20408163265306123</v>
      </c>
      <c r="AK1850" s="324">
        <v>1106000</v>
      </c>
    </row>
    <row r="1851" spans="1:37" x14ac:dyDescent="0.2">
      <c r="A1851" s="313">
        <v>8</v>
      </c>
      <c r="B1851" s="314" t="s">
        <v>146</v>
      </c>
      <c r="C1851" s="315">
        <v>0.2608695652173913</v>
      </c>
      <c r="D1851" s="316">
        <v>0.78260869565217395</v>
      </c>
      <c r="E1851" s="316">
        <v>0.5</v>
      </c>
      <c r="F1851" s="316">
        <v>0.36956521739130432</v>
      </c>
      <c r="G1851" s="353">
        <v>2.1847826086956523</v>
      </c>
      <c r="H1851" s="318">
        <v>2</v>
      </c>
      <c r="I1851" s="319">
        <v>46</v>
      </c>
      <c r="J1851" s="316">
        <v>0.32608695652173914</v>
      </c>
      <c r="K1851" s="316">
        <v>0.41304347826086957</v>
      </c>
      <c r="L1851" s="316">
        <v>0.19565217391304349</v>
      </c>
      <c r="M1851" s="316">
        <v>6.5217391304347824E-2</v>
      </c>
      <c r="N1851" s="317">
        <v>2</v>
      </c>
      <c r="O1851" s="319">
        <v>46</v>
      </c>
      <c r="P1851" s="320">
        <v>4.3478260869565216E-2</v>
      </c>
      <c r="Q1851" s="321">
        <v>0.17391304347826086</v>
      </c>
      <c r="R1851" s="320">
        <v>0.36956521739130432</v>
      </c>
      <c r="S1851" s="320">
        <v>0.41304347826086957</v>
      </c>
      <c r="T1851" s="317">
        <v>2.3043478260869565</v>
      </c>
      <c r="U1851" s="319">
        <v>46</v>
      </c>
      <c r="V1851" s="320">
        <v>0.2608695652173913</v>
      </c>
      <c r="W1851" s="320">
        <v>0.2391304347826087</v>
      </c>
      <c r="X1851" s="320">
        <v>0.43478260869565216</v>
      </c>
      <c r="Y1851" s="320">
        <v>6.5217391304347824E-2</v>
      </c>
      <c r="Z1851" s="317">
        <v>2.3043478260869565</v>
      </c>
      <c r="AA1851" s="319">
        <v>46</v>
      </c>
      <c r="AB1851" s="320">
        <v>0.36956521739130432</v>
      </c>
      <c r="AC1851" s="321">
        <v>0.2608695652173913</v>
      </c>
      <c r="AD1851" s="320">
        <v>0.2391304347826087</v>
      </c>
      <c r="AE1851" s="320">
        <v>0.13043478260869565</v>
      </c>
      <c r="AF1851" s="317">
        <v>2.1304347826086958</v>
      </c>
      <c r="AG1851" s="347">
        <v>46</v>
      </c>
      <c r="AH1851" s="348">
        <v>0.32608695652173914</v>
      </c>
      <c r="AI1851" s="346">
        <v>46</v>
      </c>
      <c r="AJ1851" s="320">
        <v>2.1739130434782608E-2</v>
      </c>
      <c r="AK1851" s="324">
        <v>1106000</v>
      </c>
    </row>
    <row r="1852" spans="1:37" x14ac:dyDescent="0.2">
      <c r="A1852" s="313">
        <v>9</v>
      </c>
      <c r="B1852" s="314" t="s">
        <v>146</v>
      </c>
      <c r="C1852" s="315">
        <v>0.15909090909090909</v>
      </c>
      <c r="D1852" s="316">
        <v>0.52272727272727271</v>
      </c>
      <c r="E1852" s="316">
        <v>0.25</v>
      </c>
      <c r="F1852" s="316">
        <v>0.25</v>
      </c>
      <c r="G1852" s="353">
        <v>1.7329545454545456</v>
      </c>
      <c r="H1852" s="318">
        <v>2</v>
      </c>
      <c r="I1852" s="319">
        <v>44</v>
      </c>
      <c r="J1852" s="316">
        <v>0.65909090909090906</v>
      </c>
      <c r="K1852" s="316">
        <v>0.18181818181818182</v>
      </c>
      <c r="L1852" s="316">
        <v>0.11363636363636363</v>
      </c>
      <c r="M1852" s="316">
        <v>4.5454545454545456E-2</v>
      </c>
      <c r="N1852" s="317">
        <v>1.5454545454545454</v>
      </c>
      <c r="O1852" s="319">
        <v>44</v>
      </c>
      <c r="P1852" s="320">
        <v>0.27272727272727271</v>
      </c>
      <c r="Q1852" s="321">
        <v>0.20454545454545456</v>
      </c>
      <c r="R1852" s="320">
        <v>0.29545454545454547</v>
      </c>
      <c r="S1852" s="320">
        <v>0.22727272727272727</v>
      </c>
      <c r="T1852" s="317">
        <v>1.8409090909090908</v>
      </c>
      <c r="U1852" s="319">
        <v>44</v>
      </c>
      <c r="V1852" s="320">
        <v>0.47727272727272729</v>
      </c>
      <c r="W1852" s="320">
        <v>0.27272727272727271</v>
      </c>
      <c r="X1852" s="320">
        <v>0.18181818181818182</v>
      </c>
      <c r="Y1852" s="320">
        <v>6.8181818181818177E-2</v>
      </c>
      <c r="Z1852" s="317">
        <v>1.8409090909090908</v>
      </c>
      <c r="AA1852" s="319">
        <v>44</v>
      </c>
      <c r="AB1852" s="320">
        <v>0.59090909090909094</v>
      </c>
      <c r="AC1852" s="321">
        <v>0.15909090909090909</v>
      </c>
      <c r="AD1852" s="320">
        <v>0.20454545454545456</v>
      </c>
      <c r="AE1852" s="320">
        <v>4.5454545454545456E-2</v>
      </c>
      <c r="AF1852" s="317">
        <v>1.7045454545454548</v>
      </c>
      <c r="AG1852" s="347">
        <v>44</v>
      </c>
      <c r="AH1852" s="348">
        <v>0.31818181818181818</v>
      </c>
      <c r="AI1852" s="346">
        <v>44</v>
      </c>
      <c r="AJ1852" s="320">
        <v>2.2727272727272728E-2</v>
      </c>
      <c r="AK1852" s="324">
        <v>1106000</v>
      </c>
    </row>
    <row r="1853" spans="1:37" x14ac:dyDescent="0.2">
      <c r="A1853" s="313">
        <v>10</v>
      </c>
      <c r="B1853" s="314" t="s">
        <v>146</v>
      </c>
      <c r="C1853" s="315">
        <v>0.28947368421052633</v>
      </c>
      <c r="D1853" s="316">
        <v>0.57894736842105265</v>
      </c>
      <c r="E1853" s="316">
        <v>0.31578947368421051</v>
      </c>
      <c r="F1853" s="316">
        <v>0.34210526315789475</v>
      </c>
      <c r="G1853" s="353">
        <v>1.9802631578947367</v>
      </c>
      <c r="H1853" s="318">
        <v>2</v>
      </c>
      <c r="I1853" s="319">
        <v>38</v>
      </c>
      <c r="J1853" s="316">
        <v>0.42105263157894735</v>
      </c>
      <c r="K1853" s="316">
        <v>0.28947368421052633</v>
      </c>
      <c r="L1853" s="316">
        <v>0.13157894736842105</v>
      </c>
      <c r="M1853" s="316">
        <v>0.15789473684210525</v>
      </c>
      <c r="N1853" s="317">
        <v>2.0263157894736841</v>
      </c>
      <c r="O1853" s="319">
        <v>38</v>
      </c>
      <c r="P1853" s="320">
        <v>0.21052631578947367</v>
      </c>
      <c r="Q1853" s="321">
        <v>0.21052631578947367</v>
      </c>
      <c r="R1853" s="320">
        <v>0.26315789473684209</v>
      </c>
      <c r="S1853" s="320">
        <v>0.31578947368421051</v>
      </c>
      <c r="T1853" s="317">
        <v>1.8684210526315788</v>
      </c>
      <c r="U1853" s="319">
        <v>38</v>
      </c>
      <c r="V1853" s="320">
        <v>0.52631578947368418</v>
      </c>
      <c r="W1853" s="320">
        <v>0.15789473684210525</v>
      </c>
      <c r="X1853" s="320">
        <v>0.23684210526315788</v>
      </c>
      <c r="Y1853" s="320">
        <v>7.8947368421052627E-2</v>
      </c>
      <c r="Z1853" s="317">
        <v>1.8684210526315788</v>
      </c>
      <c r="AA1853" s="319">
        <v>38</v>
      </c>
      <c r="AB1853" s="320">
        <v>0.36842105263157893</v>
      </c>
      <c r="AC1853" s="321">
        <v>0.28947368421052633</v>
      </c>
      <c r="AD1853" s="320">
        <v>0.15789473684210525</v>
      </c>
      <c r="AE1853" s="320">
        <v>0.18421052631578946</v>
      </c>
      <c r="AF1853" s="317">
        <v>2.1578947368421053</v>
      </c>
      <c r="AG1853" s="347">
        <v>38</v>
      </c>
      <c r="AH1853" s="348">
        <v>0.36842105263157893</v>
      </c>
      <c r="AI1853" s="346">
        <v>38</v>
      </c>
      <c r="AJ1853" s="320">
        <v>0.18421052631578946</v>
      </c>
      <c r="AK1853" s="324">
        <v>1106000</v>
      </c>
    </row>
    <row r="1854" spans="1:37" x14ac:dyDescent="0.2">
      <c r="A1854" s="303" t="s">
        <v>355</v>
      </c>
      <c r="B1854" s="304" t="s">
        <v>146</v>
      </c>
      <c r="C1854" s="305">
        <v>0.41926345609065158</v>
      </c>
      <c r="D1854" s="306">
        <v>0.71104815864022664</v>
      </c>
      <c r="E1854" s="306">
        <v>0.34560906515580736</v>
      </c>
      <c r="F1854" s="306">
        <v>0.37110481586402266</v>
      </c>
      <c r="G1854" s="356">
        <v>2.3767705382436262</v>
      </c>
      <c r="H1854" s="308">
        <v>2</v>
      </c>
      <c r="I1854" s="309">
        <v>353</v>
      </c>
      <c r="J1854" s="306">
        <v>0.23796033994334279</v>
      </c>
      <c r="K1854" s="306">
        <v>0.34277620396600567</v>
      </c>
      <c r="L1854" s="306">
        <v>0.2719546742209632</v>
      </c>
      <c r="M1854" s="306">
        <v>0.14730878186968838</v>
      </c>
      <c r="N1854" s="307">
        <v>2.3286118980169972</v>
      </c>
      <c r="O1854" s="309">
        <v>353</v>
      </c>
      <c r="P1854" s="310">
        <v>9.0651558073654395E-2</v>
      </c>
      <c r="Q1854" s="311">
        <v>0.19830028328611898</v>
      </c>
      <c r="R1854" s="310">
        <v>0.31728045325779036</v>
      </c>
      <c r="S1854" s="310">
        <v>0.39376770538243627</v>
      </c>
      <c r="T1854" s="307">
        <v>3.0141643059490084</v>
      </c>
      <c r="U1854" s="309">
        <v>353</v>
      </c>
      <c r="V1854" s="310">
        <v>0.41359773371104813</v>
      </c>
      <c r="W1854" s="310">
        <v>0.24079320113314448</v>
      </c>
      <c r="X1854" s="310">
        <v>0.26345609065155806</v>
      </c>
      <c r="Y1854" s="310">
        <v>8.2152974504249299E-2</v>
      </c>
      <c r="Z1854" s="307">
        <v>2.0141643059490084</v>
      </c>
      <c r="AA1854" s="309">
        <v>353</v>
      </c>
      <c r="AB1854" s="310">
        <v>0.38526912181303113</v>
      </c>
      <c r="AC1854" s="311">
        <v>0.24362606232294617</v>
      </c>
      <c r="AD1854" s="310">
        <v>0.20679886685552407</v>
      </c>
      <c r="AE1854" s="310">
        <v>0.1643059490084986</v>
      </c>
      <c r="AF1854" s="307">
        <v>2.1501416430594902</v>
      </c>
      <c r="AG1854" s="362">
        <v>353</v>
      </c>
      <c r="AH1854" s="363">
        <v>0.34277620396600567</v>
      </c>
      <c r="AI1854" s="364">
        <v>353</v>
      </c>
      <c r="AJ1854" s="310">
        <v>0.14447592067988668</v>
      </c>
      <c r="AK1854" s="312">
        <v>1106000</v>
      </c>
    </row>
    <row r="1855" spans="1:37" x14ac:dyDescent="0.2">
      <c r="A1855" s="313">
        <v>3</v>
      </c>
      <c r="B1855" s="314" t="s">
        <v>76</v>
      </c>
      <c r="C1855" s="315">
        <v>0.91176470588235292</v>
      </c>
      <c r="D1855" s="316">
        <v>0.98529411764705888</v>
      </c>
      <c r="E1855" s="316">
        <v>0.73529411764705888</v>
      </c>
      <c r="F1855" s="316">
        <v>0.76470588235294112</v>
      </c>
      <c r="G1855" s="353">
        <v>3.0661764705882351</v>
      </c>
      <c r="H1855" s="318">
        <v>1</v>
      </c>
      <c r="I1855" s="319">
        <v>68</v>
      </c>
      <c r="J1855" s="316">
        <v>0</v>
      </c>
      <c r="K1855" s="316">
        <v>8.8235294117647065E-2</v>
      </c>
      <c r="L1855" s="316">
        <v>0.52941176470588236</v>
      </c>
      <c r="M1855" s="316">
        <v>0.38235294117647056</v>
      </c>
      <c r="N1855" s="317">
        <v>3.2941176470588234</v>
      </c>
      <c r="O1855" s="319">
        <v>68</v>
      </c>
      <c r="P1855" s="320">
        <v>0</v>
      </c>
      <c r="Q1855" s="321">
        <v>1.4705882352941176E-2</v>
      </c>
      <c r="R1855" s="320">
        <v>0.13235294117647059</v>
      </c>
      <c r="S1855" s="320">
        <v>0.8529411764705882</v>
      </c>
      <c r="T1855" s="317">
        <v>2.9705882352941178</v>
      </c>
      <c r="U1855" s="319">
        <v>68</v>
      </c>
      <c r="V1855" s="320">
        <v>0.11764705882352941</v>
      </c>
      <c r="W1855" s="320">
        <v>0.14705882352941177</v>
      </c>
      <c r="X1855" s="320">
        <v>0.38235294117647056</v>
      </c>
      <c r="Y1855" s="320">
        <v>0.35294117647058826</v>
      </c>
      <c r="Z1855" s="317">
        <v>2.9705882352941178</v>
      </c>
      <c r="AA1855" s="319">
        <v>68</v>
      </c>
      <c r="AB1855" s="320">
        <v>0.17647058823529413</v>
      </c>
      <c r="AC1855" s="321">
        <v>5.8823529411764705E-2</v>
      </c>
      <c r="AD1855" s="320">
        <v>0.3235294117647059</v>
      </c>
      <c r="AE1855" s="320">
        <v>0.44117647058823528</v>
      </c>
      <c r="AF1855" s="317">
        <v>3.0294117647058822</v>
      </c>
      <c r="AG1855" s="347">
        <v>68</v>
      </c>
      <c r="AH1855" s="348">
        <v>0.77941176470588236</v>
      </c>
      <c r="AI1855" s="346">
        <v>68</v>
      </c>
      <c r="AJ1855" s="320">
        <v>0.38235294117647056</v>
      </c>
      <c r="AK1855" s="324">
        <v>442700</v>
      </c>
    </row>
    <row r="1856" spans="1:37" x14ac:dyDescent="0.2">
      <c r="A1856" s="313">
        <v>4</v>
      </c>
      <c r="B1856" s="314" t="s">
        <v>76</v>
      </c>
      <c r="C1856" s="315">
        <v>0.85333333333333339</v>
      </c>
      <c r="D1856" s="316">
        <v>0.93333333333333335</v>
      </c>
      <c r="E1856" s="316">
        <v>0.72</v>
      </c>
      <c r="F1856" s="316">
        <v>0.65333333333333332</v>
      </c>
      <c r="G1856" s="353">
        <v>3.0033333333333339</v>
      </c>
      <c r="H1856" s="318">
        <v>1</v>
      </c>
      <c r="I1856" s="319">
        <v>75</v>
      </c>
      <c r="J1856" s="316">
        <v>0</v>
      </c>
      <c r="K1856" s="316">
        <v>0.14666666666666667</v>
      </c>
      <c r="L1856" s="316">
        <v>0.48</v>
      </c>
      <c r="M1856" s="316">
        <v>0.37333333333333335</v>
      </c>
      <c r="N1856" s="317">
        <v>3.2266666666666666</v>
      </c>
      <c r="O1856" s="319">
        <v>75</v>
      </c>
      <c r="P1856" s="320">
        <v>0</v>
      </c>
      <c r="Q1856" s="321">
        <v>6.6666666666666666E-2</v>
      </c>
      <c r="R1856" s="320">
        <v>0.21333333333333335</v>
      </c>
      <c r="S1856" s="320">
        <v>0.72</v>
      </c>
      <c r="T1856" s="317">
        <v>2.96</v>
      </c>
      <c r="U1856" s="319">
        <v>75</v>
      </c>
      <c r="V1856" s="320">
        <v>9.3333333333333338E-2</v>
      </c>
      <c r="W1856" s="320">
        <v>0.18666666666666668</v>
      </c>
      <c r="X1856" s="320">
        <v>0.38666666666666666</v>
      </c>
      <c r="Y1856" s="320">
        <v>0.33333333333333331</v>
      </c>
      <c r="Z1856" s="317">
        <v>2.96</v>
      </c>
      <c r="AA1856" s="319">
        <v>75</v>
      </c>
      <c r="AB1856" s="320">
        <v>0.16</v>
      </c>
      <c r="AC1856" s="321">
        <v>0.18666666666666668</v>
      </c>
      <c r="AD1856" s="320">
        <v>0.28000000000000003</v>
      </c>
      <c r="AE1856" s="320">
        <v>0.37333333333333335</v>
      </c>
      <c r="AF1856" s="317">
        <v>2.8666666666666671</v>
      </c>
      <c r="AG1856" s="347">
        <v>75</v>
      </c>
      <c r="AH1856" s="348">
        <v>0.73333333333333328</v>
      </c>
      <c r="AI1856" s="346">
        <v>75</v>
      </c>
      <c r="AJ1856" s="320">
        <v>0.45333333333333331</v>
      </c>
      <c r="AK1856" s="324">
        <v>442700</v>
      </c>
    </row>
    <row r="1857" spans="1:37" x14ac:dyDescent="0.2">
      <c r="A1857" s="313">
        <v>5</v>
      </c>
      <c r="B1857" s="314" t="s">
        <v>76</v>
      </c>
      <c r="C1857" s="315">
        <v>0.77777777777777779</v>
      </c>
      <c r="D1857" s="316">
        <v>0.98611111111111116</v>
      </c>
      <c r="E1857" s="316">
        <v>0.54166666666666663</v>
      </c>
      <c r="F1857" s="316">
        <v>0.69444444444444442</v>
      </c>
      <c r="G1857" s="353">
        <v>2.7638888888888888</v>
      </c>
      <c r="H1857" s="318">
        <v>1</v>
      </c>
      <c r="I1857" s="319">
        <v>72</v>
      </c>
      <c r="J1857" s="316">
        <v>2.7777777777777776E-2</v>
      </c>
      <c r="K1857" s="316">
        <v>0.19444444444444445</v>
      </c>
      <c r="L1857" s="316">
        <v>0.51388888888888884</v>
      </c>
      <c r="M1857" s="316">
        <v>0.2638888888888889</v>
      </c>
      <c r="N1857" s="317">
        <v>3.0138888888888888</v>
      </c>
      <c r="O1857" s="319">
        <v>72</v>
      </c>
      <c r="P1857" s="320">
        <v>0</v>
      </c>
      <c r="Q1857" s="321">
        <v>1.3888888888888888E-2</v>
      </c>
      <c r="R1857" s="320">
        <v>0.27777777777777779</v>
      </c>
      <c r="S1857" s="320">
        <v>0.70833333333333337</v>
      </c>
      <c r="T1857" s="317">
        <v>2.6111111111111112</v>
      </c>
      <c r="U1857" s="319">
        <v>72</v>
      </c>
      <c r="V1857" s="320">
        <v>0.18055555555555555</v>
      </c>
      <c r="W1857" s="320">
        <v>0.27777777777777779</v>
      </c>
      <c r="X1857" s="320">
        <v>0.29166666666666669</v>
      </c>
      <c r="Y1857" s="320">
        <v>0.25</v>
      </c>
      <c r="Z1857" s="317">
        <v>2.6111111111111112</v>
      </c>
      <c r="AA1857" s="319">
        <v>72</v>
      </c>
      <c r="AB1857" s="320">
        <v>0.125</v>
      </c>
      <c r="AC1857" s="321">
        <v>0.18055555555555555</v>
      </c>
      <c r="AD1857" s="320">
        <v>0.44444444444444442</v>
      </c>
      <c r="AE1857" s="320">
        <v>0.25</v>
      </c>
      <c r="AF1857" s="317">
        <v>2.8194444444444446</v>
      </c>
      <c r="AG1857" s="347">
        <v>72</v>
      </c>
      <c r="AH1857" s="348">
        <v>0.65277777777777779</v>
      </c>
      <c r="AI1857" s="346">
        <v>72</v>
      </c>
      <c r="AJ1857" s="320">
        <v>0.27777777777777779</v>
      </c>
      <c r="AK1857" s="324">
        <v>442700</v>
      </c>
    </row>
    <row r="1858" spans="1:37" x14ac:dyDescent="0.2">
      <c r="A1858" s="313">
        <v>6</v>
      </c>
      <c r="B1858" s="314" t="s">
        <v>76</v>
      </c>
      <c r="C1858" s="315">
        <v>0.78666666666666663</v>
      </c>
      <c r="D1858" s="316">
        <v>0.97333333333333338</v>
      </c>
      <c r="E1858" s="316">
        <v>0.73333333333333328</v>
      </c>
      <c r="F1858" s="316">
        <v>0.72</v>
      </c>
      <c r="G1858" s="353">
        <v>2.8833333333333337</v>
      </c>
      <c r="H1858" s="318">
        <v>1</v>
      </c>
      <c r="I1858" s="319">
        <v>75</v>
      </c>
      <c r="J1858" s="316">
        <v>1.3333333333333334E-2</v>
      </c>
      <c r="K1858" s="316">
        <v>0.2</v>
      </c>
      <c r="L1858" s="316">
        <v>0.53333333333333333</v>
      </c>
      <c r="M1858" s="316">
        <v>0.25333333333333335</v>
      </c>
      <c r="N1858" s="317">
        <v>3.0266666666666673</v>
      </c>
      <c r="O1858" s="319">
        <v>75</v>
      </c>
      <c r="P1858" s="320">
        <v>0</v>
      </c>
      <c r="Q1858" s="321">
        <v>2.6666666666666668E-2</v>
      </c>
      <c r="R1858" s="320">
        <v>0.2</v>
      </c>
      <c r="S1858" s="320">
        <v>0.77333333333333332</v>
      </c>
      <c r="T1858" s="317">
        <v>2.8</v>
      </c>
      <c r="U1858" s="319">
        <v>75</v>
      </c>
      <c r="V1858" s="320">
        <v>0.16</v>
      </c>
      <c r="W1858" s="320">
        <v>0.10666666666666667</v>
      </c>
      <c r="X1858" s="320">
        <v>0.50666666666666671</v>
      </c>
      <c r="Y1858" s="320">
        <v>0.22666666666666666</v>
      </c>
      <c r="Z1858" s="317">
        <v>2.8</v>
      </c>
      <c r="AA1858" s="319">
        <v>75</v>
      </c>
      <c r="AB1858" s="320">
        <v>0.08</v>
      </c>
      <c r="AC1858" s="321">
        <v>0.2</v>
      </c>
      <c r="AD1858" s="320">
        <v>0.45333333333333331</v>
      </c>
      <c r="AE1858" s="320">
        <v>0.26666666666666666</v>
      </c>
      <c r="AF1858" s="317">
        <v>2.9066666666666663</v>
      </c>
      <c r="AG1858" s="347">
        <v>75</v>
      </c>
      <c r="AH1858" s="348">
        <v>0.73333333333333328</v>
      </c>
      <c r="AI1858" s="346">
        <v>75</v>
      </c>
      <c r="AJ1858" s="320">
        <v>0.24</v>
      </c>
      <c r="AK1858" s="324">
        <v>442700</v>
      </c>
    </row>
    <row r="1859" spans="1:37" x14ac:dyDescent="0.2">
      <c r="A1859" s="313">
        <v>7</v>
      </c>
      <c r="B1859" s="314" t="s">
        <v>76</v>
      </c>
      <c r="C1859" s="315">
        <v>0.62962962962962965</v>
      </c>
      <c r="D1859" s="316">
        <v>1</v>
      </c>
      <c r="E1859" s="316">
        <v>0.59259259259259256</v>
      </c>
      <c r="F1859" s="316">
        <v>0.66666666666666663</v>
      </c>
      <c r="G1859" s="353">
        <v>2.75</v>
      </c>
      <c r="H1859" s="318">
        <v>1</v>
      </c>
      <c r="I1859" s="319">
        <v>27</v>
      </c>
      <c r="J1859" s="316">
        <v>7.407407407407407E-2</v>
      </c>
      <c r="K1859" s="316">
        <v>0.29629629629629628</v>
      </c>
      <c r="L1859" s="316">
        <v>0.33333333333333331</v>
      </c>
      <c r="M1859" s="316">
        <v>0.29629629629629628</v>
      </c>
      <c r="N1859" s="317">
        <v>2.8518518518518516</v>
      </c>
      <c r="O1859" s="319">
        <v>27</v>
      </c>
      <c r="P1859" s="320">
        <v>0</v>
      </c>
      <c r="Q1859" s="321">
        <v>0</v>
      </c>
      <c r="R1859" s="320">
        <v>0.14814814814814814</v>
      </c>
      <c r="S1859" s="320">
        <v>0.85185185185185186</v>
      </c>
      <c r="T1859" s="317">
        <v>2.5925925925925926</v>
      </c>
      <c r="U1859" s="319">
        <v>27</v>
      </c>
      <c r="V1859" s="320">
        <v>0.1111111111111111</v>
      </c>
      <c r="W1859" s="320">
        <v>0.29629629629629628</v>
      </c>
      <c r="X1859" s="320">
        <v>0.48148148148148145</v>
      </c>
      <c r="Y1859" s="320">
        <v>0.1111111111111111</v>
      </c>
      <c r="Z1859" s="317">
        <v>2.5925925925925926</v>
      </c>
      <c r="AA1859" s="319">
        <v>27</v>
      </c>
      <c r="AB1859" s="320">
        <v>0.1111111111111111</v>
      </c>
      <c r="AC1859" s="321">
        <v>0.22222222222222221</v>
      </c>
      <c r="AD1859" s="320">
        <v>0.25925925925925924</v>
      </c>
      <c r="AE1859" s="320">
        <v>0.40740740740740738</v>
      </c>
      <c r="AF1859" s="317">
        <v>2.9629629629629628</v>
      </c>
      <c r="AG1859" s="347">
        <v>27</v>
      </c>
      <c r="AH1859" s="348">
        <v>0.77777777777777779</v>
      </c>
      <c r="AI1859" s="346">
        <v>27</v>
      </c>
      <c r="AJ1859" s="320">
        <v>0.29629629629629628</v>
      </c>
      <c r="AK1859" s="324">
        <v>442700</v>
      </c>
    </row>
    <row r="1860" spans="1:37" x14ac:dyDescent="0.2">
      <c r="A1860" s="313">
        <v>8</v>
      </c>
      <c r="B1860" s="314" t="s">
        <v>76</v>
      </c>
      <c r="C1860" s="315">
        <v>0.77500000000000002</v>
      </c>
      <c r="D1860" s="316">
        <v>0.92500000000000004</v>
      </c>
      <c r="E1860" s="316">
        <v>0.75</v>
      </c>
      <c r="F1860" s="316">
        <v>0.7</v>
      </c>
      <c r="G1860" s="353">
        <v>3.0374999999999996</v>
      </c>
      <c r="H1860" s="318">
        <v>1</v>
      </c>
      <c r="I1860" s="319">
        <v>40</v>
      </c>
      <c r="J1860" s="316">
        <v>0.125</v>
      </c>
      <c r="K1860" s="316">
        <v>0.1</v>
      </c>
      <c r="L1860" s="316">
        <v>0.25</v>
      </c>
      <c r="M1860" s="316">
        <v>0.52500000000000002</v>
      </c>
      <c r="N1860" s="317">
        <v>3.1749999999999998</v>
      </c>
      <c r="O1860" s="319">
        <v>40</v>
      </c>
      <c r="P1860" s="320">
        <v>2.5000000000000001E-2</v>
      </c>
      <c r="Q1860" s="321">
        <v>0.05</v>
      </c>
      <c r="R1860" s="320">
        <v>7.4999999999999997E-2</v>
      </c>
      <c r="S1860" s="320">
        <v>0.85</v>
      </c>
      <c r="T1860" s="317">
        <v>3.05</v>
      </c>
      <c r="U1860" s="319">
        <v>40</v>
      </c>
      <c r="V1860" s="320">
        <v>0.125</v>
      </c>
      <c r="W1860" s="320">
        <v>0.125</v>
      </c>
      <c r="X1860" s="320">
        <v>0.32500000000000001</v>
      </c>
      <c r="Y1860" s="320">
        <v>0.42499999999999999</v>
      </c>
      <c r="Z1860" s="317">
        <v>3.05</v>
      </c>
      <c r="AA1860" s="319">
        <v>40</v>
      </c>
      <c r="AB1860" s="320">
        <v>0.15</v>
      </c>
      <c r="AC1860" s="321">
        <v>0.15</v>
      </c>
      <c r="AD1860" s="320">
        <v>0.375</v>
      </c>
      <c r="AE1860" s="320">
        <v>0.32500000000000001</v>
      </c>
      <c r="AF1860" s="317">
        <v>2.875</v>
      </c>
      <c r="AG1860" s="347">
        <v>40</v>
      </c>
      <c r="AH1860" s="348">
        <v>0.77500000000000002</v>
      </c>
      <c r="AI1860" s="346">
        <v>40</v>
      </c>
      <c r="AJ1860" s="320">
        <v>0.4</v>
      </c>
      <c r="AK1860" s="324">
        <v>442700</v>
      </c>
    </row>
    <row r="1861" spans="1:37" x14ac:dyDescent="0.2">
      <c r="A1861" s="313">
        <v>9</v>
      </c>
      <c r="B1861" s="314" t="s">
        <v>76</v>
      </c>
      <c r="C1861" s="315">
        <v>0.68</v>
      </c>
      <c r="D1861" s="316">
        <v>0.84</v>
      </c>
      <c r="E1861" s="316">
        <v>0.52</v>
      </c>
      <c r="F1861" s="316">
        <v>0.64</v>
      </c>
      <c r="G1861" s="353">
        <v>2.6399999999999997</v>
      </c>
      <c r="H1861" s="318">
        <v>1</v>
      </c>
      <c r="I1861" s="319">
        <v>25</v>
      </c>
      <c r="J1861" s="316">
        <v>0.16</v>
      </c>
      <c r="K1861" s="316">
        <v>0.16</v>
      </c>
      <c r="L1861" s="316">
        <v>0.36</v>
      </c>
      <c r="M1861" s="316">
        <v>0.32</v>
      </c>
      <c r="N1861" s="317">
        <v>2.84</v>
      </c>
      <c r="O1861" s="319">
        <v>25</v>
      </c>
      <c r="P1861" s="320">
        <v>0</v>
      </c>
      <c r="Q1861" s="321">
        <v>0.16</v>
      </c>
      <c r="R1861" s="320">
        <v>0.24</v>
      </c>
      <c r="S1861" s="320">
        <v>0.6</v>
      </c>
      <c r="T1861" s="317">
        <v>2.5999999999999996</v>
      </c>
      <c r="U1861" s="319">
        <v>25</v>
      </c>
      <c r="V1861" s="320">
        <v>0.12</v>
      </c>
      <c r="W1861" s="320">
        <v>0.36</v>
      </c>
      <c r="X1861" s="320">
        <v>0.32</v>
      </c>
      <c r="Y1861" s="320">
        <v>0.2</v>
      </c>
      <c r="Z1861" s="317">
        <v>2.5999999999999996</v>
      </c>
      <c r="AA1861" s="319">
        <v>25</v>
      </c>
      <c r="AB1861" s="320">
        <v>0.36</v>
      </c>
      <c r="AC1861" s="321">
        <v>0</v>
      </c>
      <c r="AD1861" s="320">
        <v>0.4</v>
      </c>
      <c r="AE1861" s="320">
        <v>0.24</v>
      </c>
      <c r="AF1861" s="317">
        <v>2.52</v>
      </c>
      <c r="AG1861" s="347">
        <v>25</v>
      </c>
      <c r="AH1861" s="348">
        <v>0.72</v>
      </c>
      <c r="AI1861" s="346">
        <v>25</v>
      </c>
      <c r="AJ1861" s="320">
        <v>0.32</v>
      </c>
      <c r="AK1861" s="324">
        <v>442700</v>
      </c>
    </row>
    <row r="1862" spans="1:37" x14ac:dyDescent="0.2">
      <c r="A1862" s="313">
        <v>10</v>
      </c>
      <c r="B1862" s="314" t="s">
        <v>76</v>
      </c>
      <c r="C1862" s="315">
        <v>0.73684210526315785</v>
      </c>
      <c r="D1862" s="316">
        <v>0.94736842105263153</v>
      </c>
      <c r="E1862" s="316">
        <v>0.78947368421052633</v>
      </c>
      <c r="F1862" s="316">
        <v>0.94736842105263153</v>
      </c>
      <c r="G1862" s="353">
        <v>3.1578947368421049</v>
      </c>
      <c r="H1862" s="318">
        <v>1</v>
      </c>
      <c r="I1862" s="319">
        <v>19</v>
      </c>
      <c r="J1862" s="316">
        <v>0.10526315789473684</v>
      </c>
      <c r="K1862" s="316">
        <v>0.15789473684210525</v>
      </c>
      <c r="L1862" s="316">
        <v>0.31578947368421051</v>
      </c>
      <c r="M1862" s="316">
        <v>0.42105263157894735</v>
      </c>
      <c r="N1862" s="317">
        <v>3.0526315789473681</v>
      </c>
      <c r="O1862" s="319">
        <v>19</v>
      </c>
      <c r="P1862" s="320">
        <v>5.2631578947368418E-2</v>
      </c>
      <c r="Q1862" s="321">
        <v>0</v>
      </c>
      <c r="R1862" s="320">
        <v>5.2631578947368418E-2</v>
      </c>
      <c r="S1862" s="320">
        <v>0.89473684210526316</v>
      </c>
      <c r="T1862" s="317">
        <v>3.1052631578947367</v>
      </c>
      <c r="U1862" s="319">
        <v>19</v>
      </c>
      <c r="V1862" s="320">
        <v>0</v>
      </c>
      <c r="W1862" s="320">
        <v>0.21052631578947367</v>
      </c>
      <c r="X1862" s="320">
        <v>0.47368421052631576</v>
      </c>
      <c r="Y1862" s="320">
        <v>0.31578947368421051</v>
      </c>
      <c r="Z1862" s="317">
        <v>3.1052631578947367</v>
      </c>
      <c r="AA1862" s="319">
        <v>19</v>
      </c>
      <c r="AB1862" s="320">
        <v>5.2631578947368418E-2</v>
      </c>
      <c r="AC1862" s="321">
        <v>0</v>
      </c>
      <c r="AD1862" s="320">
        <v>0.47368421052631576</v>
      </c>
      <c r="AE1862" s="320">
        <v>0.47368421052631576</v>
      </c>
      <c r="AF1862" s="317">
        <v>3.3684210526315788</v>
      </c>
      <c r="AG1862" s="347">
        <v>19</v>
      </c>
      <c r="AH1862" s="348">
        <v>0.94736842105263153</v>
      </c>
      <c r="AI1862" s="346">
        <v>19</v>
      </c>
      <c r="AJ1862" s="320">
        <v>0.52631578947368418</v>
      </c>
      <c r="AK1862" s="324">
        <v>442700</v>
      </c>
    </row>
    <row r="1863" spans="1:37" x14ac:dyDescent="0.2">
      <c r="A1863" s="303" t="s">
        <v>355</v>
      </c>
      <c r="B1863" s="304" t="s">
        <v>76</v>
      </c>
      <c r="C1863" s="305">
        <v>0.79800498753117211</v>
      </c>
      <c r="D1863" s="306">
        <v>0.95760598503740657</v>
      </c>
      <c r="E1863" s="306">
        <v>0.6783042394014962</v>
      </c>
      <c r="F1863" s="306">
        <v>0.71072319201995016</v>
      </c>
      <c r="G1863" s="356">
        <v>3.141521197007481</v>
      </c>
      <c r="H1863" s="308">
        <v>1</v>
      </c>
      <c r="I1863" s="309">
        <v>401</v>
      </c>
      <c r="J1863" s="306">
        <v>3.9900249376558602E-2</v>
      </c>
      <c r="K1863" s="306">
        <v>0.16209476309226933</v>
      </c>
      <c r="L1863" s="306">
        <v>0.45635910224438903</v>
      </c>
      <c r="M1863" s="306">
        <v>0.34164588528678302</v>
      </c>
      <c r="N1863" s="307">
        <v>3.0997506234413965</v>
      </c>
      <c r="O1863" s="309">
        <v>401</v>
      </c>
      <c r="P1863" s="310">
        <v>4.9875311720698296E-3</v>
      </c>
      <c r="Q1863" s="311">
        <v>3.7406483790523692E-2</v>
      </c>
      <c r="R1863" s="310">
        <v>0.18453865336658354</v>
      </c>
      <c r="S1863" s="310">
        <v>0.77306733167082298</v>
      </c>
      <c r="T1863" s="307">
        <v>3.7256857855361596</v>
      </c>
      <c r="U1863" s="309">
        <v>401</v>
      </c>
      <c r="V1863" s="310">
        <v>0.12718204488778054</v>
      </c>
      <c r="W1863" s="310">
        <v>0.19451371571072318</v>
      </c>
      <c r="X1863" s="310">
        <v>0.39152119700748128</v>
      </c>
      <c r="Y1863" s="310">
        <v>0.28678304239401498</v>
      </c>
      <c r="Z1863" s="307">
        <v>2.8379052369077309</v>
      </c>
      <c r="AA1863" s="309">
        <v>401</v>
      </c>
      <c r="AB1863" s="310">
        <v>0.14463840399002495</v>
      </c>
      <c r="AC1863" s="311">
        <v>0.14463840399002495</v>
      </c>
      <c r="AD1863" s="310">
        <v>0.37406483790523692</v>
      </c>
      <c r="AE1863" s="310">
        <v>0.33665835411471323</v>
      </c>
      <c r="AF1863" s="307">
        <v>2.9027431421446384</v>
      </c>
      <c r="AG1863" s="362">
        <v>401</v>
      </c>
      <c r="AH1863" s="363">
        <v>0.743142144638404</v>
      </c>
      <c r="AI1863" s="364">
        <v>401</v>
      </c>
      <c r="AJ1863" s="310">
        <v>0.3491271820448878</v>
      </c>
      <c r="AK1863" s="312">
        <v>442700</v>
      </c>
    </row>
    <row r="1864" spans="1:37" x14ac:dyDescent="0.2">
      <c r="A1864" s="313">
        <v>9</v>
      </c>
      <c r="B1864" s="314" t="s">
        <v>253</v>
      </c>
      <c r="C1864" s="315">
        <v>0</v>
      </c>
      <c r="D1864" s="316">
        <v>0.16666666666666666</v>
      </c>
      <c r="E1864" s="316">
        <v>5.8823529411764705E-2</v>
      </c>
      <c r="F1864" s="316">
        <v>0</v>
      </c>
      <c r="G1864" s="353">
        <v>1.1488970588235294</v>
      </c>
      <c r="H1864" s="318">
        <v>3</v>
      </c>
      <c r="I1864" s="319">
        <v>18</v>
      </c>
      <c r="J1864" s="316">
        <v>1</v>
      </c>
      <c r="K1864" s="316">
        <v>0</v>
      </c>
      <c r="L1864" s="316">
        <v>0</v>
      </c>
      <c r="M1864" s="316">
        <v>0</v>
      </c>
      <c r="N1864" s="317">
        <v>1</v>
      </c>
      <c r="O1864" s="319">
        <v>18</v>
      </c>
      <c r="P1864" s="320">
        <v>0.72222222222222221</v>
      </c>
      <c r="Q1864" s="321">
        <v>0.1111111111111111</v>
      </c>
      <c r="R1864" s="320">
        <v>0.16666666666666666</v>
      </c>
      <c r="S1864" s="320">
        <v>0</v>
      </c>
      <c r="T1864" s="317">
        <v>1.2352941176470589</v>
      </c>
      <c r="U1864" s="319">
        <v>17</v>
      </c>
      <c r="V1864" s="320">
        <v>0.82352941176470584</v>
      </c>
      <c r="W1864" s="320">
        <v>0.11764705882352941</v>
      </c>
      <c r="X1864" s="320">
        <v>5.8823529411764705E-2</v>
      </c>
      <c r="Y1864" s="320">
        <v>0</v>
      </c>
      <c r="Z1864" s="317">
        <v>1.2352941176470589</v>
      </c>
      <c r="AA1864" s="319">
        <v>16</v>
      </c>
      <c r="AB1864" s="320">
        <v>0.875</v>
      </c>
      <c r="AC1864" s="321">
        <v>0.125</v>
      </c>
      <c r="AD1864" s="320">
        <v>0</v>
      </c>
      <c r="AE1864" s="320">
        <v>0</v>
      </c>
      <c r="AF1864" s="317">
        <v>1.125</v>
      </c>
      <c r="AG1864" s="347">
        <v>16</v>
      </c>
      <c r="AH1864" s="348">
        <v>6.25E-2</v>
      </c>
      <c r="AI1864" s="346">
        <v>16</v>
      </c>
      <c r="AJ1864" s="320">
        <v>0</v>
      </c>
      <c r="AK1864" s="324">
        <v>6053700</v>
      </c>
    </row>
    <row r="1865" spans="1:37" x14ac:dyDescent="0.2">
      <c r="A1865" s="313">
        <v>10</v>
      </c>
      <c r="B1865" s="314" t="s">
        <v>253</v>
      </c>
      <c r="C1865" s="315">
        <v>0</v>
      </c>
      <c r="D1865" s="316">
        <v>0.2</v>
      </c>
      <c r="E1865" s="316">
        <v>0.05</v>
      </c>
      <c r="F1865" s="316">
        <v>0</v>
      </c>
      <c r="G1865" s="353">
        <v>1.0874999999999999</v>
      </c>
      <c r="H1865" s="318">
        <v>3</v>
      </c>
      <c r="I1865" s="319">
        <v>20</v>
      </c>
      <c r="J1865" s="316">
        <v>1</v>
      </c>
      <c r="K1865" s="316">
        <v>0</v>
      </c>
      <c r="L1865" s="316">
        <v>0</v>
      </c>
      <c r="M1865" s="316">
        <v>0</v>
      </c>
      <c r="N1865" s="317">
        <v>1</v>
      </c>
      <c r="O1865" s="319">
        <v>20</v>
      </c>
      <c r="P1865" s="320">
        <v>0.65</v>
      </c>
      <c r="Q1865" s="321">
        <v>0.15</v>
      </c>
      <c r="R1865" s="320">
        <v>0.2</v>
      </c>
      <c r="S1865" s="320">
        <v>0</v>
      </c>
      <c r="T1865" s="317">
        <v>1.1499999999999999</v>
      </c>
      <c r="U1865" s="319">
        <v>20</v>
      </c>
      <c r="V1865" s="320">
        <v>0.9</v>
      </c>
      <c r="W1865" s="320">
        <v>0.05</v>
      </c>
      <c r="X1865" s="320">
        <v>0.05</v>
      </c>
      <c r="Y1865" s="320">
        <v>0</v>
      </c>
      <c r="Z1865" s="317">
        <v>1.1499999999999999</v>
      </c>
      <c r="AA1865" s="319">
        <v>20</v>
      </c>
      <c r="AB1865" s="320">
        <v>0.95</v>
      </c>
      <c r="AC1865" s="321">
        <v>0.05</v>
      </c>
      <c r="AD1865" s="320">
        <v>0</v>
      </c>
      <c r="AE1865" s="320">
        <v>0</v>
      </c>
      <c r="AF1865" s="317">
        <v>1.05</v>
      </c>
      <c r="AG1865" s="347">
        <v>20</v>
      </c>
      <c r="AH1865" s="348">
        <v>0.05</v>
      </c>
      <c r="AI1865" s="346">
        <v>20</v>
      </c>
      <c r="AJ1865" s="320">
        <v>0</v>
      </c>
      <c r="AK1865" s="324">
        <v>6053700</v>
      </c>
    </row>
    <row r="1866" spans="1:37" x14ac:dyDescent="0.2">
      <c r="A1866" s="303" t="s">
        <v>355</v>
      </c>
      <c r="B1866" s="304" t="s">
        <v>253</v>
      </c>
      <c r="C1866" s="305">
        <v>0</v>
      </c>
      <c r="D1866" s="306">
        <v>0.18421052631578946</v>
      </c>
      <c r="E1866" s="306">
        <v>5.4054054054054057E-2</v>
      </c>
      <c r="F1866" s="306">
        <v>0</v>
      </c>
      <c r="G1866" s="356">
        <v>1.1931306306306306</v>
      </c>
      <c r="H1866" s="308">
        <v>3</v>
      </c>
      <c r="I1866" s="309">
        <v>38</v>
      </c>
      <c r="J1866" s="306">
        <v>1</v>
      </c>
      <c r="K1866" s="306">
        <v>0</v>
      </c>
      <c r="L1866" s="306">
        <v>0</v>
      </c>
      <c r="M1866" s="306">
        <v>0</v>
      </c>
      <c r="N1866" s="307">
        <v>1</v>
      </c>
      <c r="O1866" s="309">
        <v>38</v>
      </c>
      <c r="P1866" s="310">
        <v>0.68421052631578949</v>
      </c>
      <c r="Q1866" s="311">
        <v>0.13157894736842105</v>
      </c>
      <c r="R1866" s="310">
        <v>0.18421052631578946</v>
      </c>
      <c r="S1866" s="310">
        <v>0</v>
      </c>
      <c r="T1866" s="307">
        <v>1.5</v>
      </c>
      <c r="U1866" s="309">
        <v>37</v>
      </c>
      <c r="V1866" s="310">
        <v>0.86486486486486491</v>
      </c>
      <c r="W1866" s="310">
        <v>8.1081081081081086E-2</v>
      </c>
      <c r="X1866" s="310">
        <v>5.4054054054054057E-2</v>
      </c>
      <c r="Y1866" s="310">
        <v>0</v>
      </c>
      <c r="Z1866" s="307">
        <v>1.1891891891891895</v>
      </c>
      <c r="AA1866" s="309">
        <v>36</v>
      </c>
      <c r="AB1866" s="310">
        <v>0.91666666666666663</v>
      </c>
      <c r="AC1866" s="311">
        <v>8.3333333333333329E-2</v>
      </c>
      <c r="AD1866" s="310">
        <v>0</v>
      </c>
      <c r="AE1866" s="310">
        <v>0</v>
      </c>
      <c r="AF1866" s="307">
        <v>1.0833333333333333</v>
      </c>
      <c r="AG1866" s="362">
        <v>36</v>
      </c>
      <c r="AH1866" s="363">
        <v>5.5555555555555552E-2</v>
      </c>
      <c r="AI1866" s="364">
        <v>36</v>
      </c>
      <c r="AJ1866" s="310">
        <v>0</v>
      </c>
      <c r="AK1866" s="312">
        <v>6053700</v>
      </c>
    </row>
    <row r="1867" spans="1:37" x14ac:dyDescent="0.2">
      <c r="A1867" s="313">
        <v>6</v>
      </c>
      <c r="B1867" s="314" t="s">
        <v>254</v>
      </c>
      <c r="C1867" s="315">
        <v>0.23076923076923078</v>
      </c>
      <c r="D1867" s="316">
        <v>0.53846153846153844</v>
      </c>
      <c r="E1867" s="316">
        <v>0.46153846153846156</v>
      </c>
      <c r="F1867" s="316">
        <v>0.23076923076923078</v>
      </c>
      <c r="G1867" s="353">
        <v>2.0961538461538463</v>
      </c>
      <c r="H1867" s="318">
        <v>3</v>
      </c>
      <c r="I1867" s="319">
        <v>13</v>
      </c>
      <c r="J1867" s="316">
        <v>0.15384615384615385</v>
      </c>
      <c r="K1867" s="316">
        <v>0.61538461538461542</v>
      </c>
      <c r="L1867" s="316">
        <v>0.15384615384615385</v>
      </c>
      <c r="M1867" s="316">
        <v>7.6923076923076927E-2</v>
      </c>
      <c r="N1867" s="317">
        <v>2.1538461538461542</v>
      </c>
      <c r="O1867" s="319">
        <v>13</v>
      </c>
      <c r="P1867" s="320">
        <v>0</v>
      </c>
      <c r="Q1867" s="321">
        <v>0.46153846153846156</v>
      </c>
      <c r="R1867" s="320">
        <v>0.30769230769230771</v>
      </c>
      <c r="S1867" s="320">
        <v>0.23076923076923078</v>
      </c>
      <c r="T1867" s="317">
        <v>2.2307692307692308</v>
      </c>
      <c r="U1867" s="319">
        <v>13</v>
      </c>
      <c r="V1867" s="320">
        <v>0.38461538461538464</v>
      </c>
      <c r="W1867" s="320">
        <v>0.15384615384615385</v>
      </c>
      <c r="X1867" s="320">
        <v>0.30769230769230771</v>
      </c>
      <c r="Y1867" s="320">
        <v>0.15384615384615385</v>
      </c>
      <c r="Z1867" s="317">
        <v>2.2307692307692308</v>
      </c>
      <c r="AA1867" s="319">
        <v>13</v>
      </c>
      <c r="AB1867" s="320">
        <v>0.61538461538461542</v>
      </c>
      <c r="AC1867" s="321">
        <v>0.15384615384615385</v>
      </c>
      <c r="AD1867" s="320">
        <v>7.6923076923076927E-2</v>
      </c>
      <c r="AE1867" s="320">
        <v>0.15384615384615385</v>
      </c>
      <c r="AF1867" s="317">
        <v>1.7692307692307694</v>
      </c>
      <c r="AG1867" s="347">
        <v>13</v>
      </c>
      <c r="AH1867" s="348">
        <v>0.30769230769230771</v>
      </c>
      <c r="AI1867" s="346">
        <v>13</v>
      </c>
      <c r="AJ1867" s="320">
        <v>7.6923076923076927E-2</v>
      </c>
      <c r="AK1867" s="324">
        <v>6054700</v>
      </c>
    </row>
    <row r="1868" spans="1:37" x14ac:dyDescent="0.2">
      <c r="A1868" s="313">
        <v>7</v>
      </c>
      <c r="B1868" s="314" t="s">
        <v>254</v>
      </c>
      <c r="C1868" s="315">
        <v>0.33333333333333331</v>
      </c>
      <c r="D1868" s="316">
        <v>0.77777777777777779</v>
      </c>
      <c r="E1868" s="316">
        <v>0.33333333333333331</v>
      </c>
      <c r="F1868" s="316">
        <v>0.25925925925925924</v>
      </c>
      <c r="G1868" s="353">
        <v>2.0740740740740735</v>
      </c>
      <c r="H1868" s="318">
        <v>3</v>
      </c>
      <c r="I1868" s="319">
        <v>27</v>
      </c>
      <c r="J1868" s="316">
        <v>0.29629629629629628</v>
      </c>
      <c r="K1868" s="316">
        <v>0.37037037037037035</v>
      </c>
      <c r="L1868" s="316">
        <v>0.29629629629629628</v>
      </c>
      <c r="M1868" s="316">
        <v>3.7037037037037035E-2</v>
      </c>
      <c r="N1868" s="317">
        <v>2.074074074074074</v>
      </c>
      <c r="O1868" s="319">
        <v>27</v>
      </c>
      <c r="P1868" s="320">
        <v>3.7037037037037035E-2</v>
      </c>
      <c r="Q1868" s="321">
        <v>0.18518518518518517</v>
      </c>
      <c r="R1868" s="320">
        <v>0.40740740740740738</v>
      </c>
      <c r="S1868" s="320">
        <v>0.37037037037037035</v>
      </c>
      <c r="T1868" s="317">
        <v>2.1481481481481479</v>
      </c>
      <c r="U1868" s="319">
        <v>27</v>
      </c>
      <c r="V1868" s="320">
        <v>0.22222222222222221</v>
      </c>
      <c r="W1868" s="320">
        <v>0.44444444444444442</v>
      </c>
      <c r="X1868" s="320">
        <v>0.29629629629629628</v>
      </c>
      <c r="Y1868" s="320">
        <v>3.7037037037037035E-2</v>
      </c>
      <c r="Z1868" s="317">
        <v>2.1481481481481479</v>
      </c>
      <c r="AA1868" s="319">
        <v>27</v>
      </c>
      <c r="AB1868" s="320">
        <v>0.37037037037037035</v>
      </c>
      <c r="AC1868" s="321">
        <v>0.37037037037037035</v>
      </c>
      <c r="AD1868" s="320">
        <v>0.22222222222222221</v>
      </c>
      <c r="AE1868" s="320">
        <v>3.7037037037037035E-2</v>
      </c>
      <c r="AF1868" s="317">
        <v>1.9259259259259258</v>
      </c>
      <c r="AG1868" s="347">
        <v>27</v>
      </c>
      <c r="AH1868" s="348">
        <v>0.40740740740740738</v>
      </c>
      <c r="AI1868" s="346">
        <v>27</v>
      </c>
      <c r="AJ1868" s="320">
        <v>3.7037037037037035E-2</v>
      </c>
      <c r="AK1868" s="324">
        <v>6054700</v>
      </c>
    </row>
    <row r="1869" spans="1:37" x14ac:dyDescent="0.2">
      <c r="A1869" s="313">
        <v>8</v>
      </c>
      <c r="B1869" s="314" t="s">
        <v>254</v>
      </c>
      <c r="C1869" s="315">
        <v>0.46376811594202899</v>
      </c>
      <c r="D1869" s="316">
        <v>0.79710144927536231</v>
      </c>
      <c r="E1869" s="316">
        <v>0.6376811594202898</v>
      </c>
      <c r="F1869" s="316">
        <v>0.52173913043478259</v>
      </c>
      <c r="G1869" s="353">
        <v>2.5507246376811592</v>
      </c>
      <c r="H1869" s="318">
        <v>3</v>
      </c>
      <c r="I1869" s="319">
        <v>69</v>
      </c>
      <c r="J1869" s="316">
        <v>0.21739130434782608</v>
      </c>
      <c r="K1869" s="316">
        <v>0.3188405797101449</v>
      </c>
      <c r="L1869" s="316">
        <v>0.24637681159420291</v>
      </c>
      <c r="M1869" s="316">
        <v>0.21739130434782608</v>
      </c>
      <c r="N1869" s="317">
        <v>2.4637681159420288</v>
      </c>
      <c r="O1869" s="319">
        <v>69</v>
      </c>
      <c r="P1869" s="320">
        <v>5.7971014492753624E-2</v>
      </c>
      <c r="Q1869" s="321">
        <v>0.14492753623188406</v>
      </c>
      <c r="R1869" s="320">
        <v>0.15942028985507245</v>
      </c>
      <c r="S1869" s="320">
        <v>0.6376811594202898</v>
      </c>
      <c r="T1869" s="317">
        <v>2.63768115942029</v>
      </c>
      <c r="U1869" s="319">
        <v>69</v>
      </c>
      <c r="V1869" s="320">
        <v>0.2318840579710145</v>
      </c>
      <c r="W1869" s="320">
        <v>0.13043478260869565</v>
      </c>
      <c r="X1869" s="320">
        <v>0.40579710144927539</v>
      </c>
      <c r="Y1869" s="320">
        <v>0.2318840579710145</v>
      </c>
      <c r="Z1869" s="317">
        <v>2.63768115942029</v>
      </c>
      <c r="AA1869" s="319">
        <v>69</v>
      </c>
      <c r="AB1869" s="320">
        <v>0.3188405797101449</v>
      </c>
      <c r="AC1869" s="321">
        <v>0.15942028985507245</v>
      </c>
      <c r="AD1869" s="320">
        <v>0.2608695652173913</v>
      </c>
      <c r="AE1869" s="320">
        <v>0.2608695652173913</v>
      </c>
      <c r="AF1869" s="317">
        <v>2.4637681159420288</v>
      </c>
      <c r="AG1869" s="347">
        <v>69</v>
      </c>
      <c r="AH1869" s="348">
        <v>0.6376811594202898</v>
      </c>
      <c r="AI1869" s="346">
        <v>69</v>
      </c>
      <c r="AJ1869" s="320">
        <v>0.20289855072463769</v>
      </c>
      <c r="AK1869" s="324">
        <v>6054700</v>
      </c>
    </row>
    <row r="1870" spans="1:37" x14ac:dyDescent="0.2">
      <c r="A1870" s="313">
        <v>9</v>
      </c>
      <c r="B1870" s="314" t="s">
        <v>254</v>
      </c>
      <c r="C1870" s="315">
        <v>0.21875</v>
      </c>
      <c r="D1870" s="316">
        <v>0.60606060606060608</v>
      </c>
      <c r="E1870" s="316">
        <v>0.34375</v>
      </c>
      <c r="F1870" s="316">
        <v>0.34375</v>
      </c>
      <c r="G1870" s="353">
        <v>2.078125</v>
      </c>
      <c r="H1870" s="318">
        <v>3</v>
      </c>
      <c r="I1870" s="319">
        <v>32</v>
      </c>
      <c r="J1870" s="316">
        <v>0.59375</v>
      </c>
      <c r="K1870" s="316">
        <v>0.1875</v>
      </c>
      <c r="L1870" s="316">
        <v>0.125</v>
      </c>
      <c r="M1870" s="316">
        <v>9.375E-2</v>
      </c>
      <c r="N1870" s="317">
        <v>1.71875</v>
      </c>
      <c r="O1870" s="319">
        <v>33</v>
      </c>
      <c r="P1870" s="320">
        <v>0.24242424242424243</v>
      </c>
      <c r="Q1870" s="321">
        <v>0.15151515151515152</v>
      </c>
      <c r="R1870" s="320">
        <v>0.18181818181818182</v>
      </c>
      <c r="S1870" s="320">
        <v>0.42424242424242425</v>
      </c>
      <c r="T1870" s="317">
        <v>2.25</v>
      </c>
      <c r="U1870" s="319">
        <v>32</v>
      </c>
      <c r="V1870" s="320">
        <v>0.3125</v>
      </c>
      <c r="W1870" s="320">
        <v>0.34375</v>
      </c>
      <c r="X1870" s="320">
        <v>0.125</v>
      </c>
      <c r="Y1870" s="320">
        <v>0.21875</v>
      </c>
      <c r="Z1870" s="317">
        <v>2.25</v>
      </c>
      <c r="AA1870" s="319">
        <v>32</v>
      </c>
      <c r="AB1870" s="320">
        <v>0.4375</v>
      </c>
      <c r="AC1870" s="321">
        <v>0.21875</v>
      </c>
      <c r="AD1870" s="320">
        <v>0.15625</v>
      </c>
      <c r="AE1870" s="320">
        <v>0.1875</v>
      </c>
      <c r="AF1870" s="317">
        <v>2.09375</v>
      </c>
      <c r="AG1870" s="347">
        <v>32</v>
      </c>
      <c r="AH1870" s="348">
        <v>0.4375</v>
      </c>
      <c r="AI1870" s="346">
        <v>32</v>
      </c>
      <c r="AJ1870" s="320">
        <v>0.15625</v>
      </c>
      <c r="AK1870" s="324">
        <v>6054700</v>
      </c>
    </row>
    <row r="1871" spans="1:37" x14ac:dyDescent="0.2">
      <c r="A1871" s="313">
        <v>10</v>
      </c>
      <c r="B1871" s="314" t="s">
        <v>254</v>
      </c>
      <c r="C1871" s="315">
        <v>0</v>
      </c>
      <c r="D1871" s="316">
        <v>0.57894736842105265</v>
      </c>
      <c r="E1871" s="316">
        <v>0.26315789473684209</v>
      </c>
      <c r="F1871" s="316">
        <v>0.10526315789473684</v>
      </c>
      <c r="G1871" s="353">
        <v>1.4736842105263157</v>
      </c>
      <c r="H1871" s="318">
        <v>3</v>
      </c>
      <c r="I1871" s="319">
        <v>19</v>
      </c>
      <c r="J1871" s="316">
        <v>0.84210526315789469</v>
      </c>
      <c r="K1871" s="316">
        <v>0.15789473684210525</v>
      </c>
      <c r="L1871" s="316">
        <v>0</v>
      </c>
      <c r="M1871" s="316">
        <v>0</v>
      </c>
      <c r="N1871" s="317">
        <v>1.1578947368421053</v>
      </c>
      <c r="O1871" s="319">
        <v>19</v>
      </c>
      <c r="P1871" s="320">
        <v>0.36842105263157893</v>
      </c>
      <c r="Q1871" s="321">
        <v>5.2631578947368418E-2</v>
      </c>
      <c r="R1871" s="320">
        <v>0.31578947368421051</v>
      </c>
      <c r="S1871" s="320">
        <v>0.26315789473684209</v>
      </c>
      <c r="T1871" s="317">
        <v>1.6842105263157894</v>
      </c>
      <c r="U1871" s="319">
        <v>19</v>
      </c>
      <c r="V1871" s="320">
        <v>0.57894736842105265</v>
      </c>
      <c r="W1871" s="320">
        <v>0.15789473684210525</v>
      </c>
      <c r="X1871" s="320">
        <v>0.26315789473684209</v>
      </c>
      <c r="Y1871" s="320">
        <v>0</v>
      </c>
      <c r="Z1871" s="317">
        <v>1.6842105263157894</v>
      </c>
      <c r="AA1871" s="319">
        <v>19</v>
      </c>
      <c r="AB1871" s="320">
        <v>0.73684210526315785</v>
      </c>
      <c r="AC1871" s="321">
        <v>0.15789473684210525</v>
      </c>
      <c r="AD1871" s="320">
        <v>0.10526315789473684</v>
      </c>
      <c r="AE1871" s="320">
        <v>0</v>
      </c>
      <c r="AF1871" s="317">
        <v>1.3684210526315788</v>
      </c>
      <c r="AG1871" s="347">
        <v>19</v>
      </c>
      <c r="AH1871" s="348">
        <v>0.21052631578947367</v>
      </c>
      <c r="AI1871" s="346">
        <v>19</v>
      </c>
      <c r="AJ1871" s="320">
        <v>0</v>
      </c>
      <c r="AK1871" s="324">
        <v>6054700</v>
      </c>
    </row>
    <row r="1872" spans="1:37" x14ac:dyDescent="0.2">
      <c r="A1872" s="303" t="s">
        <v>355</v>
      </c>
      <c r="B1872" s="304" t="s">
        <v>254</v>
      </c>
      <c r="C1872" s="305">
        <v>0.31874999999999998</v>
      </c>
      <c r="D1872" s="306">
        <v>0.70807453416149069</v>
      </c>
      <c r="E1872" s="306">
        <v>0.46875</v>
      </c>
      <c r="F1872" s="306">
        <v>0.36875000000000002</v>
      </c>
      <c r="G1872" s="356">
        <v>2.3921001552795031</v>
      </c>
      <c r="H1872" s="308">
        <v>3</v>
      </c>
      <c r="I1872" s="309">
        <v>160</v>
      </c>
      <c r="J1872" s="306">
        <v>0.375</v>
      </c>
      <c r="K1872" s="306">
        <v>0.30625000000000002</v>
      </c>
      <c r="L1872" s="306">
        <v>0.19375000000000001</v>
      </c>
      <c r="M1872" s="306">
        <v>0.125</v>
      </c>
      <c r="N1872" s="307">
        <v>2.0687500000000001</v>
      </c>
      <c r="O1872" s="309">
        <v>161</v>
      </c>
      <c r="P1872" s="310">
        <v>0.12422360248447205</v>
      </c>
      <c r="Q1872" s="311">
        <v>0.16770186335403728</v>
      </c>
      <c r="R1872" s="310">
        <v>0.2360248447204969</v>
      </c>
      <c r="S1872" s="310">
        <v>0.47204968944099379</v>
      </c>
      <c r="T1872" s="307">
        <v>3.0559006211180124</v>
      </c>
      <c r="U1872" s="309">
        <v>160</v>
      </c>
      <c r="V1872" s="310">
        <v>0.3</v>
      </c>
      <c r="W1872" s="310">
        <v>0.23125000000000001</v>
      </c>
      <c r="X1872" s="310">
        <v>0.30625000000000002</v>
      </c>
      <c r="Y1872" s="310">
        <v>0.16250000000000001</v>
      </c>
      <c r="Z1872" s="307">
        <v>2.3312499999999998</v>
      </c>
      <c r="AA1872" s="309">
        <v>160</v>
      </c>
      <c r="AB1872" s="310">
        <v>0.42499999999999999</v>
      </c>
      <c r="AC1872" s="311">
        <v>0.20624999999999999</v>
      </c>
      <c r="AD1872" s="310">
        <v>0.2</v>
      </c>
      <c r="AE1872" s="310">
        <v>0.16875000000000001</v>
      </c>
      <c r="AF1872" s="307">
        <v>2.1124999999999998</v>
      </c>
      <c r="AG1872" s="362">
        <v>160</v>
      </c>
      <c r="AH1872" s="363">
        <v>0.48125000000000001</v>
      </c>
      <c r="AI1872" s="364">
        <v>160</v>
      </c>
      <c r="AJ1872" s="310">
        <v>0.13125000000000001</v>
      </c>
      <c r="AK1872" s="312">
        <v>6054700</v>
      </c>
    </row>
    <row r="1873" spans="1:37" x14ac:dyDescent="0.2">
      <c r="A1873" s="313">
        <v>5</v>
      </c>
      <c r="B1873" s="314" t="s">
        <v>236</v>
      </c>
      <c r="C1873" s="315"/>
      <c r="D1873" s="316"/>
      <c r="E1873" s="316"/>
      <c r="F1873" s="316"/>
      <c r="G1873" s="353"/>
      <c r="H1873" s="318">
        <v>3</v>
      </c>
      <c r="I1873" s="319" t="s">
        <v>356</v>
      </c>
      <c r="J1873" s="316"/>
      <c r="K1873" s="316"/>
      <c r="L1873" s="316"/>
      <c r="M1873" s="316"/>
      <c r="N1873" s="317"/>
      <c r="O1873" s="319" t="s">
        <v>356</v>
      </c>
      <c r="P1873" s="320"/>
      <c r="Q1873" s="321"/>
      <c r="R1873" s="320"/>
      <c r="S1873" s="320"/>
      <c r="T1873" s="317"/>
      <c r="U1873" s="319" t="s">
        <v>356</v>
      </c>
      <c r="V1873" s="320"/>
      <c r="W1873" s="320"/>
      <c r="X1873" s="320"/>
      <c r="Y1873" s="320"/>
      <c r="Z1873" s="317"/>
      <c r="AA1873" s="319" t="s">
        <v>356</v>
      </c>
      <c r="AB1873" s="320"/>
      <c r="AC1873" s="321"/>
      <c r="AD1873" s="320"/>
      <c r="AE1873" s="320"/>
      <c r="AF1873" s="317"/>
      <c r="AG1873" s="347"/>
      <c r="AH1873" s="348"/>
      <c r="AI1873" s="346"/>
      <c r="AJ1873" s="320"/>
      <c r="AK1873" s="324">
        <v>3542700</v>
      </c>
    </row>
    <row r="1874" spans="1:37" x14ac:dyDescent="0.2">
      <c r="A1874" s="313">
        <v>6</v>
      </c>
      <c r="B1874" s="314" t="s">
        <v>236</v>
      </c>
      <c r="C1874" s="315">
        <v>0.33333333333333331</v>
      </c>
      <c r="D1874" s="316">
        <v>0.41666666666666669</v>
      </c>
      <c r="E1874" s="316">
        <v>0.15384615384615385</v>
      </c>
      <c r="F1874" s="316">
        <v>8.3333333333333329E-2</v>
      </c>
      <c r="G1874" s="353">
        <v>1.5641025641025641</v>
      </c>
      <c r="H1874" s="318">
        <v>3</v>
      </c>
      <c r="I1874" s="319">
        <v>12</v>
      </c>
      <c r="J1874" s="316">
        <v>0.5</v>
      </c>
      <c r="K1874" s="316">
        <v>0.16666666666666666</v>
      </c>
      <c r="L1874" s="316">
        <v>0.25</v>
      </c>
      <c r="M1874" s="316">
        <v>8.3333333333333329E-2</v>
      </c>
      <c r="N1874" s="317">
        <v>1.9166666666666665</v>
      </c>
      <c r="O1874" s="319">
        <v>12</v>
      </c>
      <c r="P1874" s="320">
        <v>0.25</v>
      </c>
      <c r="Q1874" s="321">
        <v>0.33333333333333331</v>
      </c>
      <c r="R1874" s="320">
        <v>0.25</v>
      </c>
      <c r="S1874" s="320">
        <v>0.16666666666666666</v>
      </c>
      <c r="T1874" s="317">
        <v>1.4615384615384617</v>
      </c>
      <c r="U1874" s="319">
        <v>13</v>
      </c>
      <c r="V1874" s="320">
        <v>0.76923076923076927</v>
      </c>
      <c r="W1874" s="320">
        <v>7.6923076923076927E-2</v>
      </c>
      <c r="X1874" s="320">
        <v>7.6923076923076927E-2</v>
      </c>
      <c r="Y1874" s="320">
        <v>7.6923076923076927E-2</v>
      </c>
      <c r="Z1874" s="317">
        <v>1.4615384615384617</v>
      </c>
      <c r="AA1874" s="319">
        <v>12</v>
      </c>
      <c r="AB1874" s="320">
        <v>0.75</v>
      </c>
      <c r="AC1874" s="321">
        <v>0.16666666666666666</v>
      </c>
      <c r="AD1874" s="320">
        <v>0</v>
      </c>
      <c r="AE1874" s="320">
        <v>8.3333333333333329E-2</v>
      </c>
      <c r="AF1874" s="317">
        <v>1.4166666666666665</v>
      </c>
      <c r="AG1874" s="347">
        <v>12</v>
      </c>
      <c r="AH1874" s="348">
        <v>0.16666666666666666</v>
      </c>
      <c r="AI1874" s="346">
        <v>12</v>
      </c>
      <c r="AJ1874" s="320">
        <v>0</v>
      </c>
      <c r="AK1874" s="324">
        <v>3542700</v>
      </c>
    </row>
    <row r="1875" spans="1:37" x14ac:dyDescent="0.2">
      <c r="A1875" s="313">
        <v>7</v>
      </c>
      <c r="B1875" s="314" t="s">
        <v>236</v>
      </c>
      <c r="C1875" s="315">
        <v>5.5555555555555552E-2</v>
      </c>
      <c r="D1875" s="316">
        <v>0.5</v>
      </c>
      <c r="E1875" s="316">
        <v>0.22222222222222221</v>
      </c>
      <c r="F1875" s="316">
        <v>0.1111111111111111</v>
      </c>
      <c r="G1875" s="353">
        <v>1.4861111111111112</v>
      </c>
      <c r="H1875" s="318">
        <v>3</v>
      </c>
      <c r="I1875" s="319">
        <v>18</v>
      </c>
      <c r="J1875" s="316">
        <v>0.72222222222222221</v>
      </c>
      <c r="K1875" s="316">
        <v>0.22222222222222221</v>
      </c>
      <c r="L1875" s="316">
        <v>0</v>
      </c>
      <c r="M1875" s="316">
        <v>5.5555555555555552E-2</v>
      </c>
      <c r="N1875" s="317">
        <v>1.3888888888888888</v>
      </c>
      <c r="O1875" s="319">
        <v>18</v>
      </c>
      <c r="P1875" s="320">
        <v>0.22222222222222221</v>
      </c>
      <c r="Q1875" s="321">
        <v>0.27777777777777779</v>
      </c>
      <c r="R1875" s="320">
        <v>0.16666666666666666</v>
      </c>
      <c r="S1875" s="320">
        <v>0.33333333333333331</v>
      </c>
      <c r="T1875" s="317">
        <v>1.6111111111111112</v>
      </c>
      <c r="U1875" s="319">
        <v>18</v>
      </c>
      <c r="V1875" s="320">
        <v>0.66666666666666663</v>
      </c>
      <c r="W1875" s="320">
        <v>0.1111111111111111</v>
      </c>
      <c r="X1875" s="320">
        <v>0.16666666666666666</v>
      </c>
      <c r="Y1875" s="320">
        <v>5.5555555555555552E-2</v>
      </c>
      <c r="Z1875" s="317">
        <v>1.6111111111111112</v>
      </c>
      <c r="AA1875" s="319">
        <v>18</v>
      </c>
      <c r="AB1875" s="320">
        <v>0.83333333333333337</v>
      </c>
      <c r="AC1875" s="321">
        <v>5.5555555555555552E-2</v>
      </c>
      <c r="AD1875" s="320">
        <v>5.5555555555555552E-2</v>
      </c>
      <c r="AE1875" s="320">
        <v>5.5555555555555552E-2</v>
      </c>
      <c r="AF1875" s="317">
        <v>1.3333333333333335</v>
      </c>
      <c r="AG1875" s="347">
        <v>18</v>
      </c>
      <c r="AH1875" s="348">
        <v>0.27777777777777779</v>
      </c>
      <c r="AI1875" s="346">
        <v>18</v>
      </c>
      <c r="AJ1875" s="320">
        <v>5.5555555555555552E-2</v>
      </c>
      <c r="AK1875" s="324">
        <v>3542700</v>
      </c>
    </row>
    <row r="1876" spans="1:37" x14ac:dyDescent="0.2">
      <c r="A1876" s="313">
        <v>8</v>
      </c>
      <c r="B1876" s="314" t="s">
        <v>236</v>
      </c>
      <c r="C1876" s="315"/>
      <c r="D1876" s="316"/>
      <c r="E1876" s="316"/>
      <c r="F1876" s="316"/>
      <c r="G1876" s="353"/>
      <c r="H1876" s="318">
        <v>3</v>
      </c>
      <c r="I1876" s="319" t="s">
        <v>356</v>
      </c>
      <c r="J1876" s="316"/>
      <c r="K1876" s="316"/>
      <c r="L1876" s="316"/>
      <c r="M1876" s="316"/>
      <c r="N1876" s="317"/>
      <c r="O1876" s="319" t="s">
        <v>356</v>
      </c>
      <c r="P1876" s="320"/>
      <c r="Q1876" s="321"/>
      <c r="R1876" s="320"/>
      <c r="S1876" s="320"/>
      <c r="T1876" s="317"/>
      <c r="U1876" s="319" t="s">
        <v>356</v>
      </c>
      <c r="V1876" s="320"/>
      <c r="W1876" s="320"/>
      <c r="X1876" s="320"/>
      <c r="Y1876" s="320"/>
      <c r="Z1876" s="317"/>
      <c r="AA1876" s="319" t="s">
        <v>356</v>
      </c>
      <c r="AB1876" s="320"/>
      <c r="AC1876" s="321"/>
      <c r="AD1876" s="320"/>
      <c r="AE1876" s="320"/>
      <c r="AF1876" s="317"/>
      <c r="AG1876" s="347"/>
      <c r="AH1876" s="348"/>
      <c r="AI1876" s="346"/>
      <c r="AJ1876" s="320"/>
      <c r="AK1876" s="324">
        <v>3542700</v>
      </c>
    </row>
    <row r="1877" spans="1:37" x14ac:dyDescent="0.2">
      <c r="A1877" s="313">
        <v>9</v>
      </c>
      <c r="B1877" s="314" t="s">
        <v>236</v>
      </c>
      <c r="C1877" s="315">
        <v>0</v>
      </c>
      <c r="D1877" s="316">
        <v>8.3333333333333329E-2</v>
      </c>
      <c r="E1877" s="316">
        <v>0</v>
      </c>
      <c r="F1877" s="316">
        <v>0</v>
      </c>
      <c r="G1877" s="353">
        <v>1.0833333333333333</v>
      </c>
      <c r="H1877" s="318">
        <v>3</v>
      </c>
      <c r="I1877" s="319">
        <v>12</v>
      </c>
      <c r="J1877" s="316">
        <v>0.83333333333333337</v>
      </c>
      <c r="K1877" s="316">
        <v>0.16666666666666666</v>
      </c>
      <c r="L1877" s="316">
        <v>0</v>
      </c>
      <c r="M1877" s="316">
        <v>0</v>
      </c>
      <c r="N1877" s="317">
        <v>1.1666666666666667</v>
      </c>
      <c r="O1877" s="319">
        <v>12</v>
      </c>
      <c r="P1877" s="320">
        <v>0.5</v>
      </c>
      <c r="Q1877" s="321">
        <v>0.41666666666666669</v>
      </c>
      <c r="R1877" s="320">
        <v>8.3333333333333329E-2</v>
      </c>
      <c r="S1877" s="320">
        <v>0</v>
      </c>
      <c r="T1877" s="317">
        <v>1.0833333333333333</v>
      </c>
      <c r="U1877" s="319">
        <v>12</v>
      </c>
      <c r="V1877" s="320">
        <v>0.91666666666666663</v>
      </c>
      <c r="W1877" s="320">
        <v>8.3333333333333329E-2</v>
      </c>
      <c r="X1877" s="320">
        <v>0</v>
      </c>
      <c r="Y1877" s="320">
        <v>0</v>
      </c>
      <c r="Z1877" s="317">
        <v>1.0833333333333333</v>
      </c>
      <c r="AA1877" s="319">
        <v>12</v>
      </c>
      <c r="AB1877" s="320">
        <v>1</v>
      </c>
      <c r="AC1877" s="321">
        <v>0</v>
      </c>
      <c r="AD1877" s="320">
        <v>0</v>
      </c>
      <c r="AE1877" s="320">
        <v>0</v>
      </c>
      <c r="AF1877" s="317">
        <v>1</v>
      </c>
      <c r="AG1877" s="347">
        <v>12</v>
      </c>
      <c r="AH1877" s="348">
        <v>0</v>
      </c>
      <c r="AI1877" s="346">
        <v>12</v>
      </c>
      <c r="AJ1877" s="320">
        <v>0</v>
      </c>
      <c r="AK1877" s="324">
        <v>3542700</v>
      </c>
    </row>
    <row r="1878" spans="1:37" x14ac:dyDescent="0.2">
      <c r="A1878" s="313">
        <v>10</v>
      </c>
      <c r="B1878" s="314" t="s">
        <v>236</v>
      </c>
      <c r="C1878" s="315">
        <v>0</v>
      </c>
      <c r="D1878" s="316">
        <v>9.0909090909090912E-2</v>
      </c>
      <c r="E1878" s="316">
        <v>0</v>
      </c>
      <c r="F1878" s="316">
        <v>0</v>
      </c>
      <c r="G1878" s="353">
        <v>1</v>
      </c>
      <c r="H1878" s="318">
        <v>3</v>
      </c>
      <c r="I1878" s="319">
        <v>11</v>
      </c>
      <c r="J1878" s="316">
        <v>1</v>
      </c>
      <c r="K1878" s="316">
        <v>0</v>
      </c>
      <c r="L1878" s="316">
        <v>0</v>
      </c>
      <c r="M1878" s="316">
        <v>0</v>
      </c>
      <c r="N1878" s="317">
        <v>1</v>
      </c>
      <c r="O1878" s="319">
        <v>11</v>
      </c>
      <c r="P1878" s="320">
        <v>0.63636363636363635</v>
      </c>
      <c r="Q1878" s="321">
        <v>0.27272727272727271</v>
      </c>
      <c r="R1878" s="320">
        <v>9.0909090909090912E-2</v>
      </c>
      <c r="S1878" s="320">
        <v>0</v>
      </c>
      <c r="T1878" s="317">
        <v>1</v>
      </c>
      <c r="U1878" s="319">
        <v>11</v>
      </c>
      <c r="V1878" s="320">
        <v>1</v>
      </c>
      <c r="W1878" s="320">
        <v>0</v>
      </c>
      <c r="X1878" s="320">
        <v>0</v>
      </c>
      <c r="Y1878" s="320">
        <v>0</v>
      </c>
      <c r="Z1878" s="317">
        <v>1</v>
      </c>
      <c r="AA1878" s="319">
        <v>11</v>
      </c>
      <c r="AB1878" s="320">
        <v>1</v>
      </c>
      <c r="AC1878" s="321">
        <v>0</v>
      </c>
      <c r="AD1878" s="320">
        <v>0</v>
      </c>
      <c r="AE1878" s="320">
        <v>0</v>
      </c>
      <c r="AF1878" s="317">
        <v>1</v>
      </c>
      <c r="AG1878" s="347">
        <v>11</v>
      </c>
      <c r="AH1878" s="348">
        <v>0</v>
      </c>
      <c r="AI1878" s="346">
        <v>11</v>
      </c>
      <c r="AJ1878" s="320">
        <v>0</v>
      </c>
      <c r="AK1878" s="324">
        <v>3542700</v>
      </c>
    </row>
    <row r="1879" spans="1:37" x14ac:dyDescent="0.2">
      <c r="A1879" s="303" t="s">
        <v>355</v>
      </c>
      <c r="B1879" s="304" t="s">
        <v>236</v>
      </c>
      <c r="C1879" s="305">
        <v>9.4339622641509441E-2</v>
      </c>
      <c r="D1879" s="306">
        <v>0.30188679245283018</v>
      </c>
      <c r="E1879" s="306">
        <v>0.1111111111111111</v>
      </c>
      <c r="F1879" s="306">
        <v>5.6603773584905662E-2</v>
      </c>
      <c r="G1879" s="356">
        <v>1.4984276729559749</v>
      </c>
      <c r="H1879" s="308">
        <v>3</v>
      </c>
      <c r="I1879" s="309">
        <v>53</v>
      </c>
      <c r="J1879" s="306">
        <v>0.75471698113207553</v>
      </c>
      <c r="K1879" s="306">
        <v>0.15094339622641509</v>
      </c>
      <c r="L1879" s="306">
        <v>5.6603773584905662E-2</v>
      </c>
      <c r="M1879" s="306">
        <v>3.7735849056603772E-2</v>
      </c>
      <c r="N1879" s="307">
        <v>1.3773584905660377</v>
      </c>
      <c r="O1879" s="309">
        <v>53</v>
      </c>
      <c r="P1879" s="310">
        <v>0.37735849056603776</v>
      </c>
      <c r="Q1879" s="311">
        <v>0.32075471698113206</v>
      </c>
      <c r="R1879" s="310">
        <v>0.15094339622641509</v>
      </c>
      <c r="S1879" s="310">
        <v>0.15094339622641509</v>
      </c>
      <c r="T1879" s="307">
        <v>2.0754716981132075</v>
      </c>
      <c r="U1879" s="309">
        <v>54</v>
      </c>
      <c r="V1879" s="310">
        <v>0.81481481481481477</v>
      </c>
      <c r="W1879" s="310">
        <v>7.407407407407407E-2</v>
      </c>
      <c r="X1879" s="310">
        <v>7.407407407407407E-2</v>
      </c>
      <c r="Y1879" s="310">
        <v>3.7037037037037042E-2</v>
      </c>
      <c r="Z1879" s="307">
        <v>1.3333333333333333</v>
      </c>
      <c r="AA1879" s="309">
        <v>53</v>
      </c>
      <c r="AB1879" s="310">
        <v>0.8867924528301887</v>
      </c>
      <c r="AC1879" s="311">
        <v>5.6603773584905662E-2</v>
      </c>
      <c r="AD1879" s="310">
        <v>1.886792452830189E-2</v>
      </c>
      <c r="AE1879" s="310">
        <v>3.7735849056603772E-2</v>
      </c>
      <c r="AF1879" s="307">
        <v>1.2075471698113207</v>
      </c>
      <c r="AG1879" s="362">
        <v>53</v>
      </c>
      <c r="AH1879" s="363">
        <v>0.13207547169811321</v>
      </c>
      <c r="AI1879" s="364">
        <v>53</v>
      </c>
      <c r="AJ1879" s="310">
        <v>1.886792452830189E-2</v>
      </c>
      <c r="AK1879" s="312">
        <v>3542700</v>
      </c>
    </row>
    <row r="1880" spans="1:37" x14ac:dyDescent="0.2">
      <c r="A1880" s="313">
        <v>3</v>
      </c>
      <c r="B1880" s="314" t="s">
        <v>186</v>
      </c>
      <c r="C1880" s="315">
        <v>0.51162790697674421</v>
      </c>
      <c r="D1880" s="316">
        <v>0.69767441860465118</v>
      </c>
      <c r="E1880" s="316">
        <v>0.31395348837209303</v>
      </c>
      <c r="F1880" s="316">
        <v>0.29069767441860467</v>
      </c>
      <c r="G1880" s="353">
        <v>2.0959302325581395</v>
      </c>
      <c r="H1880" s="318">
        <v>2</v>
      </c>
      <c r="I1880" s="319">
        <v>86</v>
      </c>
      <c r="J1880" s="316">
        <v>0.18604651162790697</v>
      </c>
      <c r="K1880" s="316">
        <v>0.30232558139534882</v>
      </c>
      <c r="L1880" s="316">
        <v>0.38372093023255816</v>
      </c>
      <c r="M1880" s="316">
        <v>0.12790697674418605</v>
      </c>
      <c r="N1880" s="317">
        <v>2.4534883720930232</v>
      </c>
      <c r="O1880" s="319">
        <v>86</v>
      </c>
      <c r="P1880" s="320">
        <v>2.3255813953488372E-2</v>
      </c>
      <c r="Q1880" s="321">
        <v>0.27906976744186046</v>
      </c>
      <c r="R1880" s="320">
        <v>0.32558139534883723</v>
      </c>
      <c r="S1880" s="320">
        <v>0.37209302325581395</v>
      </c>
      <c r="T1880" s="317">
        <v>2</v>
      </c>
      <c r="U1880" s="319">
        <v>86</v>
      </c>
      <c r="V1880" s="320">
        <v>0.43023255813953487</v>
      </c>
      <c r="W1880" s="320">
        <v>0.2558139534883721</v>
      </c>
      <c r="X1880" s="320">
        <v>0.19767441860465115</v>
      </c>
      <c r="Y1880" s="320">
        <v>0.11627906976744186</v>
      </c>
      <c r="Z1880" s="317">
        <v>2</v>
      </c>
      <c r="AA1880" s="319">
        <v>86</v>
      </c>
      <c r="AB1880" s="320">
        <v>0.5</v>
      </c>
      <c r="AC1880" s="321">
        <v>0.20930232558139536</v>
      </c>
      <c r="AD1880" s="320">
        <v>0.15116279069767441</v>
      </c>
      <c r="AE1880" s="320">
        <v>0.13953488372093023</v>
      </c>
      <c r="AF1880" s="317">
        <v>1.9302325581395348</v>
      </c>
      <c r="AG1880" s="347">
        <v>86</v>
      </c>
      <c r="AH1880" s="348">
        <v>0.36046511627906974</v>
      </c>
      <c r="AI1880" s="346">
        <v>86</v>
      </c>
      <c r="AJ1880" s="320">
        <v>0.10465116279069768</v>
      </c>
      <c r="AK1880" s="324">
        <v>4706000</v>
      </c>
    </row>
    <row r="1881" spans="1:37" x14ac:dyDescent="0.2">
      <c r="A1881" s="313">
        <v>4</v>
      </c>
      <c r="B1881" s="314" t="s">
        <v>186</v>
      </c>
      <c r="C1881" s="315">
        <v>0.54878048780487809</v>
      </c>
      <c r="D1881" s="316">
        <v>0.71951219512195119</v>
      </c>
      <c r="E1881" s="316">
        <v>0.46341463414634149</v>
      </c>
      <c r="F1881" s="316">
        <v>0.43902439024390244</v>
      </c>
      <c r="G1881" s="353">
        <v>2.4664634146341462</v>
      </c>
      <c r="H1881" s="318">
        <v>2</v>
      </c>
      <c r="I1881" s="319">
        <v>82</v>
      </c>
      <c r="J1881" s="316">
        <v>6.097560975609756E-2</v>
      </c>
      <c r="K1881" s="316">
        <v>0.3902439024390244</v>
      </c>
      <c r="L1881" s="316">
        <v>0.45121951219512196</v>
      </c>
      <c r="M1881" s="316">
        <v>9.7560975609756101E-2</v>
      </c>
      <c r="N1881" s="317">
        <v>2.5853658536585367</v>
      </c>
      <c r="O1881" s="319">
        <v>82</v>
      </c>
      <c r="P1881" s="320">
        <v>6.097560975609756E-2</v>
      </c>
      <c r="Q1881" s="321">
        <v>0.21951219512195122</v>
      </c>
      <c r="R1881" s="320">
        <v>0.28048780487804881</v>
      </c>
      <c r="S1881" s="320">
        <v>0.43902439024390244</v>
      </c>
      <c r="T1881" s="317">
        <v>2.4512195121951219</v>
      </c>
      <c r="U1881" s="319">
        <v>82</v>
      </c>
      <c r="V1881" s="320">
        <v>0.23170731707317074</v>
      </c>
      <c r="W1881" s="320">
        <v>0.3048780487804878</v>
      </c>
      <c r="X1881" s="320">
        <v>0.24390243902439024</v>
      </c>
      <c r="Y1881" s="320">
        <v>0.21951219512195122</v>
      </c>
      <c r="Z1881" s="317">
        <v>2.4512195121951219</v>
      </c>
      <c r="AA1881" s="319">
        <v>82</v>
      </c>
      <c r="AB1881" s="320">
        <v>0.2073170731707317</v>
      </c>
      <c r="AC1881" s="321">
        <v>0.35365853658536583</v>
      </c>
      <c r="AD1881" s="320">
        <v>0.29268292682926828</v>
      </c>
      <c r="AE1881" s="320">
        <v>0.14634146341463414</v>
      </c>
      <c r="AF1881" s="317">
        <v>2.3780487804878048</v>
      </c>
      <c r="AG1881" s="347">
        <v>82</v>
      </c>
      <c r="AH1881" s="348">
        <v>0.54878048780487809</v>
      </c>
      <c r="AI1881" s="346">
        <v>82</v>
      </c>
      <c r="AJ1881" s="320">
        <v>0.14634146341463414</v>
      </c>
      <c r="AK1881" s="324">
        <v>4706000</v>
      </c>
    </row>
    <row r="1882" spans="1:37" x14ac:dyDescent="0.2">
      <c r="A1882" s="313">
        <v>5</v>
      </c>
      <c r="B1882" s="314" t="s">
        <v>186</v>
      </c>
      <c r="C1882" s="315">
        <v>0.42352941176470588</v>
      </c>
      <c r="D1882" s="316">
        <v>0.74117647058823533</v>
      </c>
      <c r="E1882" s="316">
        <v>0.35294117647058826</v>
      </c>
      <c r="F1882" s="316">
        <v>0.28235294117647058</v>
      </c>
      <c r="G1882" s="353">
        <v>2.2147058823529413</v>
      </c>
      <c r="H1882" s="318">
        <v>2</v>
      </c>
      <c r="I1882" s="319">
        <v>85</v>
      </c>
      <c r="J1882" s="316">
        <v>7.0588235294117646E-2</v>
      </c>
      <c r="K1882" s="316">
        <v>0.50588235294117645</v>
      </c>
      <c r="L1882" s="316">
        <v>0.32941176470588235</v>
      </c>
      <c r="M1882" s="316">
        <v>9.4117647058823528E-2</v>
      </c>
      <c r="N1882" s="317">
        <v>2.4470588235294115</v>
      </c>
      <c r="O1882" s="319">
        <v>85</v>
      </c>
      <c r="P1882" s="320">
        <v>3.5294117647058823E-2</v>
      </c>
      <c r="Q1882" s="321">
        <v>0.22352941176470589</v>
      </c>
      <c r="R1882" s="320">
        <v>0.41176470588235292</v>
      </c>
      <c r="S1882" s="320">
        <v>0.32941176470588235</v>
      </c>
      <c r="T1882" s="317">
        <v>2.1882352941176473</v>
      </c>
      <c r="U1882" s="319">
        <v>85</v>
      </c>
      <c r="V1882" s="320">
        <v>0.3411764705882353</v>
      </c>
      <c r="W1882" s="320">
        <v>0.30588235294117649</v>
      </c>
      <c r="X1882" s="320">
        <v>0.17647058823529413</v>
      </c>
      <c r="Y1882" s="320">
        <v>0.17647058823529413</v>
      </c>
      <c r="Z1882" s="317">
        <v>2.1882352941176473</v>
      </c>
      <c r="AA1882" s="319">
        <v>85</v>
      </c>
      <c r="AB1882" s="320">
        <v>0.37647058823529411</v>
      </c>
      <c r="AC1882" s="321">
        <v>0.3411764705882353</v>
      </c>
      <c r="AD1882" s="320">
        <v>0.15294117647058825</v>
      </c>
      <c r="AE1882" s="320">
        <v>0.12941176470588237</v>
      </c>
      <c r="AF1882" s="317">
        <v>2.0352941176470587</v>
      </c>
      <c r="AG1882" s="347">
        <v>85</v>
      </c>
      <c r="AH1882" s="348">
        <v>0.45882352941176469</v>
      </c>
      <c r="AI1882" s="346">
        <v>85</v>
      </c>
      <c r="AJ1882" s="320">
        <v>0.12941176470588237</v>
      </c>
      <c r="AK1882" s="324">
        <v>4706000</v>
      </c>
    </row>
    <row r="1883" spans="1:37" x14ac:dyDescent="0.2">
      <c r="A1883" s="313">
        <v>6</v>
      </c>
      <c r="B1883" s="314" t="s">
        <v>186</v>
      </c>
      <c r="C1883" s="315">
        <v>0.46808510638297873</v>
      </c>
      <c r="D1883" s="316">
        <v>0.7021276595744681</v>
      </c>
      <c r="E1883" s="316">
        <v>0.37894736842105264</v>
      </c>
      <c r="F1883" s="316">
        <v>0.37894736842105264</v>
      </c>
      <c r="G1883" s="353">
        <v>2.2299272116461362</v>
      </c>
      <c r="H1883" s="318">
        <v>2</v>
      </c>
      <c r="I1883" s="319">
        <v>94</v>
      </c>
      <c r="J1883" s="316">
        <v>0.15957446808510639</v>
      </c>
      <c r="K1883" s="316">
        <v>0.37234042553191488</v>
      </c>
      <c r="L1883" s="316">
        <v>0.40425531914893614</v>
      </c>
      <c r="M1883" s="316">
        <v>6.3829787234042548E-2</v>
      </c>
      <c r="N1883" s="317">
        <v>2.3723404255319149</v>
      </c>
      <c r="O1883" s="319">
        <v>94</v>
      </c>
      <c r="P1883" s="320">
        <v>0.11702127659574468</v>
      </c>
      <c r="Q1883" s="321">
        <v>0.18085106382978725</v>
      </c>
      <c r="R1883" s="320">
        <v>0.2978723404255319</v>
      </c>
      <c r="S1883" s="320">
        <v>0.40425531914893614</v>
      </c>
      <c r="T1883" s="317">
        <v>2.2105263157894735</v>
      </c>
      <c r="U1883" s="319">
        <v>95</v>
      </c>
      <c r="V1883" s="320">
        <v>0.33684210526315789</v>
      </c>
      <c r="W1883" s="320">
        <v>0.28421052631578947</v>
      </c>
      <c r="X1883" s="320">
        <v>0.21052631578947367</v>
      </c>
      <c r="Y1883" s="320">
        <v>0.16842105263157894</v>
      </c>
      <c r="Z1883" s="317">
        <v>2.2105263157894735</v>
      </c>
      <c r="AA1883" s="319">
        <v>95</v>
      </c>
      <c r="AB1883" s="320">
        <v>0.36842105263157893</v>
      </c>
      <c r="AC1883" s="321">
        <v>0.25263157894736843</v>
      </c>
      <c r="AD1883" s="320">
        <v>0.26315789473684209</v>
      </c>
      <c r="AE1883" s="320">
        <v>0.11578947368421053</v>
      </c>
      <c r="AF1883" s="317">
        <v>2.1263157894736842</v>
      </c>
      <c r="AG1883" s="347">
        <v>94</v>
      </c>
      <c r="AH1883" s="348">
        <v>0.46808510638297873</v>
      </c>
      <c r="AI1883" s="346">
        <v>94</v>
      </c>
      <c r="AJ1883" s="320">
        <v>7.4468085106382975E-2</v>
      </c>
      <c r="AK1883" s="324">
        <v>4706000</v>
      </c>
    </row>
    <row r="1884" spans="1:37" x14ac:dyDescent="0.2">
      <c r="A1884" s="313">
        <v>7</v>
      </c>
      <c r="B1884" s="314" t="s">
        <v>186</v>
      </c>
      <c r="C1884" s="315">
        <v>0.37037037037037035</v>
      </c>
      <c r="D1884" s="316">
        <v>0.71604938271604934</v>
      </c>
      <c r="E1884" s="316">
        <v>0.35802469135802467</v>
      </c>
      <c r="F1884" s="316">
        <v>0.34567901234567899</v>
      </c>
      <c r="G1884" s="353">
        <v>2.0956790123456792</v>
      </c>
      <c r="H1884" s="318">
        <v>2</v>
      </c>
      <c r="I1884" s="319">
        <v>81</v>
      </c>
      <c r="J1884" s="316">
        <v>0.29629629629629628</v>
      </c>
      <c r="K1884" s="316">
        <v>0.33333333333333331</v>
      </c>
      <c r="L1884" s="316">
        <v>0.27160493827160492</v>
      </c>
      <c r="M1884" s="316">
        <v>9.8765432098765427E-2</v>
      </c>
      <c r="N1884" s="317">
        <v>2.1728395061728394</v>
      </c>
      <c r="O1884" s="319">
        <v>81</v>
      </c>
      <c r="P1884" s="320">
        <v>0.1111111111111111</v>
      </c>
      <c r="Q1884" s="321">
        <v>0.1728395061728395</v>
      </c>
      <c r="R1884" s="320">
        <v>0.29629629629629628</v>
      </c>
      <c r="S1884" s="320">
        <v>0.41975308641975306</v>
      </c>
      <c r="T1884" s="317">
        <v>2.0864197530864197</v>
      </c>
      <c r="U1884" s="319">
        <v>81</v>
      </c>
      <c r="V1884" s="320">
        <v>0.34567901234567899</v>
      </c>
      <c r="W1884" s="320">
        <v>0.29629629629629628</v>
      </c>
      <c r="X1884" s="320">
        <v>0.2839506172839506</v>
      </c>
      <c r="Y1884" s="320">
        <v>7.407407407407407E-2</v>
      </c>
      <c r="Z1884" s="317">
        <v>2.0864197530864197</v>
      </c>
      <c r="AA1884" s="319">
        <v>81</v>
      </c>
      <c r="AB1884" s="320">
        <v>0.41975308641975306</v>
      </c>
      <c r="AC1884" s="321">
        <v>0.23456790123456789</v>
      </c>
      <c r="AD1884" s="320">
        <v>0.23456790123456789</v>
      </c>
      <c r="AE1884" s="320">
        <v>0.1111111111111111</v>
      </c>
      <c r="AF1884" s="317">
        <v>2.0370370370370372</v>
      </c>
      <c r="AG1884" s="347">
        <v>81</v>
      </c>
      <c r="AH1884" s="348">
        <v>0.41975308641975306</v>
      </c>
      <c r="AI1884" s="346">
        <v>81</v>
      </c>
      <c r="AJ1884" s="320">
        <v>7.407407407407407E-2</v>
      </c>
      <c r="AK1884" s="324">
        <v>4706000</v>
      </c>
    </row>
    <row r="1885" spans="1:37" x14ac:dyDescent="0.2">
      <c r="A1885" s="313">
        <v>8</v>
      </c>
      <c r="B1885" s="314" t="s">
        <v>186</v>
      </c>
      <c r="C1885" s="315">
        <v>0.27450980392156865</v>
      </c>
      <c r="D1885" s="316">
        <v>0.6470588235294118</v>
      </c>
      <c r="E1885" s="316">
        <v>0.42156862745098039</v>
      </c>
      <c r="F1885" s="316">
        <v>0.29411764705882354</v>
      </c>
      <c r="G1885" s="353">
        <v>2.1102941176470589</v>
      </c>
      <c r="H1885" s="318">
        <v>2</v>
      </c>
      <c r="I1885" s="319">
        <v>102</v>
      </c>
      <c r="J1885" s="316">
        <v>0.33333333333333331</v>
      </c>
      <c r="K1885" s="316">
        <v>0.39215686274509803</v>
      </c>
      <c r="L1885" s="316">
        <v>0.18627450980392157</v>
      </c>
      <c r="M1885" s="316">
        <v>8.8235294117647065E-2</v>
      </c>
      <c r="N1885" s="317">
        <v>2.0294117647058822</v>
      </c>
      <c r="O1885" s="319">
        <v>102</v>
      </c>
      <c r="P1885" s="320">
        <v>0.11764705882352941</v>
      </c>
      <c r="Q1885" s="321">
        <v>0.23529411764705882</v>
      </c>
      <c r="R1885" s="320">
        <v>0.3235294117647059</v>
      </c>
      <c r="S1885" s="320">
        <v>0.3235294117647059</v>
      </c>
      <c r="T1885" s="317">
        <v>2.2058823529411766</v>
      </c>
      <c r="U1885" s="319">
        <v>102</v>
      </c>
      <c r="V1885" s="320">
        <v>0.3235294117647059</v>
      </c>
      <c r="W1885" s="320">
        <v>0.25490196078431371</v>
      </c>
      <c r="X1885" s="320">
        <v>0.31372549019607843</v>
      </c>
      <c r="Y1885" s="320">
        <v>0.10784313725490197</v>
      </c>
      <c r="Z1885" s="317">
        <v>2.2058823529411766</v>
      </c>
      <c r="AA1885" s="319">
        <v>102</v>
      </c>
      <c r="AB1885" s="320">
        <v>0.44117647058823528</v>
      </c>
      <c r="AC1885" s="321">
        <v>0.26470588235294118</v>
      </c>
      <c r="AD1885" s="320">
        <v>0.14705882352941177</v>
      </c>
      <c r="AE1885" s="320">
        <v>0.14705882352941177</v>
      </c>
      <c r="AF1885" s="317">
        <v>2</v>
      </c>
      <c r="AG1885" s="347">
        <v>102</v>
      </c>
      <c r="AH1885" s="348">
        <v>0.30392156862745096</v>
      </c>
      <c r="AI1885" s="346">
        <v>102</v>
      </c>
      <c r="AJ1885" s="320">
        <v>6.8627450980392163E-2</v>
      </c>
      <c r="AK1885" s="324">
        <v>4706000</v>
      </c>
    </row>
    <row r="1886" spans="1:37" x14ac:dyDescent="0.2">
      <c r="A1886" s="313">
        <v>9</v>
      </c>
      <c r="B1886" s="314" t="s">
        <v>186</v>
      </c>
      <c r="C1886" s="315">
        <v>7.7777777777777779E-2</v>
      </c>
      <c r="D1886" s="316">
        <v>0.37777777777777777</v>
      </c>
      <c r="E1886" s="316">
        <v>0.17777777777777778</v>
      </c>
      <c r="F1886" s="316">
        <v>0.16666666666666666</v>
      </c>
      <c r="G1886" s="353">
        <v>1.6638888888888892</v>
      </c>
      <c r="H1886" s="318">
        <v>2</v>
      </c>
      <c r="I1886" s="319">
        <v>90</v>
      </c>
      <c r="J1886" s="316">
        <v>0.71111111111111114</v>
      </c>
      <c r="K1886" s="316">
        <v>0.21111111111111111</v>
      </c>
      <c r="L1886" s="316">
        <v>6.6666666666666666E-2</v>
      </c>
      <c r="M1886" s="316">
        <v>1.1111111111111112E-2</v>
      </c>
      <c r="N1886" s="317">
        <v>1.3777777777777778</v>
      </c>
      <c r="O1886" s="319">
        <v>90</v>
      </c>
      <c r="P1886" s="320">
        <v>0.31111111111111112</v>
      </c>
      <c r="Q1886" s="321">
        <v>0.31111111111111112</v>
      </c>
      <c r="R1886" s="320">
        <v>0.28888888888888886</v>
      </c>
      <c r="S1886" s="320">
        <v>8.8888888888888892E-2</v>
      </c>
      <c r="T1886" s="317">
        <v>1.8111111111111113</v>
      </c>
      <c r="U1886" s="319">
        <v>90</v>
      </c>
      <c r="V1886" s="320">
        <v>0.46666666666666667</v>
      </c>
      <c r="W1886" s="320">
        <v>0.35555555555555557</v>
      </c>
      <c r="X1886" s="320">
        <v>7.7777777777777779E-2</v>
      </c>
      <c r="Y1886" s="320">
        <v>0.1</v>
      </c>
      <c r="Z1886" s="317">
        <v>1.8111111111111113</v>
      </c>
      <c r="AA1886" s="319">
        <v>90</v>
      </c>
      <c r="AB1886" s="320">
        <v>0.53333333333333333</v>
      </c>
      <c r="AC1886" s="321">
        <v>0.3</v>
      </c>
      <c r="AD1886" s="320">
        <v>0.14444444444444443</v>
      </c>
      <c r="AE1886" s="320">
        <v>2.2222222222222223E-2</v>
      </c>
      <c r="AF1886" s="317">
        <v>1.6555555555555554</v>
      </c>
      <c r="AG1886" s="347">
        <v>90</v>
      </c>
      <c r="AH1886" s="348">
        <v>0.25555555555555554</v>
      </c>
      <c r="AI1886" s="346">
        <v>90</v>
      </c>
      <c r="AJ1886" s="320">
        <v>1.1111111111111112E-2</v>
      </c>
      <c r="AK1886" s="324">
        <v>4706000</v>
      </c>
    </row>
    <row r="1887" spans="1:37" x14ac:dyDescent="0.2">
      <c r="A1887" s="313">
        <v>10</v>
      </c>
      <c r="B1887" s="314" t="s">
        <v>186</v>
      </c>
      <c r="C1887" s="315">
        <v>0.23148148148148148</v>
      </c>
      <c r="D1887" s="316">
        <v>0.51851851851851849</v>
      </c>
      <c r="E1887" s="316">
        <v>0.31481481481481483</v>
      </c>
      <c r="F1887" s="316">
        <v>0.29629629629629628</v>
      </c>
      <c r="G1887" s="353">
        <v>1.8449074074074074</v>
      </c>
      <c r="H1887" s="318">
        <v>2</v>
      </c>
      <c r="I1887" s="319">
        <v>108</v>
      </c>
      <c r="J1887" s="316">
        <v>0.67592592592592593</v>
      </c>
      <c r="K1887" s="316">
        <v>9.2592592592592587E-2</v>
      </c>
      <c r="L1887" s="316">
        <v>0.1388888888888889</v>
      </c>
      <c r="M1887" s="316">
        <v>9.2592592592592587E-2</v>
      </c>
      <c r="N1887" s="317">
        <v>1.6481481481481484</v>
      </c>
      <c r="O1887" s="319">
        <v>108</v>
      </c>
      <c r="P1887" s="320">
        <v>0.28703703703703703</v>
      </c>
      <c r="Q1887" s="321">
        <v>0.19444444444444445</v>
      </c>
      <c r="R1887" s="320">
        <v>0.24074074074074073</v>
      </c>
      <c r="S1887" s="320">
        <v>0.27777777777777779</v>
      </c>
      <c r="T1887" s="317">
        <v>1.9166666666666665</v>
      </c>
      <c r="U1887" s="319">
        <v>108</v>
      </c>
      <c r="V1887" s="320">
        <v>0.45370370370370372</v>
      </c>
      <c r="W1887" s="320">
        <v>0.23148148148148148</v>
      </c>
      <c r="X1887" s="320">
        <v>0.25925925925925924</v>
      </c>
      <c r="Y1887" s="320">
        <v>5.5555555555555552E-2</v>
      </c>
      <c r="Z1887" s="317">
        <v>1.9166666666666665</v>
      </c>
      <c r="AA1887" s="319">
        <v>108</v>
      </c>
      <c r="AB1887" s="320">
        <v>0.52777777777777779</v>
      </c>
      <c r="AC1887" s="321">
        <v>0.17592592592592593</v>
      </c>
      <c r="AD1887" s="320">
        <v>0.16666666666666666</v>
      </c>
      <c r="AE1887" s="320">
        <v>0.12962962962962962</v>
      </c>
      <c r="AF1887" s="317">
        <v>1.8981481481481484</v>
      </c>
      <c r="AG1887" s="347">
        <v>108</v>
      </c>
      <c r="AH1887" s="348">
        <v>0.3888888888888889</v>
      </c>
      <c r="AI1887" s="346">
        <v>108</v>
      </c>
      <c r="AJ1887" s="320">
        <v>0.1388888888888889</v>
      </c>
      <c r="AK1887" s="324">
        <v>4706000</v>
      </c>
    </row>
    <row r="1888" spans="1:37" x14ac:dyDescent="0.2">
      <c r="A1888" s="303" t="s">
        <v>355</v>
      </c>
      <c r="B1888" s="304" t="s">
        <v>186</v>
      </c>
      <c r="C1888" s="305">
        <v>0.35576923076923073</v>
      </c>
      <c r="D1888" s="306">
        <v>0.63461538461538458</v>
      </c>
      <c r="E1888" s="306">
        <v>0.34705075445816186</v>
      </c>
      <c r="F1888" s="306">
        <v>0.31001371742112482</v>
      </c>
      <c r="G1888" s="356">
        <v>2.2606098034338773</v>
      </c>
      <c r="H1888" s="308">
        <v>2</v>
      </c>
      <c r="I1888" s="309">
        <v>728</v>
      </c>
      <c r="J1888" s="306">
        <v>0.32554945054945056</v>
      </c>
      <c r="K1888" s="306">
        <v>0.31868131868131866</v>
      </c>
      <c r="L1888" s="306">
        <v>0.27197802197802196</v>
      </c>
      <c r="M1888" s="306">
        <v>8.3791208791208785E-2</v>
      </c>
      <c r="N1888" s="307">
        <v>2.1140109890109891</v>
      </c>
      <c r="O1888" s="309">
        <v>728</v>
      </c>
      <c r="P1888" s="310">
        <v>0.13873626373626374</v>
      </c>
      <c r="Q1888" s="311">
        <v>0.22664835164835165</v>
      </c>
      <c r="R1888" s="310">
        <v>0.30631868131868134</v>
      </c>
      <c r="S1888" s="310">
        <v>0.3282967032967033</v>
      </c>
      <c r="T1888" s="307">
        <v>2.8241758241758239</v>
      </c>
      <c r="U1888" s="309">
        <v>729</v>
      </c>
      <c r="V1888" s="310">
        <v>0.36899862825788754</v>
      </c>
      <c r="W1888" s="310">
        <v>0.2839506172839506</v>
      </c>
      <c r="X1888" s="310">
        <v>0.22222222222222221</v>
      </c>
      <c r="Y1888" s="310">
        <v>0.12482853223593965</v>
      </c>
      <c r="Z1888" s="307">
        <v>2.1028806584362139</v>
      </c>
      <c r="AA1888" s="309">
        <v>729</v>
      </c>
      <c r="AB1888" s="310">
        <v>0.42661179698216734</v>
      </c>
      <c r="AC1888" s="311">
        <v>0.26337448559670784</v>
      </c>
      <c r="AD1888" s="310">
        <v>0.19204389574759945</v>
      </c>
      <c r="AE1888" s="310">
        <v>0.11796982167352538</v>
      </c>
      <c r="AF1888" s="307">
        <v>2.0013717421124833</v>
      </c>
      <c r="AG1888" s="362">
        <v>728</v>
      </c>
      <c r="AH1888" s="363">
        <v>0.39697802197802196</v>
      </c>
      <c r="AI1888" s="364">
        <v>728</v>
      </c>
      <c r="AJ1888" s="310">
        <v>9.3406593406593408E-2</v>
      </c>
      <c r="AK1888" s="312">
        <v>4706000</v>
      </c>
    </row>
    <row r="1889" spans="1:37" x14ac:dyDescent="0.2">
      <c r="A1889" s="313">
        <v>3</v>
      </c>
      <c r="B1889" s="314" t="s">
        <v>158</v>
      </c>
      <c r="C1889" s="315">
        <v>0.7384615384615385</v>
      </c>
      <c r="D1889" s="316">
        <v>0.8</v>
      </c>
      <c r="E1889" s="316">
        <v>0.38461538461538464</v>
      </c>
      <c r="F1889" s="316">
        <v>0.43076923076923079</v>
      </c>
      <c r="G1889" s="353">
        <v>2.407692307692308</v>
      </c>
      <c r="H1889" s="318">
        <v>2</v>
      </c>
      <c r="I1889" s="319">
        <v>65</v>
      </c>
      <c r="J1889" s="316">
        <v>0.12307692307692308</v>
      </c>
      <c r="K1889" s="316">
        <v>0.13846153846153847</v>
      </c>
      <c r="L1889" s="316">
        <v>0.50769230769230766</v>
      </c>
      <c r="M1889" s="316">
        <v>0.23076923076923078</v>
      </c>
      <c r="N1889" s="317">
        <v>2.8461538461538458</v>
      </c>
      <c r="O1889" s="319">
        <v>65</v>
      </c>
      <c r="P1889" s="320">
        <v>3.0769230769230771E-2</v>
      </c>
      <c r="Q1889" s="321">
        <v>0.16923076923076924</v>
      </c>
      <c r="R1889" s="320">
        <v>0.24615384615384617</v>
      </c>
      <c r="S1889" s="320">
        <v>0.55384615384615388</v>
      </c>
      <c r="T1889" s="317">
        <v>2.2153846153846155</v>
      </c>
      <c r="U1889" s="319">
        <v>65</v>
      </c>
      <c r="V1889" s="320">
        <v>0.33846153846153848</v>
      </c>
      <c r="W1889" s="320">
        <v>0.27692307692307694</v>
      </c>
      <c r="X1889" s="320">
        <v>0.2153846153846154</v>
      </c>
      <c r="Y1889" s="320">
        <v>0.16923076923076924</v>
      </c>
      <c r="Z1889" s="317">
        <v>2.2153846153846155</v>
      </c>
      <c r="AA1889" s="319">
        <v>65</v>
      </c>
      <c r="AB1889" s="320">
        <v>0.30769230769230771</v>
      </c>
      <c r="AC1889" s="321">
        <v>0.26153846153846155</v>
      </c>
      <c r="AD1889" s="320">
        <v>0.2</v>
      </c>
      <c r="AE1889" s="320">
        <v>0.23076923076923078</v>
      </c>
      <c r="AF1889" s="317">
        <v>2.3538461538461544</v>
      </c>
      <c r="AG1889" s="347">
        <v>65</v>
      </c>
      <c r="AH1889" s="348">
        <v>0.49230769230769234</v>
      </c>
      <c r="AI1889" s="346">
        <v>65</v>
      </c>
      <c r="AJ1889" s="320">
        <v>0.2153846153846154</v>
      </c>
      <c r="AK1889" s="324">
        <v>1613000</v>
      </c>
    </row>
    <row r="1890" spans="1:37" x14ac:dyDescent="0.2">
      <c r="A1890" s="313">
        <v>4</v>
      </c>
      <c r="B1890" s="314" t="s">
        <v>158</v>
      </c>
      <c r="C1890" s="315">
        <v>0.64179104477611937</v>
      </c>
      <c r="D1890" s="316">
        <v>0.82089552238805974</v>
      </c>
      <c r="E1890" s="316">
        <v>0.62686567164179108</v>
      </c>
      <c r="F1890" s="316">
        <v>0.56716417910447758</v>
      </c>
      <c r="G1890" s="353">
        <v>2.7985074626865676</v>
      </c>
      <c r="H1890" s="318">
        <v>2</v>
      </c>
      <c r="I1890" s="319">
        <v>67</v>
      </c>
      <c r="J1890" s="316">
        <v>7.4626865671641784E-2</v>
      </c>
      <c r="K1890" s="316">
        <v>0.28358208955223879</v>
      </c>
      <c r="L1890" s="316">
        <v>0.37313432835820898</v>
      </c>
      <c r="M1890" s="316">
        <v>0.26865671641791045</v>
      </c>
      <c r="N1890" s="317">
        <v>2.8358208955223883</v>
      </c>
      <c r="O1890" s="319">
        <v>67</v>
      </c>
      <c r="P1890" s="320">
        <v>2.9850746268656716E-2</v>
      </c>
      <c r="Q1890" s="321">
        <v>0.14925373134328357</v>
      </c>
      <c r="R1890" s="320">
        <v>0.31343283582089554</v>
      </c>
      <c r="S1890" s="320">
        <v>0.5074626865671642</v>
      </c>
      <c r="T1890" s="317">
        <v>2.8358208955223883</v>
      </c>
      <c r="U1890" s="319">
        <v>67</v>
      </c>
      <c r="V1890" s="320">
        <v>0.1044776119402985</v>
      </c>
      <c r="W1890" s="320">
        <v>0.26865671641791045</v>
      </c>
      <c r="X1890" s="320">
        <v>0.31343283582089554</v>
      </c>
      <c r="Y1890" s="320">
        <v>0.31343283582089554</v>
      </c>
      <c r="Z1890" s="317">
        <v>2.8358208955223883</v>
      </c>
      <c r="AA1890" s="319">
        <v>67</v>
      </c>
      <c r="AB1890" s="320">
        <v>0.14925373134328357</v>
      </c>
      <c r="AC1890" s="321">
        <v>0.28358208955223879</v>
      </c>
      <c r="AD1890" s="320">
        <v>0.29850746268656714</v>
      </c>
      <c r="AE1890" s="320">
        <v>0.26865671641791045</v>
      </c>
      <c r="AF1890" s="317">
        <v>2.6865671641791042</v>
      </c>
      <c r="AG1890" s="347">
        <v>67</v>
      </c>
      <c r="AH1890" s="348">
        <v>0.56716417910447758</v>
      </c>
      <c r="AI1890" s="346">
        <v>67</v>
      </c>
      <c r="AJ1890" s="320">
        <v>0.32835820895522388</v>
      </c>
      <c r="AK1890" s="324">
        <v>1613000</v>
      </c>
    </row>
    <row r="1891" spans="1:37" x14ac:dyDescent="0.2">
      <c r="A1891" s="313">
        <v>5</v>
      </c>
      <c r="B1891" s="314" t="s">
        <v>158</v>
      </c>
      <c r="C1891" s="315">
        <v>0.5636363636363636</v>
      </c>
      <c r="D1891" s="316">
        <v>0.90909090909090906</v>
      </c>
      <c r="E1891" s="316">
        <v>0.45454545454545453</v>
      </c>
      <c r="F1891" s="316">
        <v>0.50909090909090904</v>
      </c>
      <c r="G1891" s="353">
        <v>2.4636363636363638</v>
      </c>
      <c r="H1891" s="318">
        <v>2</v>
      </c>
      <c r="I1891" s="319">
        <v>55</v>
      </c>
      <c r="J1891" s="316">
        <v>5.4545454545454543E-2</v>
      </c>
      <c r="K1891" s="316">
        <v>0.38181818181818183</v>
      </c>
      <c r="L1891" s="316">
        <v>0.43636363636363634</v>
      </c>
      <c r="M1891" s="316">
        <v>0.12727272727272726</v>
      </c>
      <c r="N1891" s="317">
        <v>2.6363636363636367</v>
      </c>
      <c r="O1891" s="319">
        <v>55</v>
      </c>
      <c r="P1891" s="320">
        <v>0</v>
      </c>
      <c r="Q1891" s="321">
        <v>9.0909090909090912E-2</v>
      </c>
      <c r="R1891" s="320">
        <v>0.38181818181818183</v>
      </c>
      <c r="S1891" s="320">
        <v>0.52727272727272723</v>
      </c>
      <c r="T1891" s="317">
        <v>2.3818181818181818</v>
      </c>
      <c r="U1891" s="319">
        <v>55</v>
      </c>
      <c r="V1891" s="320">
        <v>0.23636363636363636</v>
      </c>
      <c r="W1891" s="320">
        <v>0.30909090909090908</v>
      </c>
      <c r="X1891" s="320">
        <v>0.29090909090909089</v>
      </c>
      <c r="Y1891" s="320">
        <v>0.16363636363636364</v>
      </c>
      <c r="Z1891" s="317">
        <v>2.3818181818181818</v>
      </c>
      <c r="AA1891" s="319">
        <v>55</v>
      </c>
      <c r="AB1891" s="320">
        <v>0.21818181818181817</v>
      </c>
      <c r="AC1891" s="321">
        <v>0.27272727272727271</v>
      </c>
      <c r="AD1891" s="320">
        <v>0.34545454545454546</v>
      </c>
      <c r="AE1891" s="320">
        <v>0.16363636363636364</v>
      </c>
      <c r="AF1891" s="317">
        <v>2.4545454545454541</v>
      </c>
      <c r="AG1891" s="347">
        <v>55</v>
      </c>
      <c r="AH1891" s="348">
        <v>0.54545454545454541</v>
      </c>
      <c r="AI1891" s="346">
        <v>55</v>
      </c>
      <c r="AJ1891" s="320">
        <v>0.12727272727272726</v>
      </c>
      <c r="AK1891" s="324">
        <v>1613000</v>
      </c>
    </row>
    <row r="1892" spans="1:37" x14ac:dyDescent="0.2">
      <c r="A1892" s="313">
        <v>6</v>
      </c>
      <c r="B1892" s="314" t="s">
        <v>158</v>
      </c>
      <c r="C1892" s="315">
        <v>0.59649122807017541</v>
      </c>
      <c r="D1892" s="316">
        <v>0.84210526315789469</v>
      </c>
      <c r="E1892" s="316">
        <v>0.56140350877192979</v>
      </c>
      <c r="F1892" s="316">
        <v>0.56140350877192979</v>
      </c>
      <c r="G1892" s="353">
        <v>2.5307017543859649</v>
      </c>
      <c r="H1892" s="318">
        <v>2</v>
      </c>
      <c r="I1892" s="319">
        <v>57</v>
      </c>
      <c r="J1892" s="316">
        <v>3.5087719298245612E-2</v>
      </c>
      <c r="K1892" s="316">
        <v>0.36842105263157893</v>
      </c>
      <c r="L1892" s="316">
        <v>0.45614035087719296</v>
      </c>
      <c r="M1892" s="316">
        <v>0.14035087719298245</v>
      </c>
      <c r="N1892" s="317">
        <v>2.7017543859649118</v>
      </c>
      <c r="O1892" s="319">
        <v>57</v>
      </c>
      <c r="P1892" s="320">
        <v>0</v>
      </c>
      <c r="Q1892" s="321">
        <v>0.15789473684210525</v>
      </c>
      <c r="R1892" s="320">
        <v>0.31578947368421051</v>
      </c>
      <c r="S1892" s="320">
        <v>0.52631578947368418</v>
      </c>
      <c r="T1892" s="317">
        <v>2.4385964912280702</v>
      </c>
      <c r="U1892" s="319">
        <v>57</v>
      </c>
      <c r="V1892" s="320">
        <v>0.31578947368421051</v>
      </c>
      <c r="W1892" s="320">
        <v>0.12280701754385964</v>
      </c>
      <c r="X1892" s="320">
        <v>0.36842105263157893</v>
      </c>
      <c r="Y1892" s="320">
        <v>0.19298245614035087</v>
      </c>
      <c r="Z1892" s="317">
        <v>2.4385964912280702</v>
      </c>
      <c r="AA1892" s="319">
        <v>57</v>
      </c>
      <c r="AB1892" s="320">
        <v>0.21052631578947367</v>
      </c>
      <c r="AC1892" s="321">
        <v>0.22807017543859648</v>
      </c>
      <c r="AD1892" s="320">
        <v>0.36842105263157893</v>
      </c>
      <c r="AE1892" s="320">
        <v>0.19298245614035087</v>
      </c>
      <c r="AF1892" s="317">
        <v>2.5438596491228065</v>
      </c>
      <c r="AG1892" s="347">
        <v>57</v>
      </c>
      <c r="AH1892" s="348">
        <v>0.54385964912280704</v>
      </c>
      <c r="AI1892" s="346">
        <v>57</v>
      </c>
      <c r="AJ1892" s="320">
        <v>0.14035087719298245</v>
      </c>
      <c r="AK1892" s="324">
        <v>1613000</v>
      </c>
    </row>
    <row r="1893" spans="1:37" x14ac:dyDescent="0.2">
      <c r="A1893" s="313">
        <v>7</v>
      </c>
      <c r="B1893" s="314" t="s">
        <v>158</v>
      </c>
      <c r="C1893" s="315">
        <v>0.25396825396825395</v>
      </c>
      <c r="D1893" s="316">
        <v>0.82539682539682535</v>
      </c>
      <c r="E1893" s="316">
        <v>0.33333333333333331</v>
      </c>
      <c r="F1893" s="316">
        <v>0.31746031746031744</v>
      </c>
      <c r="G1893" s="353">
        <v>2.0912698412698409</v>
      </c>
      <c r="H1893" s="318">
        <v>2</v>
      </c>
      <c r="I1893" s="319">
        <v>63</v>
      </c>
      <c r="J1893" s="316">
        <v>0.26984126984126983</v>
      </c>
      <c r="K1893" s="316">
        <v>0.47619047619047616</v>
      </c>
      <c r="L1893" s="316">
        <v>0.20634920634920634</v>
      </c>
      <c r="M1893" s="316">
        <v>4.7619047619047616E-2</v>
      </c>
      <c r="N1893" s="317">
        <v>2.0317460317460316</v>
      </c>
      <c r="O1893" s="319">
        <v>63</v>
      </c>
      <c r="P1893" s="320">
        <v>1.5873015873015872E-2</v>
      </c>
      <c r="Q1893" s="321">
        <v>0.15873015873015872</v>
      </c>
      <c r="R1893" s="320">
        <v>0.31746031746031744</v>
      </c>
      <c r="S1893" s="320">
        <v>0.50793650793650791</v>
      </c>
      <c r="T1893" s="317">
        <v>2.0793650793650791</v>
      </c>
      <c r="U1893" s="319">
        <v>63</v>
      </c>
      <c r="V1893" s="320">
        <v>0.30158730158730157</v>
      </c>
      <c r="W1893" s="320">
        <v>0.36507936507936506</v>
      </c>
      <c r="X1893" s="320">
        <v>0.2857142857142857</v>
      </c>
      <c r="Y1893" s="320">
        <v>4.7619047619047616E-2</v>
      </c>
      <c r="Z1893" s="317">
        <v>2.0793650793650791</v>
      </c>
      <c r="AA1893" s="319">
        <v>63</v>
      </c>
      <c r="AB1893" s="320">
        <v>0.31746031746031744</v>
      </c>
      <c r="AC1893" s="321">
        <v>0.36507936507936506</v>
      </c>
      <c r="AD1893" s="320">
        <v>0.14285714285714285</v>
      </c>
      <c r="AE1893" s="320">
        <v>0.17460317460317459</v>
      </c>
      <c r="AF1893" s="317">
        <v>2.1746031746031744</v>
      </c>
      <c r="AG1893" s="347">
        <v>63</v>
      </c>
      <c r="AH1893" s="348">
        <v>0.33333333333333331</v>
      </c>
      <c r="AI1893" s="346">
        <v>63</v>
      </c>
      <c r="AJ1893" s="320">
        <v>6.3492063492063489E-2</v>
      </c>
      <c r="AK1893" s="324">
        <v>1613000</v>
      </c>
    </row>
    <row r="1894" spans="1:37" x14ac:dyDescent="0.2">
      <c r="A1894" s="313">
        <v>8</v>
      </c>
      <c r="B1894" s="314" t="s">
        <v>158</v>
      </c>
      <c r="C1894" s="315">
        <v>0.31666666666666665</v>
      </c>
      <c r="D1894" s="316">
        <v>0.75</v>
      </c>
      <c r="E1894" s="316">
        <v>0.45</v>
      </c>
      <c r="F1894" s="316">
        <v>0.35</v>
      </c>
      <c r="G1894" s="353">
        <v>2.2250000000000001</v>
      </c>
      <c r="H1894" s="318">
        <v>2</v>
      </c>
      <c r="I1894" s="319">
        <v>60</v>
      </c>
      <c r="J1894" s="316">
        <v>0.38333333333333336</v>
      </c>
      <c r="K1894" s="316">
        <v>0.3</v>
      </c>
      <c r="L1894" s="316">
        <v>0.2</v>
      </c>
      <c r="M1894" s="316">
        <v>0.11666666666666667</v>
      </c>
      <c r="N1894" s="317">
        <v>2.0500000000000003</v>
      </c>
      <c r="O1894" s="319">
        <v>60</v>
      </c>
      <c r="P1894" s="320">
        <v>8.3333333333333329E-2</v>
      </c>
      <c r="Q1894" s="321">
        <v>0.16666666666666666</v>
      </c>
      <c r="R1894" s="320">
        <v>0.23333333333333334</v>
      </c>
      <c r="S1894" s="320">
        <v>0.51666666666666672</v>
      </c>
      <c r="T1894" s="317">
        <v>2.4</v>
      </c>
      <c r="U1894" s="319">
        <v>60</v>
      </c>
      <c r="V1894" s="320">
        <v>0.16666666666666666</v>
      </c>
      <c r="W1894" s="320">
        <v>0.38333333333333336</v>
      </c>
      <c r="X1894" s="320">
        <v>0.33333333333333331</v>
      </c>
      <c r="Y1894" s="320">
        <v>0.11666666666666667</v>
      </c>
      <c r="Z1894" s="317">
        <v>2.4</v>
      </c>
      <c r="AA1894" s="319">
        <v>60</v>
      </c>
      <c r="AB1894" s="320">
        <v>0.41666666666666669</v>
      </c>
      <c r="AC1894" s="321">
        <v>0.23333333333333334</v>
      </c>
      <c r="AD1894" s="320">
        <v>0.23333333333333334</v>
      </c>
      <c r="AE1894" s="320">
        <v>0.11666666666666667</v>
      </c>
      <c r="AF1894" s="317">
        <v>2.0499999999999998</v>
      </c>
      <c r="AG1894" s="347">
        <v>60</v>
      </c>
      <c r="AH1894" s="348">
        <v>0.45</v>
      </c>
      <c r="AI1894" s="346">
        <v>60</v>
      </c>
      <c r="AJ1894" s="320">
        <v>6.6666666666666666E-2</v>
      </c>
      <c r="AK1894" s="324">
        <v>1613000</v>
      </c>
    </row>
    <row r="1895" spans="1:37" x14ac:dyDescent="0.2">
      <c r="A1895" s="313">
        <v>9</v>
      </c>
      <c r="B1895" s="314" t="s">
        <v>158</v>
      </c>
      <c r="C1895" s="315">
        <v>0.25806451612903225</v>
      </c>
      <c r="D1895" s="316">
        <v>0.59677419354838712</v>
      </c>
      <c r="E1895" s="316">
        <v>0.25806451612903225</v>
      </c>
      <c r="F1895" s="316">
        <v>0.19354838709677419</v>
      </c>
      <c r="G1895" s="353">
        <v>1.879032258064516</v>
      </c>
      <c r="H1895" s="318">
        <v>2</v>
      </c>
      <c r="I1895" s="319">
        <v>62</v>
      </c>
      <c r="J1895" s="316">
        <v>0.43548387096774194</v>
      </c>
      <c r="K1895" s="316">
        <v>0.30645161290322581</v>
      </c>
      <c r="L1895" s="316">
        <v>0.19354838709677419</v>
      </c>
      <c r="M1895" s="316">
        <v>6.4516129032258063E-2</v>
      </c>
      <c r="N1895" s="317">
        <v>1.8870967741935483</v>
      </c>
      <c r="O1895" s="319">
        <v>62</v>
      </c>
      <c r="P1895" s="320">
        <v>0.19354838709677419</v>
      </c>
      <c r="Q1895" s="321">
        <v>0.20967741935483872</v>
      </c>
      <c r="R1895" s="320">
        <v>0.24193548387096775</v>
      </c>
      <c r="S1895" s="320">
        <v>0.35483870967741937</v>
      </c>
      <c r="T1895" s="317">
        <v>1.967741935483871</v>
      </c>
      <c r="U1895" s="319">
        <v>62</v>
      </c>
      <c r="V1895" s="320">
        <v>0.46774193548387094</v>
      </c>
      <c r="W1895" s="320">
        <v>0.27419354838709675</v>
      </c>
      <c r="X1895" s="320">
        <v>8.0645161290322578E-2</v>
      </c>
      <c r="Y1895" s="320">
        <v>0.17741935483870969</v>
      </c>
      <c r="Z1895" s="317">
        <v>1.967741935483871</v>
      </c>
      <c r="AA1895" s="319">
        <v>62</v>
      </c>
      <c r="AB1895" s="320">
        <v>0.58064516129032262</v>
      </c>
      <c r="AC1895" s="321">
        <v>0.22580645161290322</v>
      </c>
      <c r="AD1895" s="320">
        <v>0.11290322580645161</v>
      </c>
      <c r="AE1895" s="320">
        <v>8.0645161290322578E-2</v>
      </c>
      <c r="AF1895" s="317">
        <v>1.693548387096774</v>
      </c>
      <c r="AG1895" s="347">
        <v>62</v>
      </c>
      <c r="AH1895" s="348">
        <v>0.41935483870967744</v>
      </c>
      <c r="AI1895" s="346">
        <v>62</v>
      </c>
      <c r="AJ1895" s="320">
        <v>4.8387096774193547E-2</v>
      </c>
      <c r="AK1895" s="324">
        <v>1613000</v>
      </c>
    </row>
    <row r="1896" spans="1:37" x14ac:dyDescent="0.2">
      <c r="A1896" s="313">
        <v>10</v>
      </c>
      <c r="B1896" s="314" t="s">
        <v>158</v>
      </c>
      <c r="C1896" s="315">
        <v>0.21052631578947367</v>
      </c>
      <c r="D1896" s="316">
        <v>0.68421052631578949</v>
      </c>
      <c r="E1896" s="316">
        <v>0.40350877192982454</v>
      </c>
      <c r="F1896" s="316">
        <v>0.45614035087719296</v>
      </c>
      <c r="G1896" s="353">
        <v>2.1184210526315788</v>
      </c>
      <c r="H1896" s="318">
        <v>2</v>
      </c>
      <c r="I1896" s="319">
        <v>57</v>
      </c>
      <c r="J1896" s="316">
        <v>0.49122807017543857</v>
      </c>
      <c r="K1896" s="316">
        <v>0.2982456140350877</v>
      </c>
      <c r="L1896" s="316">
        <v>0.15789473684210525</v>
      </c>
      <c r="M1896" s="316">
        <v>5.2631578947368418E-2</v>
      </c>
      <c r="N1896" s="317">
        <v>1.7719298245614032</v>
      </c>
      <c r="O1896" s="319">
        <v>57</v>
      </c>
      <c r="P1896" s="320">
        <v>0.15789473684210525</v>
      </c>
      <c r="Q1896" s="321">
        <v>0.15789473684210525</v>
      </c>
      <c r="R1896" s="320">
        <v>0.22807017543859648</v>
      </c>
      <c r="S1896" s="320">
        <v>0.45614035087719296</v>
      </c>
      <c r="T1896" s="317">
        <v>2.140350877192982</v>
      </c>
      <c r="U1896" s="319">
        <v>57</v>
      </c>
      <c r="V1896" s="320">
        <v>0.36842105263157893</v>
      </c>
      <c r="W1896" s="320">
        <v>0.22807017543859648</v>
      </c>
      <c r="X1896" s="320">
        <v>0.2982456140350877</v>
      </c>
      <c r="Y1896" s="320">
        <v>0.10526315789473684</v>
      </c>
      <c r="Z1896" s="317">
        <v>2.140350877192982</v>
      </c>
      <c r="AA1896" s="319">
        <v>57</v>
      </c>
      <c r="AB1896" s="320">
        <v>0.22807017543859648</v>
      </c>
      <c r="AC1896" s="321">
        <v>0.31578947368421051</v>
      </c>
      <c r="AD1896" s="320">
        <v>0.26315789473684209</v>
      </c>
      <c r="AE1896" s="320">
        <v>0.19298245614035087</v>
      </c>
      <c r="AF1896" s="317">
        <v>2.4210526315789473</v>
      </c>
      <c r="AG1896" s="347">
        <v>57</v>
      </c>
      <c r="AH1896" s="348">
        <v>0.45614035087719296</v>
      </c>
      <c r="AI1896" s="346">
        <v>57</v>
      </c>
      <c r="AJ1896" s="320">
        <v>0.12280701754385964</v>
      </c>
      <c r="AK1896" s="324">
        <v>1613000</v>
      </c>
    </row>
    <row r="1897" spans="1:37" x14ac:dyDescent="0.2">
      <c r="A1897" s="303" t="s">
        <v>355</v>
      </c>
      <c r="B1897" s="304" t="s">
        <v>158</v>
      </c>
      <c r="C1897" s="305">
        <v>0.45061728395061729</v>
      </c>
      <c r="D1897" s="306">
        <v>0.77777777777777768</v>
      </c>
      <c r="E1897" s="306">
        <v>0.43415637860082301</v>
      </c>
      <c r="F1897" s="306">
        <v>0.42181069958847739</v>
      </c>
      <c r="G1897" s="356">
        <v>2.5416666666666665</v>
      </c>
      <c r="H1897" s="308">
        <v>2</v>
      </c>
      <c r="I1897" s="309">
        <v>486</v>
      </c>
      <c r="J1897" s="306">
        <v>0.23251028806584362</v>
      </c>
      <c r="K1897" s="306">
        <v>0.3168724279835391</v>
      </c>
      <c r="L1897" s="306">
        <v>0.3168724279835391</v>
      </c>
      <c r="M1897" s="306">
        <v>0.13374485596707819</v>
      </c>
      <c r="N1897" s="307">
        <v>2.3518518518518521</v>
      </c>
      <c r="O1897" s="309">
        <v>486</v>
      </c>
      <c r="P1897" s="310">
        <v>6.3786008230452676E-2</v>
      </c>
      <c r="Q1897" s="311">
        <v>0.15843621399176955</v>
      </c>
      <c r="R1897" s="310">
        <v>0.2839506172839506</v>
      </c>
      <c r="S1897" s="310">
        <v>0.49382716049382713</v>
      </c>
      <c r="T1897" s="307">
        <v>3.2078189300411522</v>
      </c>
      <c r="U1897" s="309">
        <v>486</v>
      </c>
      <c r="V1897" s="310">
        <v>0.28600823045267487</v>
      </c>
      <c r="W1897" s="310">
        <v>0.27983539094650206</v>
      </c>
      <c r="X1897" s="310">
        <v>0.27160493827160492</v>
      </c>
      <c r="Y1897" s="310">
        <v>0.16255144032921812</v>
      </c>
      <c r="Z1897" s="307">
        <v>2.310699588477366</v>
      </c>
      <c r="AA1897" s="309">
        <v>486</v>
      </c>
      <c r="AB1897" s="310">
        <v>0.30452674897119342</v>
      </c>
      <c r="AC1897" s="311">
        <v>0.27366255144032919</v>
      </c>
      <c r="AD1897" s="310">
        <v>0.24279835390946503</v>
      </c>
      <c r="AE1897" s="310">
        <v>0.17901234567901234</v>
      </c>
      <c r="AF1897" s="307">
        <v>2.2962962962962963</v>
      </c>
      <c r="AG1897" s="362">
        <v>486</v>
      </c>
      <c r="AH1897" s="363">
        <v>0.47530864197530864</v>
      </c>
      <c r="AI1897" s="364">
        <v>486</v>
      </c>
      <c r="AJ1897" s="310">
        <v>0.1419753086419753</v>
      </c>
      <c r="AK1897" s="312">
        <v>1613000</v>
      </c>
    </row>
    <row r="1898" spans="1:37" x14ac:dyDescent="0.2">
      <c r="A1898" s="313">
        <v>3</v>
      </c>
      <c r="B1898" s="314" t="s">
        <v>205</v>
      </c>
      <c r="C1898" s="315">
        <v>0.43333333333333335</v>
      </c>
      <c r="D1898" s="316">
        <v>0.69166666666666665</v>
      </c>
      <c r="E1898" s="316">
        <v>0.29166666666666669</v>
      </c>
      <c r="F1898" s="316">
        <v>0.35</v>
      </c>
      <c r="G1898" s="353">
        <v>2.0520833333333335</v>
      </c>
      <c r="H1898" s="318">
        <v>2</v>
      </c>
      <c r="I1898" s="319">
        <v>120</v>
      </c>
      <c r="J1898" s="316">
        <v>0.19166666666666668</v>
      </c>
      <c r="K1898" s="316">
        <v>0.375</v>
      </c>
      <c r="L1898" s="316">
        <v>0.3</v>
      </c>
      <c r="M1898" s="316">
        <v>0.13333333333333333</v>
      </c>
      <c r="N1898" s="317">
        <v>2.375</v>
      </c>
      <c r="O1898" s="319">
        <v>120</v>
      </c>
      <c r="P1898" s="320">
        <v>6.6666666666666666E-2</v>
      </c>
      <c r="Q1898" s="321">
        <v>0.24166666666666667</v>
      </c>
      <c r="R1898" s="320">
        <v>0.35</v>
      </c>
      <c r="S1898" s="320">
        <v>0.34166666666666667</v>
      </c>
      <c r="T1898" s="317">
        <v>1.9000000000000001</v>
      </c>
      <c r="U1898" s="319">
        <v>120</v>
      </c>
      <c r="V1898" s="320">
        <v>0.48333333333333334</v>
      </c>
      <c r="W1898" s="320">
        <v>0.22500000000000001</v>
      </c>
      <c r="X1898" s="320">
        <v>0.2</v>
      </c>
      <c r="Y1898" s="320">
        <v>9.166666666666666E-2</v>
      </c>
      <c r="Z1898" s="317">
        <v>1.9000000000000001</v>
      </c>
      <c r="AA1898" s="319">
        <v>120</v>
      </c>
      <c r="AB1898" s="320">
        <v>0.49166666666666664</v>
      </c>
      <c r="AC1898" s="321">
        <v>0.15833333333333333</v>
      </c>
      <c r="AD1898" s="320">
        <v>0.17499999999999999</v>
      </c>
      <c r="AE1898" s="320">
        <v>0.17499999999999999</v>
      </c>
      <c r="AF1898" s="317">
        <v>2.0333333333333332</v>
      </c>
      <c r="AG1898" s="347">
        <v>120</v>
      </c>
      <c r="AH1898" s="348">
        <v>0.25</v>
      </c>
      <c r="AI1898" s="346">
        <v>120</v>
      </c>
      <c r="AJ1898" s="320">
        <v>0.14166666666666666</v>
      </c>
      <c r="AK1898" s="324">
        <v>7307000</v>
      </c>
    </row>
    <row r="1899" spans="1:37" x14ac:dyDescent="0.2">
      <c r="A1899" s="313">
        <v>4</v>
      </c>
      <c r="B1899" s="314" t="s">
        <v>205</v>
      </c>
      <c r="C1899" s="315">
        <v>0.43209876543209874</v>
      </c>
      <c r="D1899" s="316">
        <v>0.70370370370370372</v>
      </c>
      <c r="E1899" s="316">
        <v>0.41975308641975306</v>
      </c>
      <c r="F1899" s="316">
        <v>0.40740740740740738</v>
      </c>
      <c r="G1899" s="353">
        <v>2.3055555555555554</v>
      </c>
      <c r="H1899" s="318">
        <v>2</v>
      </c>
      <c r="I1899" s="319">
        <v>81</v>
      </c>
      <c r="J1899" s="316">
        <v>9.8765432098765427E-2</v>
      </c>
      <c r="K1899" s="316">
        <v>0.46913580246913578</v>
      </c>
      <c r="L1899" s="316">
        <v>0.38271604938271603</v>
      </c>
      <c r="M1899" s="316">
        <v>4.9382716049382713E-2</v>
      </c>
      <c r="N1899" s="317">
        <v>2.382716049382716</v>
      </c>
      <c r="O1899" s="319">
        <v>81</v>
      </c>
      <c r="P1899" s="320">
        <v>7.407407407407407E-2</v>
      </c>
      <c r="Q1899" s="321">
        <v>0.22222222222222221</v>
      </c>
      <c r="R1899" s="320">
        <v>0.38271604938271603</v>
      </c>
      <c r="S1899" s="320">
        <v>0.32098765432098764</v>
      </c>
      <c r="T1899" s="317">
        <v>2.3086419753086416</v>
      </c>
      <c r="U1899" s="319">
        <v>81</v>
      </c>
      <c r="V1899" s="320">
        <v>0.2839506172839506</v>
      </c>
      <c r="W1899" s="320">
        <v>0.29629629629629628</v>
      </c>
      <c r="X1899" s="320">
        <v>0.24691358024691357</v>
      </c>
      <c r="Y1899" s="320">
        <v>0.1728395061728395</v>
      </c>
      <c r="Z1899" s="317">
        <v>2.3086419753086416</v>
      </c>
      <c r="AA1899" s="319">
        <v>81</v>
      </c>
      <c r="AB1899" s="320">
        <v>0.29629629629629628</v>
      </c>
      <c r="AC1899" s="321">
        <v>0.29629629629629628</v>
      </c>
      <c r="AD1899" s="320">
        <v>0.29629629629629628</v>
      </c>
      <c r="AE1899" s="320">
        <v>0.1111111111111111</v>
      </c>
      <c r="AF1899" s="317">
        <v>2.2222222222222223</v>
      </c>
      <c r="AG1899" s="347">
        <v>81</v>
      </c>
      <c r="AH1899" s="348">
        <v>0.32098765432098764</v>
      </c>
      <c r="AI1899" s="346">
        <v>81</v>
      </c>
      <c r="AJ1899" s="320">
        <v>0.12345679012345678</v>
      </c>
      <c r="AK1899" s="324">
        <v>7307000</v>
      </c>
    </row>
    <row r="1900" spans="1:37" x14ac:dyDescent="0.2">
      <c r="A1900" s="313">
        <v>5</v>
      </c>
      <c r="B1900" s="314" t="s">
        <v>205</v>
      </c>
      <c r="C1900" s="315">
        <v>0.30208333333333331</v>
      </c>
      <c r="D1900" s="316">
        <v>0.64583333333333337</v>
      </c>
      <c r="E1900" s="316">
        <v>0.30208333333333331</v>
      </c>
      <c r="F1900" s="316">
        <v>0.29166666666666669</v>
      </c>
      <c r="G1900" s="353">
        <v>2.0494791666666665</v>
      </c>
      <c r="H1900" s="318">
        <v>2</v>
      </c>
      <c r="I1900" s="319">
        <v>96</v>
      </c>
      <c r="J1900" s="316">
        <v>0.125</v>
      </c>
      <c r="K1900" s="316">
        <v>0.57291666666666663</v>
      </c>
      <c r="L1900" s="316">
        <v>0.25</v>
      </c>
      <c r="M1900" s="316">
        <v>5.2083333333333336E-2</v>
      </c>
      <c r="N1900" s="317">
        <v>2.2291666666666665</v>
      </c>
      <c r="O1900" s="319">
        <v>96</v>
      </c>
      <c r="P1900" s="320">
        <v>6.25E-2</v>
      </c>
      <c r="Q1900" s="321">
        <v>0.29166666666666669</v>
      </c>
      <c r="R1900" s="320">
        <v>0.39583333333333331</v>
      </c>
      <c r="S1900" s="320">
        <v>0.25</v>
      </c>
      <c r="T1900" s="317">
        <v>1.96875</v>
      </c>
      <c r="U1900" s="319">
        <v>96</v>
      </c>
      <c r="V1900" s="320">
        <v>0.41666666666666669</v>
      </c>
      <c r="W1900" s="320">
        <v>0.28125</v>
      </c>
      <c r="X1900" s="320">
        <v>0.21875</v>
      </c>
      <c r="Y1900" s="320">
        <v>8.3333333333333329E-2</v>
      </c>
      <c r="Z1900" s="317">
        <v>1.96875</v>
      </c>
      <c r="AA1900" s="319">
        <v>96</v>
      </c>
      <c r="AB1900" s="320">
        <v>0.36458333333333331</v>
      </c>
      <c r="AC1900" s="321">
        <v>0.34375</v>
      </c>
      <c r="AD1900" s="320">
        <v>0.1875</v>
      </c>
      <c r="AE1900" s="320">
        <v>0.10416666666666667</v>
      </c>
      <c r="AF1900" s="317">
        <v>2.03125</v>
      </c>
      <c r="AG1900" s="347">
        <v>96</v>
      </c>
      <c r="AH1900" s="348">
        <v>0.26041666666666669</v>
      </c>
      <c r="AI1900" s="346">
        <v>96</v>
      </c>
      <c r="AJ1900" s="320">
        <v>5.2083333333333336E-2</v>
      </c>
      <c r="AK1900" s="324">
        <v>7307000</v>
      </c>
    </row>
    <row r="1901" spans="1:37" x14ac:dyDescent="0.2">
      <c r="A1901" s="313">
        <v>6</v>
      </c>
      <c r="B1901" s="314" t="s">
        <v>205</v>
      </c>
      <c r="C1901" s="315">
        <v>0.44</v>
      </c>
      <c r="D1901" s="316">
        <v>0.62666666666666671</v>
      </c>
      <c r="E1901" s="316">
        <v>0.34666666666666668</v>
      </c>
      <c r="F1901" s="316">
        <v>0.30666666666666664</v>
      </c>
      <c r="G1901" s="353">
        <v>2.1166666666666671</v>
      </c>
      <c r="H1901" s="318">
        <v>2</v>
      </c>
      <c r="I1901" s="319">
        <v>75</v>
      </c>
      <c r="J1901" s="316">
        <v>0.18666666666666668</v>
      </c>
      <c r="K1901" s="316">
        <v>0.37333333333333335</v>
      </c>
      <c r="L1901" s="316">
        <v>0.37333333333333335</v>
      </c>
      <c r="M1901" s="316">
        <v>6.6666666666666666E-2</v>
      </c>
      <c r="N1901" s="317">
        <v>2.3200000000000003</v>
      </c>
      <c r="O1901" s="319">
        <v>75</v>
      </c>
      <c r="P1901" s="320">
        <v>0.12</v>
      </c>
      <c r="Q1901" s="321">
        <v>0.25333333333333335</v>
      </c>
      <c r="R1901" s="320">
        <v>0.26666666666666666</v>
      </c>
      <c r="S1901" s="320">
        <v>0.36</v>
      </c>
      <c r="T1901" s="317">
        <v>2.12</v>
      </c>
      <c r="U1901" s="319">
        <v>75</v>
      </c>
      <c r="V1901" s="320">
        <v>0.37333333333333335</v>
      </c>
      <c r="W1901" s="320">
        <v>0.28000000000000003</v>
      </c>
      <c r="X1901" s="320">
        <v>0.2</v>
      </c>
      <c r="Y1901" s="320">
        <v>0.14666666666666667</v>
      </c>
      <c r="Z1901" s="317">
        <v>2.12</v>
      </c>
      <c r="AA1901" s="319">
        <v>75</v>
      </c>
      <c r="AB1901" s="320">
        <v>0.44</v>
      </c>
      <c r="AC1901" s="321">
        <v>0.25333333333333335</v>
      </c>
      <c r="AD1901" s="320">
        <v>0.26666666666666666</v>
      </c>
      <c r="AE1901" s="320">
        <v>0.04</v>
      </c>
      <c r="AF1901" s="317">
        <v>1.9066666666666667</v>
      </c>
      <c r="AG1901" s="347">
        <v>75</v>
      </c>
      <c r="AH1901" s="348">
        <v>0.34666666666666668</v>
      </c>
      <c r="AI1901" s="346">
        <v>75</v>
      </c>
      <c r="AJ1901" s="320">
        <v>1.3333333333333334E-2</v>
      </c>
      <c r="AK1901" s="324">
        <v>7307000</v>
      </c>
    </row>
    <row r="1902" spans="1:37" x14ac:dyDescent="0.2">
      <c r="A1902" s="313">
        <v>7</v>
      </c>
      <c r="B1902" s="314" t="s">
        <v>205</v>
      </c>
      <c r="C1902" s="315">
        <v>0.25714285714285712</v>
      </c>
      <c r="D1902" s="316">
        <v>0.75238095238095237</v>
      </c>
      <c r="E1902" s="316">
        <v>0.27619047619047621</v>
      </c>
      <c r="F1902" s="316">
        <v>0.31428571428571428</v>
      </c>
      <c r="G1902" s="353">
        <v>2</v>
      </c>
      <c r="H1902" s="318">
        <v>2</v>
      </c>
      <c r="I1902" s="319">
        <v>105</v>
      </c>
      <c r="J1902" s="316">
        <v>0.26666666666666666</v>
      </c>
      <c r="K1902" s="316">
        <v>0.47619047619047616</v>
      </c>
      <c r="L1902" s="316">
        <v>0.20952380952380953</v>
      </c>
      <c r="M1902" s="316">
        <v>4.7619047619047616E-2</v>
      </c>
      <c r="N1902" s="317">
        <v>2.038095238095238</v>
      </c>
      <c r="O1902" s="319">
        <v>105</v>
      </c>
      <c r="P1902" s="320">
        <v>6.6666666666666666E-2</v>
      </c>
      <c r="Q1902" s="321">
        <v>0.18095238095238095</v>
      </c>
      <c r="R1902" s="320">
        <v>0.4</v>
      </c>
      <c r="S1902" s="320">
        <v>0.35238095238095241</v>
      </c>
      <c r="T1902" s="317">
        <v>1.9809523809523812</v>
      </c>
      <c r="U1902" s="319">
        <v>105</v>
      </c>
      <c r="V1902" s="320">
        <v>0.37142857142857144</v>
      </c>
      <c r="W1902" s="320">
        <v>0.35238095238095241</v>
      </c>
      <c r="X1902" s="320">
        <v>0.2</v>
      </c>
      <c r="Y1902" s="320">
        <v>7.6190476190476197E-2</v>
      </c>
      <c r="Z1902" s="317">
        <v>1.9809523809523812</v>
      </c>
      <c r="AA1902" s="319">
        <v>105</v>
      </c>
      <c r="AB1902" s="320">
        <v>0.42857142857142855</v>
      </c>
      <c r="AC1902" s="321">
        <v>0.25714285714285712</v>
      </c>
      <c r="AD1902" s="320">
        <v>0.2</v>
      </c>
      <c r="AE1902" s="320">
        <v>0.11428571428571428</v>
      </c>
      <c r="AF1902" s="317">
        <v>2</v>
      </c>
      <c r="AG1902" s="347">
        <v>105</v>
      </c>
      <c r="AH1902" s="348">
        <v>0.31428571428571428</v>
      </c>
      <c r="AI1902" s="346">
        <v>105</v>
      </c>
      <c r="AJ1902" s="320">
        <v>5.7142857142857141E-2</v>
      </c>
      <c r="AK1902" s="324">
        <v>7307000</v>
      </c>
    </row>
    <row r="1903" spans="1:37" x14ac:dyDescent="0.2">
      <c r="A1903" s="313">
        <v>8</v>
      </c>
      <c r="B1903" s="314" t="s">
        <v>205</v>
      </c>
      <c r="C1903" s="315">
        <v>0.42682926829268292</v>
      </c>
      <c r="D1903" s="316">
        <v>0.75609756097560976</v>
      </c>
      <c r="E1903" s="316">
        <v>0.5</v>
      </c>
      <c r="F1903" s="316">
        <v>0.37804878048780488</v>
      </c>
      <c r="G1903" s="353">
        <v>2.3079268292682928</v>
      </c>
      <c r="H1903" s="318">
        <v>2</v>
      </c>
      <c r="I1903" s="319">
        <v>82</v>
      </c>
      <c r="J1903" s="316">
        <v>0.21951219512195122</v>
      </c>
      <c r="K1903" s="316">
        <v>0.35365853658536583</v>
      </c>
      <c r="L1903" s="316">
        <v>0.24390243902439024</v>
      </c>
      <c r="M1903" s="316">
        <v>0.18292682926829268</v>
      </c>
      <c r="N1903" s="317">
        <v>2.3902439024390243</v>
      </c>
      <c r="O1903" s="319">
        <v>82</v>
      </c>
      <c r="P1903" s="320">
        <v>0.13414634146341464</v>
      </c>
      <c r="Q1903" s="321">
        <v>0.10975609756097561</v>
      </c>
      <c r="R1903" s="320">
        <v>0.2073170731707317</v>
      </c>
      <c r="S1903" s="320">
        <v>0.54878048780487809</v>
      </c>
      <c r="T1903" s="317">
        <v>2.3536585365853657</v>
      </c>
      <c r="U1903" s="319">
        <v>82</v>
      </c>
      <c r="V1903" s="320">
        <v>0.28048780487804881</v>
      </c>
      <c r="W1903" s="320">
        <v>0.21951219512195122</v>
      </c>
      <c r="X1903" s="320">
        <v>0.36585365853658536</v>
      </c>
      <c r="Y1903" s="320">
        <v>0.13414634146341464</v>
      </c>
      <c r="Z1903" s="317">
        <v>2.3536585365853657</v>
      </c>
      <c r="AA1903" s="319">
        <v>82</v>
      </c>
      <c r="AB1903" s="320">
        <v>0.36585365853658536</v>
      </c>
      <c r="AC1903" s="321">
        <v>0.25609756097560976</v>
      </c>
      <c r="AD1903" s="320">
        <v>0.25609756097560976</v>
      </c>
      <c r="AE1903" s="320">
        <v>0.12195121951219512</v>
      </c>
      <c r="AF1903" s="317">
        <v>2.1341463414634148</v>
      </c>
      <c r="AG1903" s="347">
        <v>82</v>
      </c>
      <c r="AH1903" s="348">
        <v>0.46341463414634149</v>
      </c>
      <c r="AI1903" s="346">
        <v>82</v>
      </c>
      <c r="AJ1903" s="320">
        <v>9.7560975609756101E-2</v>
      </c>
      <c r="AK1903" s="324">
        <v>7307000</v>
      </c>
    </row>
    <row r="1904" spans="1:37" x14ac:dyDescent="0.2">
      <c r="A1904" s="313">
        <v>9</v>
      </c>
      <c r="B1904" s="314" t="s">
        <v>205</v>
      </c>
      <c r="C1904" s="315">
        <v>0.16666666666666666</v>
      </c>
      <c r="D1904" s="316">
        <v>0.5641025641025641</v>
      </c>
      <c r="E1904" s="316">
        <v>0.32051282051282054</v>
      </c>
      <c r="F1904" s="316">
        <v>0.25641025641025639</v>
      </c>
      <c r="G1904" s="353">
        <v>1.9455128205128207</v>
      </c>
      <c r="H1904" s="318">
        <v>2</v>
      </c>
      <c r="I1904" s="319">
        <v>78</v>
      </c>
      <c r="J1904" s="316">
        <v>0.55128205128205132</v>
      </c>
      <c r="K1904" s="316">
        <v>0.28205128205128205</v>
      </c>
      <c r="L1904" s="316">
        <v>0.10256410256410256</v>
      </c>
      <c r="M1904" s="316">
        <v>6.4102564102564097E-2</v>
      </c>
      <c r="N1904" s="317">
        <v>1.6794871794871795</v>
      </c>
      <c r="O1904" s="319">
        <v>78</v>
      </c>
      <c r="P1904" s="320">
        <v>0.21794871794871795</v>
      </c>
      <c r="Q1904" s="321">
        <v>0.21794871794871795</v>
      </c>
      <c r="R1904" s="320">
        <v>0.28205128205128205</v>
      </c>
      <c r="S1904" s="320">
        <v>0.28205128205128205</v>
      </c>
      <c r="T1904" s="317">
        <v>2.0641025641025643</v>
      </c>
      <c r="U1904" s="319">
        <v>78</v>
      </c>
      <c r="V1904" s="320">
        <v>0.37179487179487181</v>
      </c>
      <c r="W1904" s="320">
        <v>0.30769230769230771</v>
      </c>
      <c r="X1904" s="320">
        <v>0.20512820512820512</v>
      </c>
      <c r="Y1904" s="320">
        <v>0.11538461538461539</v>
      </c>
      <c r="Z1904" s="317">
        <v>2.0641025641025643</v>
      </c>
      <c r="AA1904" s="319">
        <v>78</v>
      </c>
      <c r="AB1904" s="320">
        <v>0.41025641025641024</v>
      </c>
      <c r="AC1904" s="321">
        <v>0.33333333333333331</v>
      </c>
      <c r="AD1904" s="320">
        <v>0.12820512820512819</v>
      </c>
      <c r="AE1904" s="320">
        <v>0.12820512820512819</v>
      </c>
      <c r="AF1904" s="317">
        <v>1.9743589743589742</v>
      </c>
      <c r="AG1904" s="347">
        <v>78</v>
      </c>
      <c r="AH1904" s="348">
        <v>0.37179487179487181</v>
      </c>
      <c r="AI1904" s="346">
        <v>78</v>
      </c>
      <c r="AJ1904" s="320">
        <v>6.4102564102564097E-2</v>
      </c>
      <c r="AK1904" s="324">
        <v>7307000</v>
      </c>
    </row>
    <row r="1905" spans="1:37" x14ac:dyDescent="0.2">
      <c r="A1905" s="313">
        <v>10</v>
      </c>
      <c r="B1905" s="314" t="s">
        <v>205</v>
      </c>
      <c r="C1905" s="315">
        <v>4.3478260869565216E-2</v>
      </c>
      <c r="D1905" s="316">
        <v>0.52173913043478259</v>
      </c>
      <c r="E1905" s="316">
        <v>0.21739130434782608</v>
      </c>
      <c r="F1905" s="316">
        <v>0.20652173913043478</v>
      </c>
      <c r="G1905" s="353">
        <v>1.5815217391304348</v>
      </c>
      <c r="H1905" s="318">
        <v>2</v>
      </c>
      <c r="I1905" s="319">
        <v>92</v>
      </c>
      <c r="J1905" s="316">
        <v>0.78260869565217395</v>
      </c>
      <c r="K1905" s="316">
        <v>0.17391304347826086</v>
      </c>
      <c r="L1905" s="316">
        <v>1.0869565217391304E-2</v>
      </c>
      <c r="M1905" s="316">
        <v>3.2608695652173912E-2</v>
      </c>
      <c r="N1905" s="317">
        <v>1.2934782608695652</v>
      </c>
      <c r="O1905" s="319">
        <v>92</v>
      </c>
      <c r="P1905" s="320">
        <v>0.27173913043478259</v>
      </c>
      <c r="Q1905" s="321">
        <v>0.20652173913043478</v>
      </c>
      <c r="R1905" s="320">
        <v>0.30434782608695654</v>
      </c>
      <c r="S1905" s="320">
        <v>0.21739130434782608</v>
      </c>
      <c r="T1905" s="317">
        <v>1.6739130434782608</v>
      </c>
      <c r="U1905" s="319">
        <v>92</v>
      </c>
      <c r="V1905" s="320">
        <v>0.58695652173913049</v>
      </c>
      <c r="W1905" s="320">
        <v>0.19565217391304349</v>
      </c>
      <c r="X1905" s="320">
        <v>0.17391304347826086</v>
      </c>
      <c r="Y1905" s="320">
        <v>4.3478260869565216E-2</v>
      </c>
      <c r="Z1905" s="317">
        <v>1.6739130434782608</v>
      </c>
      <c r="AA1905" s="319">
        <v>92</v>
      </c>
      <c r="AB1905" s="320">
        <v>0.57608695652173914</v>
      </c>
      <c r="AC1905" s="321">
        <v>0.21739130434782608</v>
      </c>
      <c r="AD1905" s="320">
        <v>0.15217391304347827</v>
      </c>
      <c r="AE1905" s="320">
        <v>5.434782608695652E-2</v>
      </c>
      <c r="AF1905" s="317">
        <v>1.6847826086956523</v>
      </c>
      <c r="AG1905" s="347">
        <v>92</v>
      </c>
      <c r="AH1905" s="348">
        <v>0.27173913043478259</v>
      </c>
      <c r="AI1905" s="346">
        <v>92</v>
      </c>
      <c r="AJ1905" s="320">
        <v>3.2608695652173912E-2</v>
      </c>
      <c r="AK1905" s="324">
        <v>7307000</v>
      </c>
    </row>
    <row r="1906" spans="1:37" x14ac:dyDescent="0.2">
      <c r="A1906" s="303" t="s">
        <v>355</v>
      </c>
      <c r="B1906" s="304" t="s">
        <v>205</v>
      </c>
      <c r="C1906" s="305">
        <v>0.31275720164609055</v>
      </c>
      <c r="D1906" s="306">
        <v>0.66117969821673528</v>
      </c>
      <c r="E1906" s="306">
        <v>0.32784636488340191</v>
      </c>
      <c r="F1906" s="306">
        <v>0.31412894375857336</v>
      </c>
      <c r="G1906" s="356">
        <v>2.247599451303155</v>
      </c>
      <c r="H1906" s="308">
        <v>2</v>
      </c>
      <c r="I1906" s="309">
        <v>729</v>
      </c>
      <c r="J1906" s="306">
        <v>0.29903978052126201</v>
      </c>
      <c r="K1906" s="306">
        <v>0.38820301783264743</v>
      </c>
      <c r="L1906" s="306">
        <v>0.23319615912208505</v>
      </c>
      <c r="M1906" s="306">
        <v>7.956104252400549E-2</v>
      </c>
      <c r="N1906" s="307">
        <v>2.0932784636488342</v>
      </c>
      <c r="O1906" s="309">
        <v>729</v>
      </c>
      <c r="P1906" s="310">
        <v>0.12208504801097393</v>
      </c>
      <c r="Q1906" s="311">
        <v>0.2167352537722908</v>
      </c>
      <c r="R1906" s="310">
        <v>0.32921810699588477</v>
      </c>
      <c r="S1906" s="310">
        <v>0.3319615912208505</v>
      </c>
      <c r="T1906" s="307">
        <v>2.8710562414266119</v>
      </c>
      <c r="U1906" s="309">
        <v>729</v>
      </c>
      <c r="V1906" s="310">
        <v>0.40329218106995884</v>
      </c>
      <c r="W1906" s="310">
        <v>0.26886145404663925</v>
      </c>
      <c r="X1906" s="310">
        <v>0.22359396433470508</v>
      </c>
      <c r="Y1906" s="310">
        <v>0.10425240054869685</v>
      </c>
      <c r="Z1906" s="307">
        <v>2.0288065843621399</v>
      </c>
      <c r="AA1906" s="309">
        <v>729</v>
      </c>
      <c r="AB1906" s="310">
        <v>0.42661179698216734</v>
      </c>
      <c r="AC1906" s="311">
        <v>0.25925925925925924</v>
      </c>
      <c r="AD1906" s="310">
        <v>0.20438957475994513</v>
      </c>
      <c r="AE1906" s="310">
        <v>0.10973936899862825</v>
      </c>
      <c r="AF1906" s="307">
        <v>1.9972565157750342</v>
      </c>
      <c r="AG1906" s="362">
        <v>729</v>
      </c>
      <c r="AH1906" s="363">
        <v>0.31824417009602196</v>
      </c>
      <c r="AI1906" s="364">
        <v>729</v>
      </c>
      <c r="AJ1906" s="310">
        <v>7.5445816186556922E-2</v>
      </c>
      <c r="AK1906" s="312">
        <v>7307000</v>
      </c>
    </row>
    <row r="1907" spans="1:37" x14ac:dyDescent="0.2">
      <c r="A1907" s="313">
        <v>3</v>
      </c>
      <c r="B1907" s="314" t="s">
        <v>257</v>
      </c>
      <c r="C1907" s="315">
        <v>0.11764705882352941</v>
      </c>
      <c r="D1907" s="316">
        <v>0.23529411764705882</v>
      </c>
      <c r="E1907" s="316">
        <v>0.11764705882352941</v>
      </c>
      <c r="F1907" s="316">
        <v>0</v>
      </c>
      <c r="G1907" s="353">
        <v>1.3529411764705881</v>
      </c>
      <c r="H1907" s="318">
        <v>3</v>
      </c>
      <c r="I1907" s="319">
        <v>17</v>
      </c>
      <c r="J1907" s="316">
        <v>0.41176470588235292</v>
      </c>
      <c r="K1907" s="316">
        <v>0.47058823529411764</v>
      </c>
      <c r="L1907" s="316">
        <v>0.11764705882352941</v>
      </c>
      <c r="M1907" s="316">
        <v>0</v>
      </c>
      <c r="N1907" s="317">
        <v>1.7058823529411766</v>
      </c>
      <c r="O1907" s="319">
        <v>17</v>
      </c>
      <c r="P1907" s="320">
        <v>5.8823529411764705E-2</v>
      </c>
      <c r="Q1907" s="321">
        <v>0.70588235294117652</v>
      </c>
      <c r="R1907" s="320">
        <v>0.17647058823529413</v>
      </c>
      <c r="S1907" s="320">
        <v>5.8823529411764705E-2</v>
      </c>
      <c r="T1907" s="317">
        <v>1.2941176470588234</v>
      </c>
      <c r="U1907" s="319">
        <v>17</v>
      </c>
      <c r="V1907" s="320">
        <v>0.82352941176470584</v>
      </c>
      <c r="W1907" s="320">
        <v>5.8823529411764705E-2</v>
      </c>
      <c r="X1907" s="320">
        <v>0.11764705882352941</v>
      </c>
      <c r="Y1907" s="320">
        <v>0</v>
      </c>
      <c r="Z1907" s="317">
        <v>1.2941176470588234</v>
      </c>
      <c r="AA1907" s="319">
        <v>17</v>
      </c>
      <c r="AB1907" s="320">
        <v>0.88235294117647056</v>
      </c>
      <c r="AC1907" s="321">
        <v>0.11764705882352941</v>
      </c>
      <c r="AD1907" s="320">
        <v>0</v>
      </c>
      <c r="AE1907" s="320">
        <v>0</v>
      </c>
      <c r="AF1907" s="317">
        <v>1.1176470588235294</v>
      </c>
      <c r="AG1907" s="347">
        <v>17</v>
      </c>
      <c r="AH1907" s="348">
        <v>5.8823529411764705E-2</v>
      </c>
      <c r="AI1907" s="346">
        <v>17</v>
      </c>
      <c r="AJ1907" s="320">
        <v>0</v>
      </c>
      <c r="AK1907" s="324">
        <v>6057700</v>
      </c>
    </row>
    <row r="1908" spans="1:37" x14ac:dyDescent="0.2">
      <c r="A1908" s="313">
        <v>4</v>
      </c>
      <c r="B1908" s="314" t="s">
        <v>257</v>
      </c>
      <c r="C1908" s="315">
        <v>0.23529411764705882</v>
      </c>
      <c r="D1908" s="316">
        <v>0.47058823529411764</v>
      </c>
      <c r="E1908" s="316">
        <v>0.11764705882352941</v>
      </c>
      <c r="F1908" s="316">
        <v>0.23529411764705882</v>
      </c>
      <c r="G1908" s="353">
        <v>1.7058823529411766</v>
      </c>
      <c r="H1908" s="318">
        <v>3</v>
      </c>
      <c r="I1908" s="319">
        <v>17</v>
      </c>
      <c r="J1908" s="316">
        <v>0.29411764705882354</v>
      </c>
      <c r="K1908" s="316">
        <v>0.47058823529411764</v>
      </c>
      <c r="L1908" s="316">
        <v>0.17647058823529413</v>
      </c>
      <c r="M1908" s="316">
        <v>5.8823529411764705E-2</v>
      </c>
      <c r="N1908" s="317">
        <v>2</v>
      </c>
      <c r="O1908" s="319">
        <v>17</v>
      </c>
      <c r="P1908" s="320">
        <v>0.23529411764705882</v>
      </c>
      <c r="Q1908" s="321">
        <v>0.29411764705882354</v>
      </c>
      <c r="R1908" s="320">
        <v>0.35294117647058826</v>
      </c>
      <c r="S1908" s="320">
        <v>0.11764705882352941</v>
      </c>
      <c r="T1908" s="317">
        <v>1.5882352941176472</v>
      </c>
      <c r="U1908" s="319">
        <v>17</v>
      </c>
      <c r="V1908" s="320">
        <v>0.6470588235294118</v>
      </c>
      <c r="W1908" s="320">
        <v>0.23529411764705882</v>
      </c>
      <c r="X1908" s="320">
        <v>0</v>
      </c>
      <c r="Y1908" s="320">
        <v>0.11764705882352941</v>
      </c>
      <c r="Z1908" s="317">
        <v>1.5882352941176472</v>
      </c>
      <c r="AA1908" s="319">
        <v>17</v>
      </c>
      <c r="AB1908" s="320">
        <v>0.70588235294117652</v>
      </c>
      <c r="AC1908" s="321">
        <v>5.8823529411764705E-2</v>
      </c>
      <c r="AD1908" s="320">
        <v>0.11764705882352941</v>
      </c>
      <c r="AE1908" s="320">
        <v>0.11764705882352941</v>
      </c>
      <c r="AF1908" s="317">
        <v>1.6470588235294117</v>
      </c>
      <c r="AG1908" s="347">
        <v>17</v>
      </c>
      <c r="AH1908" s="348">
        <v>0.11764705882352941</v>
      </c>
      <c r="AI1908" s="346">
        <v>17</v>
      </c>
      <c r="AJ1908" s="320">
        <v>0.11764705882352941</v>
      </c>
      <c r="AK1908" s="324">
        <v>6057700</v>
      </c>
    </row>
    <row r="1909" spans="1:37" x14ac:dyDescent="0.2">
      <c r="A1909" s="313">
        <v>5</v>
      </c>
      <c r="B1909" s="314" t="s">
        <v>257</v>
      </c>
      <c r="C1909" s="315">
        <v>0</v>
      </c>
      <c r="D1909" s="316">
        <v>0.23529411764705882</v>
      </c>
      <c r="E1909" s="316">
        <v>0.11764705882352941</v>
      </c>
      <c r="F1909" s="316">
        <v>0</v>
      </c>
      <c r="G1909" s="353">
        <v>1.3391544117647061</v>
      </c>
      <c r="H1909" s="318">
        <v>3</v>
      </c>
      <c r="I1909" s="319">
        <v>17</v>
      </c>
      <c r="J1909" s="316">
        <v>0.52941176470588236</v>
      </c>
      <c r="K1909" s="316">
        <v>0.47058823529411764</v>
      </c>
      <c r="L1909" s="316">
        <v>0</v>
      </c>
      <c r="M1909" s="316">
        <v>0</v>
      </c>
      <c r="N1909" s="317">
        <v>1.4705882352941178</v>
      </c>
      <c r="O1909" s="319">
        <v>17</v>
      </c>
      <c r="P1909" s="320">
        <v>0.11764705882352941</v>
      </c>
      <c r="Q1909" s="321">
        <v>0.6470588235294118</v>
      </c>
      <c r="R1909" s="320">
        <v>0.17647058823529413</v>
      </c>
      <c r="S1909" s="320">
        <v>5.8823529411764705E-2</v>
      </c>
      <c r="T1909" s="317">
        <v>1.411764705882353</v>
      </c>
      <c r="U1909" s="319">
        <v>17</v>
      </c>
      <c r="V1909" s="320">
        <v>0.76470588235294112</v>
      </c>
      <c r="W1909" s="320">
        <v>0.11764705882352941</v>
      </c>
      <c r="X1909" s="320">
        <v>5.8823529411764705E-2</v>
      </c>
      <c r="Y1909" s="320">
        <v>5.8823529411764705E-2</v>
      </c>
      <c r="Z1909" s="317">
        <v>1.411764705882353</v>
      </c>
      <c r="AA1909" s="319">
        <v>16</v>
      </c>
      <c r="AB1909" s="320">
        <v>0.9375</v>
      </c>
      <c r="AC1909" s="321">
        <v>6.25E-2</v>
      </c>
      <c r="AD1909" s="320">
        <v>0</v>
      </c>
      <c r="AE1909" s="320">
        <v>0</v>
      </c>
      <c r="AF1909" s="317">
        <v>1.0625</v>
      </c>
      <c r="AG1909" s="347">
        <v>17</v>
      </c>
      <c r="AH1909" s="348">
        <v>5.8823529411764705E-2</v>
      </c>
      <c r="AI1909" s="346">
        <v>16</v>
      </c>
      <c r="AJ1909" s="320">
        <v>0</v>
      </c>
      <c r="AK1909" s="324">
        <v>6057700</v>
      </c>
    </row>
    <row r="1910" spans="1:37" x14ac:dyDescent="0.2">
      <c r="A1910" s="313">
        <v>6</v>
      </c>
      <c r="B1910" s="314" t="s">
        <v>257</v>
      </c>
      <c r="C1910" s="315">
        <v>0</v>
      </c>
      <c r="D1910" s="316">
        <v>0.1</v>
      </c>
      <c r="E1910" s="316">
        <v>0</v>
      </c>
      <c r="F1910" s="316">
        <v>0</v>
      </c>
      <c r="G1910" s="353">
        <v>1.175</v>
      </c>
      <c r="H1910" s="318">
        <v>3</v>
      </c>
      <c r="I1910" s="319">
        <v>10</v>
      </c>
      <c r="J1910" s="316">
        <v>0.6</v>
      </c>
      <c r="K1910" s="316">
        <v>0.4</v>
      </c>
      <c r="L1910" s="316">
        <v>0</v>
      </c>
      <c r="M1910" s="316">
        <v>0</v>
      </c>
      <c r="N1910" s="317">
        <v>1.4</v>
      </c>
      <c r="O1910" s="319">
        <v>10</v>
      </c>
      <c r="P1910" s="320">
        <v>0.1</v>
      </c>
      <c r="Q1910" s="321">
        <v>0.8</v>
      </c>
      <c r="R1910" s="320">
        <v>0.1</v>
      </c>
      <c r="S1910" s="320">
        <v>0</v>
      </c>
      <c r="T1910" s="317">
        <v>1.1000000000000001</v>
      </c>
      <c r="U1910" s="319">
        <v>10</v>
      </c>
      <c r="V1910" s="320">
        <v>0.9</v>
      </c>
      <c r="W1910" s="320">
        <v>0.1</v>
      </c>
      <c r="X1910" s="320">
        <v>0</v>
      </c>
      <c r="Y1910" s="320">
        <v>0</v>
      </c>
      <c r="Z1910" s="317">
        <v>1.1000000000000001</v>
      </c>
      <c r="AA1910" s="319">
        <v>10</v>
      </c>
      <c r="AB1910" s="320">
        <v>0.9</v>
      </c>
      <c r="AC1910" s="321">
        <v>0.1</v>
      </c>
      <c r="AD1910" s="320">
        <v>0</v>
      </c>
      <c r="AE1910" s="320">
        <v>0</v>
      </c>
      <c r="AF1910" s="317">
        <v>1.1000000000000001</v>
      </c>
      <c r="AG1910" s="347">
        <v>10</v>
      </c>
      <c r="AH1910" s="348">
        <v>0</v>
      </c>
      <c r="AI1910" s="346">
        <v>10</v>
      </c>
      <c r="AJ1910" s="320">
        <v>0</v>
      </c>
      <c r="AK1910" s="324">
        <v>6057700</v>
      </c>
    </row>
    <row r="1911" spans="1:37" x14ac:dyDescent="0.2">
      <c r="A1911" s="313">
        <v>7</v>
      </c>
      <c r="B1911" s="314" t="s">
        <v>257</v>
      </c>
      <c r="C1911" s="315"/>
      <c r="D1911" s="316"/>
      <c r="E1911" s="316"/>
      <c r="F1911" s="316"/>
      <c r="G1911" s="353"/>
      <c r="H1911" s="318">
        <v>3</v>
      </c>
      <c r="I1911" s="319" t="s">
        <v>356</v>
      </c>
      <c r="J1911" s="316"/>
      <c r="K1911" s="316"/>
      <c r="L1911" s="316"/>
      <c r="M1911" s="316"/>
      <c r="N1911" s="317"/>
      <c r="O1911" s="319" t="s">
        <v>356</v>
      </c>
      <c r="P1911" s="320"/>
      <c r="Q1911" s="321"/>
      <c r="R1911" s="320"/>
      <c r="S1911" s="320"/>
      <c r="T1911" s="317"/>
      <c r="U1911" s="319" t="s">
        <v>356</v>
      </c>
      <c r="V1911" s="320"/>
      <c r="W1911" s="320"/>
      <c r="X1911" s="320"/>
      <c r="Y1911" s="320"/>
      <c r="Z1911" s="317"/>
      <c r="AA1911" s="319" t="s">
        <v>356</v>
      </c>
      <c r="AB1911" s="320"/>
      <c r="AC1911" s="321"/>
      <c r="AD1911" s="320"/>
      <c r="AE1911" s="320"/>
      <c r="AF1911" s="317"/>
      <c r="AG1911" s="347"/>
      <c r="AH1911" s="348"/>
      <c r="AI1911" s="346"/>
      <c r="AJ1911" s="320"/>
      <c r="AK1911" s="324">
        <v>6057700</v>
      </c>
    </row>
    <row r="1912" spans="1:37" x14ac:dyDescent="0.2">
      <c r="A1912" s="303" t="s">
        <v>355</v>
      </c>
      <c r="B1912" s="304" t="s">
        <v>257</v>
      </c>
      <c r="C1912" s="305">
        <v>9.8360655737704916E-2</v>
      </c>
      <c r="D1912" s="306">
        <v>0.27868852459016391</v>
      </c>
      <c r="E1912" s="306">
        <v>9.8360655737704916E-2</v>
      </c>
      <c r="F1912" s="306">
        <v>6.6666666666666666E-2</v>
      </c>
      <c r="G1912" s="356">
        <v>1.6280737704918029</v>
      </c>
      <c r="H1912" s="308">
        <v>3</v>
      </c>
      <c r="I1912" s="309">
        <v>61</v>
      </c>
      <c r="J1912" s="306">
        <v>0.44262295081967212</v>
      </c>
      <c r="K1912" s="306">
        <v>0.45901639344262296</v>
      </c>
      <c r="L1912" s="306">
        <v>8.1967213114754092E-2</v>
      </c>
      <c r="M1912" s="306">
        <v>1.6393442622950821E-2</v>
      </c>
      <c r="N1912" s="307">
        <v>1.6721311475409837</v>
      </c>
      <c r="O1912" s="309">
        <v>61</v>
      </c>
      <c r="P1912" s="310">
        <v>0.13114754098360656</v>
      </c>
      <c r="Q1912" s="311">
        <v>0.5901639344262295</v>
      </c>
      <c r="R1912" s="310">
        <v>0.21311475409836064</v>
      </c>
      <c r="S1912" s="310">
        <v>6.5573770491803282E-2</v>
      </c>
      <c r="T1912" s="307">
        <v>2.2131147540983602</v>
      </c>
      <c r="U1912" s="309">
        <v>61</v>
      </c>
      <c r="V1912" s="310">
        <v>0.77049180327868849</v>
      </c>
      <c r="W1912" s="310">
        <v>0.13114754098360656</v>
      </c>
      <c r="X1912" s="310">
        <v>4.9180327868852458E-2</v>
      </c>
      <c r="Y1912" s="310">
        <v>4.9180327868852458E-2</v>
      </c>
      <c r="Z1912" s="307">
        <v>1.3770491803278688</v>
      </c>
      <c r="AA1912" s="309">
        <v>60</v>
      </c>
      <c r="AB1912" s="310">
        <v>0.85</v>
      </c>
      <c r="AC1912" s="311">
        <v>8.3333333333333329E-2</v>
      </c>
      <c r="AD1912" s="310">
        <v>3.3333333333333333E-2</v>
      </c>
      <c r="AE1912" s="310">
        <v>3.3333333333333333E-2</v>
      </c>
      <c r="AF1912" s="307">
        <v>1.25</v>
      </c>
      <c r="AG1912" s="362">
        <v>61</v>
      </c>
      <c r="AH1912" s="363">
        <v>6.5573770491803282E-2</v>
      </c>
      <c r="AI1912" s="364">
        <v>60</v>
      </c>
      <c r="AJ1912" s="310">
        <v>3.3333333333333333E-2</v>
      </c>
      <c r="AK1912" s="312">
        <v>6057700</v>
      </c>
    </row>
    <row r="1913" spans="1:37" x14ac:dyDescent="0.2">
      <c r="A1913" s="313">
        <v>3</v>
      </c>
      <c r="B1913" s="314" t="s">
        <v>72</v>
      </c>
      <c r="C1913" s="315">
        <v>0.64710547184773992</v>
      </c>
      <c r="D1913" s="316">
        <v>0.79698651863600323</v>
      </c>
      <c r="E1913" s="316">
        <v>0.44885011895321175</v>
      </c>
      <c r="F1913" s="316">
        <v>0.46629659000793022</v>
      </c>
      <c r="G1913" s="353">
        <v>2.4732355273592384</v>
      </c>
      <c r="H1913" s="318">
        <v>1</v>
      </c>
      <c r="I1913" s="319">
        <v>1261</v>
      </c>
      <c r="J1913" s="316">
        <v>0.10388580491673276</v>
      </c>
      <c r="K1913" s="316">
        <v>0.24900872323552736</v>
      </c>
      <c r="L1913" s="316">
        <v>0.36003172085646312</v>
      </c>
      <c r="M1913" s="316">
        <v>0.28707375099127674</v>
      </c>
      <c r="N1913" s="317">
        <v>2.8302934179222836</v>
      </c>
      <c r="O1913" s="319">
        <v>1261</v>
      </c>
      <c r="P1913" s="320">
        <v>2.696272799365583E-2</v>
      </c>
      <c r="Q1913" s="321">
        <v>0.17605075337034101</v>
      </c>
      <c r="R1913" s="320">
        <v>0.25614591593973035</v>
      </c>
      <c r="S1913" s="320">
        <v>0.54084060269627277</v>
      </c>
      <c r="T1913" s="317">
        <v>2.3449643140364791</v>
      </c>
      <c r="U1913" s="319">
        <v>1261</v>
      </c>
      <c r="V1913" s="320">
        <v>0.32751784298176051</v>
      </c>
      <c r="W1913" s="320">
        <v>0.22363203806502777</v>
      </c>
      <c r="X1913" s="320">
        <v>0.22521808088818399</v>
      </c>
      <c r="Y1913" s="320">
        <v>0.22363203806502777</v>
      </c>
      <c r="Z1913" s="317">
        <v>2.3449643140364791</v>
      </c>
      <c r="AA1913" s="319">
        <v>1261</v>
      </c>
      <c r="AB1913" s="320">
        <v>0.36320380650277556</v>
      </c>
      <c r="AC1913" s="321">
        <v>0.17049960348929422</v>
      </c>
      <c r="AD1913" s="320">
        <v>0.19666931007137192</v>
      </c>
      <c r="AE1913" s="320">
        <v>0.26962727993655827</v>
      </c>
      <c r="AF1913" s="317">
        <v>2.3727200634417125</v>
      </c>
      <c r="AG1913" s="347">
        <v>1260</v>
      </c>
      <c r="AH1913" s="348">
        <v>0.51111111111111107</v>
      </c>
      <c r="AI1913" s="346">
        <v>1261</v>
      </c>
      <c r="AJ1913" s="320">
        <v>0.25138778747026169</v>
      </c>
      <c r="AK1913" s="324">
        <v>405000</v>
      </c>
    </row>
    <row r="1914" spans="1:37" x14ac:dyDescent="0.2">
      <c r="A1914" s="313">
        <v>4</v>
      </c>
      <c r="B1914" s="314" t="s">
        <v>72</v>
      </c>
      <c r="C1914" s="315">
        <v>0.59624796084828713</v>
      </c>
      <c r="D1914" s="316">
        <v>0.78066612510154343</v>
      </c>
      <c r="E1914" s="316">
        <v>0.53127538586515033</v>
      </c>
      <c r="F1914" s="316">
        <v>0.48941368078175895</v>
      </c>
      <c r="G1914" s="353">
        <v>2.5771687717183092</v>
      </c>
      <c r="H1914" s="318">
        <v>1</v>
      </c>
      <c r="I1914" s="319">
        <v>1226</v>
      </c>
      <c r="J1914" s="316">
        <v>5.3833605220228384E-2</v>
      </c>
      <c r="K1914" s="316">
        <v>0.34991843393148453</v>
      </c>
      <c r="L1914" s="316">
        <v>0.41353996737357257</v>
      </c>
      <c r="M1914" s="316">
        <v>0.18270799347471453</v>
      </c>
      <c r="N1914" s="317">
        <v>2.7251223491027736</v>
      </c>
      <c r="O1914" s="319">
        <v>1231</v>
      </c>
      <c r="P1914" s="320">
        <v>5.1990251827782288E-2</v>
      </c>
      <c r="Q1914" s="321">
        <v>0.16734362307067424</v>
      </c>
      <c r="R1914" s="320">
        <v>0.28188464662875712</v>
      </c>
      <c r="S1914" s="320">
        <v>0.49878147847278637</v>
      </c>
      <c r="T1914" s="317">
        <v>2.5662063363119416</v>
      </c>
      <c r="U1914" s="319">
        <v>1231</v>
      </c>
      <c r="V1914" s="320">
        <v>0.21445978878960195</v>
      </c>
      <c r="W1914" s="320">
        <v>0.25426482534524775</v>
      </c>
      <c r="X1914" s="320">
        <v>0.28188464662875712</v>
      </c>
      <c r="Y1914" s="320">
        <v>0.24939073923639318</v>
      </c>
      <c r="Z1914" s="317">
        <v>2.5662063363119416</v>
      </c>
      <c r="AA1914" s="319">
        <v>1228</v>
      </c>
      <c r="AB1914" s="320">
        <v>0.25162866449511401</v>
      </c>
      <c r="AC1914" s="321">
        <v>0.25895765472312704</v>
      </c>
      <c r="AD1914" s="320">
        <v>0.27605863192182412</v>
      </c>
      <c r="AE1914" s="320">
        <v>0.21335504885993486</v>
      </c>
      <c r="AF1914" s="317">
        <v>2.4511400651465798</v>
      </c>
      <c r="AG1914" s="347">
        <v>1230</v>
      </c>
      <c r="AH1914" s="348">
        <v>0.56016260162601628</v>
      </c>
      <c r="AI1914" s="346">
        <v>1226</v>
      </c>
      <c r="AJ1914" s="320">
        <v>0.26101141924959215</v>
      </c>
      <c r="AK1914" s="324">
        <v>405000</v>
      </c>
    </row>
    <row r="1915" spans="1:37" x14ac:dyDescent="0.2">
      <c r="A1915" s="313">
        <v>5</v>
      </c>
      <c r="B1915" s="314" t="s">
        <v>72</v>
      </c>
      <c r="C1915" s="315">
        <v>0.6094488188976378</v>
      </c>
      <c r="D1915" s="316">
        <v>0.80881195908733283</v>
      </c>
      <c r="E1915" s="316">
        <v>0.46498819826907944</v>
      </c>
      <c r="F1915" s="316">
        <v>0.49527559055118109</v>
      </c>
      <c r="G1915" s="353">
        <v>2.5144027580738086</v>
      </c>
      <c r="H1915" s="318">
        <v>1</v>
      </c>
      <c r="I1915" s="319">
        <v>1270</v>
      </c>
      <c r="J1915" s="316">
        <v>4.8818897637795275E-2</v>
      </c>
      <c r="K1915" s="316">
        <v>0.34173228346456691</v>
      </c>
      <c r="L1915" s="316">
        <v>0.40629921259842522</v>
      </c>
      <c r="M1915" s="316">
        <v>0.20314960629921261</v>
      </c>
      <c r="N1915" s="317">
        <v>2.7637795275590551</v>
      </c>
      <c r="O1915" s="319">
        <v>1271</v>
      </c>
      <c r="P1915" s="320">
        <v>2.5177025963808025E-2</v>
      </c>
      <c r="Q1915" s="321">
        <v>0.16601101494885917</v>
      </c>
      <c r="R1915" s="320">
        <v>0.36664044059795436</v>
      </c>
      <c r="S1915" s="320">
        <v>0.44217151848937847</v>
      </c>
      <c r="T1915" s="317">
        <v>2.4169944925255704</v>
      </c>
      <c r="U1915" s="319">
        <v>1271</v>
      </c>
      <c r="V1915" s="320">
        <v>0.26278520849724624</v>
      </c>
      <c r="W1915" s="320">
        <v>0.27222659323367426</v>
      </c>
      <c r="X1915" s="320">
        <v>0.25019669551534224</v>
      </c>
      <c r="Y1915" s="320">
        <v>0.21479150275373721</v>
      </c>
      <c r="Z1915" s="317">
        <v>2.4169944925255704</v>
      </c>
      <c r="AA1915" s="319">
        <v>1270</v>
      </c>
      <c r="AB1915" s="320">
        <v>0.23779527559055119</v>
      </c>
      <c r="AC1915" s="321">
        <v>0.26692913385826772</v>
      </c>
      <c r="AD1915" s="320">
        <v>0.29291338582677168</v>
      </c>
      <c r="AE1915" s="320">
        <v>0.20236220472440944</v>
      </c>
      <c r="AF1915" s="317">
        <v>2.4598425196850395</v>
      </c>
      <c r="AG1915" s="347">
        <v>1270</v>
      </c>
      <c r="AH1915" s="348">
        <v>0.53543307086614178</v>
      </c>
      <c r="AI1915" s="346">
        <v>1270</v>
      </c>
      <c r="AJ1915" s="320">
        <v>0.23149606299212599</v>
      </c>
      <c r="AK1915" s="324">
        <v>405000</v>
      </c>
    </row>
    <row r="1916" spans="1:37" x14ac:dyDescent="0.2">
      <c r="A1916" s="313">
        <v>6</v>
      </c>
      <c r="B1916" s="314" t="s">
        <v>72</v>
      </c>
      <c r="C1916" s="315">
        <v>0.59175084175084181</v>
      </c>
      <c r="D1916" s="316">
        <v>0.7857142857142857</v>
      </c>
      <c r="E1916" s="316">
        <v>0.52861952861952866</v>
      </c>
      <c r="F1916" s="316">
        <v>0.51346801346801352</v>
      </c>
      <c r="G1916" s="353">
        <v>2.5530303030303028</v>
      </c>
      <c r="H1916" s="318">
        <v>1</v>
      </c>
      <c r="I1916" s="319">
        <v>1188</v>
      </c>
      <c r="J1916" s="316">
        <v>8.5016835016835018E-2</v>
      </c>
      <c r="K1916" s="316">
        <v>0.32323232323232326</v>
      </c>
      <c r="L1916" s="316">
        <v>0.40404040404040403</v>
      </c>
      <c r="M1916" s="316">
        <v>0.18771043771043772</v>
      </c>
      <c r="N1916" s="317">
        <v>2.6944444444444446</v>
      </c>
      <c r="O1916" s="319">
        <v>1190</v>
      </c>
      <c r="P1916" s="320">
        <v>4.2857142857142858E-2</v>
      </c>
      <c r="Q1916" s="321">
        <v>0.17142857142857143</v>
      </c>
      <c r="R1916" s="320">
        <v>0.28151260504201681</v>
      </c>
      <c r="S1916" s="320">
        <v>0.50420168067226889</v>
      </c>
      <c r="T1916" s="317">
        <v>2.5370370370370372</v>
      </c>
      <c r="U1916" s="319">
        <v>1188</v>
      </c>
      <c r="V1916" s="320">
        <v>0.25841750841750843</v>
      </c>
      <c r="W1916" s="320">
        <v>0.21296296296296297</v>
      </c>
      <c r="X1916" s="320">
        <v>0.26178451178451179</v>
      </c>
      <c r="Y1916" s="320">
        <v>0.26683501683501681</v>
      </c>
      <c r="Z1916" s="317">
        <v>2.5370370370370372</v>
      </c>
      <c r="AA1916" s="319">
        <v>1188</v>
      </c>
      <c r="AB1916" s="320">
        <v>0.26767676767676768</v>
      </c>
      <c r="AC1916" s="321">
        <v>0.21885521885521886</v>
      </c>
      <c r="AD1916" s="320">
        <v>0.31565656565656564</v>
      </c>
      <c r="AE1916" s="320">
        <v>0.1978114478114478</v>
      </c>
      <c r="AF1916" s="317">
        <v>2.4436026936026933</v>
      </c>
      <c r="AG1916" s="347">
        <v>1188</v>
      </c>
      <c r="AH1916" s="348">
        <v>0.55303030303030298</v>
      </c>
      <c r="AI1916" s="346">
        <v>1187</v>
      </c>
      <c r="AJ1916" s="320">
        <v>0.15501263689974726</v>
      </c>
      <c r="AK1916" s="324">
        <v>405000</v>
      </c>
    </row>
    <row r="1917" spans="1:37" x14ac:dyDescent="0.2">
      <c r="A1917" s="313">
        <v>7</v>
      </c>
      <c r="B1917" s="314" t="s">
        <v>72</v>
      </c>
      <c r="C1917" s="315">
        <v>0.51724137931034486</v>
      </c>
      <c r="D1917" s="316">
        <v>0.83030852994555349</v>
      </c>
      <c r="E1917" s="316">
        <v>0.46139872842870117</v>
      </c>
      <c r="F1917" s="316">
        <v>0.49909255898366606</v>
      </c>
      <c r="G1917" s="353">
        <v>2.4438907213537933</v>
      </c>
      <c r="H1917" s="318">
        <v>1</v>
      </c>
      <c r="I1917" s="319">
        <v>1102</v>
      </c>
      <c r="J1917" s="316">
        <v>0.14972776769509982</v>
      </c>
      <c r="K1917" s="316">
        <v>0.33303085299455537</v>
      </c>
      <c r="L1917" s="316">
        <v>0.27313974591651541</v>
      </c>
      <c r="M1917" s="316">
        <v>0.2441016333938294</v>
      </c>
      <c r="N1917" s="317">
        <v>2.6116152450090744</v>
      </c>
      <c r="O1917" s="319">
        <v>1102</v>
      </c>
      <c r="P1917" s="320">
        <v>2.9945553539019964E-2</v>
      </c>
      <c r="Q1917" s="321">
        <v>0.1397459165154265</v>
      </c>
      <c r="R1917" s="320">
        <v>0.27404718693284935</v>
      </c>
      <c r="S1917" s="320">
        <v>0.55626134301270413</v>
      </c>
      <c r="T1917" s="317">
        <v>2.3351498637602179</v>
      </c>
      <c r="U1917" s="319">
        <v>1101</v>
      </c>
      <c r="V1917" s="320">
        <v>0.25431425976385102</v>
      </c>
      <c r="W1917" s="320">
        <v>0.28428701180744775</v>
      </c>
      <c r="X1917" s="320">
        <v>0.33333333333333331</v>
      </c>
      <c r="Y1917" s="320">
        <v>0.12806539509536785</v>
      </c>
      <c r="Z1917" s="317">
        <v>2.3351498637602179</v>
      </c>
      <c r="AA1917" s="319">
        <v>1102</v>
      </c>
      <c r="AB1917" s="320">
        <v>0.28039927404718695</v>
      </c>
      <c r="AC1917" s="321">
        <v>0.22050816696914702</v>
      </c>
      <c r="AD1917" s="320">
        <v>0.22413793103448276</v>
      </c>
      <c r="AE1917" s="320">
        <v>0.27495462794918329</v>
      </c>
      <c r="AF1917" s="317">
        <v>2.4936479128856623</v>
      </c>
      <c r="AG1917" s="347">
        <v>1101</v>
      </c>
      <c r="AH1917" s="348">
        <v>0.55131698455949141</v>
      </c>
      <c r="AI1917" s="346">
        <v>1102</v>
      </c>
      <c r="AJ1917" s="320">
        <v>0.21415607985480944</v>
      </c>
      <c r="AK1917" s="324">
        <v>405000</v>
      </c>
    </row>
    <row r="1918" spans="1:37" x14ac:dyDescent="0.2">
      <c r="A1918" s="313">
        <v>8</v>
      </c>
      <c r="B1918" s="314" t="s">
        <v>72</v>
      </c>
      <c r="C1918" s="315">
        <v>0.53100436681222707</v>
      </c>
      <c r="D1918" s="316">
        <v>0.80349344978165937</v>
      </c>
      <c r="E1918" s="316">
        <v>0.63406113537117903</v>
      </c>
      <c r="F1918" s="316">
        <v>0.49255039439088522</v>
      </c>
      <c r="G1918" s="353">
        <v>2.6307473716842269</v>
      </c>
      <c r="H1918" s="318">
        <v>1</v>
      </c>
      <c r="I1918" s="319">
        <v>1145</v>
      </c>
      <c r="J1918" s="316">
        <v>0.20698689956331878</v>
      </c>
      <c r="K1918" s="316">
        <v>0.26200873362445415</v>
      </c>
      <c r="L1918" s="316">
        <v>0.23056768558951965</v>
      </c>
      <c r="M1918" s="316">
        <v>0.30043668122270745</v>
      </c>
      <c r="N1918" s="317">
        <v>2.6244541484716155</v>
      </c>
      <c r="O1918" s="319">
        <v>1145</v>
      </c>
      <c r="P1918" s="320">
        <v>8.4716157205240172E-2</v>
      </c>
      <c r="Q1918" s="321">
        <v>0.11179039301310044</v>
      </c>
      <c r="R1918" s="320">
        <v>0.21746724890829694</v>
      </c>
      <c r="S1918" s="320">
        <v>0.58602620087336244</v>
      </c>
      <c r="T1918" s="317">
        <v>2.7213973799126636</v>
      </c>
      <c r="U1918" s="319">
        <v>1145</v>
      </c>
      <c r="V1918" s="320">
        <v>0.15982532751091702</v>
      </c>
      <c r="W1918" s="320">
        <v>0.20611353711790392</v>
      </c>
      <c r="X1918" s="320">
        <v>0.38689956331877728</v>
      </c>
      <c r="Y1918" s="320">
        <v>0.24716157205240175</v>
      </c>
      <c r="Z1918" s="317">
        <v>2.7213973799126636</v>
      </c>
      <c r="AA1918" s="319">
        <v>1141</v>
      </c>
      <c r="AB1918" s="320">
        <v>0.26818580192813324</v>
      </c>
      <c r="AC1918" s="321">
        <v>0.2392638036809816</v>
      </c>
      <c r="AD1918" s="320">
        <v>0.26117440841367223</v>
      </c>
      <c r="AE1918" s="320">
        <v>0.23137598597721298</v>
      </c>
      <c r="AF1918" s="317">
        <v>2.4557405784399648</v>
      </c>
      <c r="AG1918" s="347">
        <v>1142</v>
      </c>
      <c r="AH1918" s="348">
        <v>0.61033274956217165</v>
      </c>
      <c r="AI1918" s="346">
        <v>1141</v>
      </c>
      <c r="AJ1918" s="320">
        <v>0.2112182296231376</v>
      </c>
      <c r="AK1918" s="324">
        <v>405000</v>
      </c>
    </row>
    <row r="1919" spans="1:37" x14ac:dyDescent="0.2">
      <c r="A1919" s="313">
        <v>9</v>
      </c>
      <c r="B1919" s="314" t="s">
        <v>72</v>
      </c>
      <c r="C1919" s="315">
        <v>0.33855024711696868</v>
      </c>
      <c r="D1919" s="316">
        <v>0.60758450123660346</v>
      </c>
      <c r="E1919" s="316">
        <v>0.39967105263157893</v>
      </c>
      <c r="F1919" s="316">
        <v>0.34403292181069961</v>
      </c>
      <c r="G1919" s="353">
        <v>2.1725461216766062</v>
      </c>
      <c r="H1919" s="318">
        <v>1</v>
      </c>
      <c r="I1919" s="319">
        <v>1214</v>
      </c>
      <c r="J1919" s="316">
        <v>0.42668863261943984</v>
      </c>
      <c r="K1919" s="316">
        <v>0.23476112026359144</v>
      </c>
      <c r="L1919" s="316">
        <v>0.16639209225700163</v>
      </c>
      <c r="M1919" s="316">
        <v>0.17215815485996705</v>
      </c>
      <c r="N1919" s="317">
        <v>2.0840197693574956</v>
      </c>
      <c r="O1919" s="319">
        <v>1213</v>
      </c>
      <c r="P1919" s="320">
        <v>0.16735366859027206</v>
      </c>
      <c r="Q1919" s="321">
        <v>0.22506183017312448</v>
      </c>
      <c r="R1919" s="320">
        <v>0.24979389942291838</v>
      </c>
      <c r="S1919" s="320">
        <v>0.35779060181368511</v>
      </c>
      <c r="T1919" s="317">
        <v>2.2549342105263159</v>
      </c>
      <c r="U1919" s="319">
        <v>1216</v>
      </c>
      <c r="V1919" s="320">
        <v>0.34292763157894735</v>
      </c>
      <c r="W1919" s="320">
        <v>0.25740131578947367</v>
      </c>
      <c r="X1919" s="320">
        <v>0.20148026315789475</v>
      </c>
      <c r="Y1919" s="320">
        <v>0.19819078947368421</v>
      </c>
      <c r="Z1919" s="317">
        <v>2.2549342105263159</v>
      </c>
      <c r="AA1919" s="319">
        <v>1215</v>
      </c>
      <c r="AB1919" s="320">
        <v>0.41069958847736626</v>
      </c>
      <c r="AC1919" s="321">
        <v>0.24526748971193416</v>
      </c>
      <c r="AD1919" s="320">
        <v>0.18106995884773663</v>
      </c>
      <c r="AE1919" s="320">
        <v>0.16296296296296298</v>
      </c>
      <c r="AF1919" s="317">
        <v>2.0962962962962965</v>
      </c>
      <c r="AG1919" s="347">
        <v>1210</v>
      </c>
      <c r="AH1919" s="348">
        <v>0.48264462809917358</v>
      </c>
      <c r="AI1919" s="346">
        <v>1212</v>
      </c>
      <c r="AJ1919" s="320">
        <v>0.16831683168316833</v>
      </c>
      <c r="AK1919" s="324">
        <v>405000</v>
      </c>
    </row>
    <row r="1920" spans="1:37" x14ac:dyDescent="0.2">
      <c r="A1920" s="313">
        <v>10</v>
      </c>
      <c r="B1920" s="314" t="s">
        <v>72</v>
      </c>
      <c r="C1920" s="315">
        <v>0.32110091743119268</v>
      </c>
      <c r="D1920" s="316">
        <v>0.62697751873438801</v>
      </c>
      <c r="E1920" s="316">
        <v>0.37468776019983346</v>
      </c>
      <c r="F1920" s="316">
        <v>0.33612040133779264</v>
      </c>
      <c r="G1920" s="353">
        <v>2.0883074705707307</v>
      </c>
      <c r="H1920" s="318">
        <v>1</v>
      </c>
      <c r="I1920" s="319">
        <v>1199</v>
      </c>
      <c r="J1920" s="316">
        <v>0.45287739783152625</v>
      </c>
      <c r="K1920" s="316">
        <v>0.22602168473728107</v>
      </c>
      <c r="L1920" s="316">
        <v>0.18765638031693077</v>
      </c>
      <c r="M1920" s="316">
        <v>0.13344453711426188</v>
      </c>
      <c r="N1920" s="317">
        <v>2.0016680567139282</v>
      </c>
      <c r="O1920" s="319">
        <v>1201</v>
      </c>
      <c r="P1920" s="320">
        <v>0.17568692756036636</v>
      </c>
      <c r="Q1920" s="321">
        <v>0.19733555370524564</v>
      </c>
      <c r="R1920" s="320">
        <v>0.2373022481265612</v>
      </c>
      <c r="S1920" s="320">
        <v>0.38967527060782681</v>
      </c>
      <c r="T1920" s="317">
        <v>2.1532056619483764</v>
      </c>
      <c r="U1920" s="319">
        <v>1201</v>
      </c>
      <c r="V1920" s="320">
        <v>0.34304746044962531</v>
      </c>
      <c r="W1920" s="320">
        <v>0.28226477935054123</v>
      </c>
      <c r="X1920" s="320">
        <v>0.25312239800166531</v>
      </c>
      <c r="Y1920" s="320">
        <v>0.12156536219816819</v>
      </c>
      <c r="Z1920" s="317">
        <v>2.1532056619483764</v>
      </c>
      <c r="AA1920" s="319">
        <v>1196</v>
      </c>
      <c r="AB1920" s="320">
        <v>0.43729096989966554</v>
      </c>
      <c r="AC1920" s="321">
        <v>0.22658862876254179</v>
      </c>
      <c r="AD1920" s="320">
        <v>0.18979933110367894</v>
      </c>
      <c r="AE1920" s="320">
        <v>0.14632107023411373</v>
      </c>
      <c r="AF1920" s="317">
        <v>2.0451505016722411</v>
      </c>
      <c r="AG1920" s="347">
        <v>1198</v>
      </c>
      <c r="AH1920" s="348">
        <v>0.48831385642737896</v>
      </c>
      <c r="AI1920" s="346">
        <v>1196</v>
      </c>
      <c r="AJ1920" s="320">
        <v>0.1596989966555184</v>
      </c>
      <c r="AK1920" s="324">
        <v>405000</v>
      </c>
    </row>
    <row r="1921" spans="1:37" x14ac:dyDescent="0.2">
      <c r="A1921" s="303" t="s">
        <v>355</v>
      </c>
      <c r="B1921" s="304" t="s">
        <v>72</v>
      </c>
      <c r="C1921" s="305">
        <v>0.52035398230088492</v>
      </c>
      <c r="D1921" s="306">
        <v>0.75452465154982318</v>
      </c>
      <c r="E1921" s="306">
        <v>0.47940503432494275</v>
      </c>
      <c r="F1921" s="306">
        <v>0.45411936256639934</v>
      </c>
      <c r="G1921" s="356">
        <v>2.6179908991287144</v>
      </c>
      <c r="H1921" s="308">
        <v>1</v>
      </c>
      <c r="I1921" s="309">
        <v>9605</v>
      </c>
      <c r="J1921" s="306">
        <v>0.18979698073919835</v>
      </c>
      <c r="K1921" s="306">
        <v>0.28984903695991671</v>
      </c>
      <c r="L1921" s="306">
        <v>0.30702758979698075</v>
      </c>
      <c r="M1921" s="306">
        <v>0.21332639250390423</v>
      </c>
      <c r="N1921" s="307">
        <v>2.5438833940655909</v>
      </c>
      <c r="O1921" s="309">
        <v>9614</v>
      </c>
      <c r="P1921" s="310">
        <v>7.5410859163719576E-2</v>
      </c>
      <c r="Q1921" s="311">
        <v>0.17006448928645726</v>
      </c>
      <c r="R1921" s="310">
        <v>0.27147909298939049</v>
      </c>
      <c r="S1921" s="310">
        <v>0.48304555856043269</v>
      </c>
      <c r="T1921" s="307">
        <v>3.1621593509465367</v>
      </c>
      <c r="U1921" s="309">
        <v>9614</v>
      </c>
      <c r="V1921" s="310">
        <v>0.27147909298939049</v>
      </c>
      <c r="W1921" s="310">
        <v>0.24911587268566673</v>
      </c>
      <c r="X1921" s="310">
        <v>0.27241522779280214</v>
      </c>
      <c r="Y1921" s="310">
        <v>0.20698980653214064</v>
      </c>
      <c r="Z1921" s="307">
        <v>2.4149157478676928</v>
      </c>
      <c r="AA1921" s="309">
        <v>9601</v>
      </c>
      <c r="AB1921" s="310">
        <v>0.31496719091761277</v>
      </c>
      <c r="AC1921" s="311">
        <v>0.23091344651598791</v>
      </c>
      <c r="AD1921" s="310">
        <v>0.24226643058014791</v>
      </c>
      <c r="AE1921" s="310">
        <v>0.21185293198625144</v>
      </c>
      <c r="AF1921" s="307">
        <v>2.3510051036350381</v>
      </c>
      <c r="AG1921" s="362">
        <v>9599</v>
      </c>
      <c r="AH1921" s="363">
        <v>0.53578497760183352</v>
      </c>
      <c r="AI1921" s="364">
        <v>9595</v>
      </c>
      <c r="AJ1921" s="310">
        <v>0.20708702449192287</v>
      </c>
      <c r="AK1921" s="312">
        <v>405000</v>
      </c>
    </row>
    <row r="1922" spans="1:37" x14ac:dyDescent="0.2">
      <c r="A1922" s="313">
        <v>3</v>
      </c>
      <c r="B1922" s="314" t="s">
        <v>207</v>
      </c>
      <c r="C1922" s="315">
        <v>0.77358490566037741</v>
      </c>
      <c r="D1922" s="316">
        <v>0.83018867924528306</v>
      </c>
      <c r="E1922" s="316">
        <v>0.47169811320754718</v>
      </c>
      <c r="F1922" s="316">
        <v>0.45283018867924529</v>
      </c>
      <c r="G1922" s="353">
        <v>2.5424528301886791</v>
      </c>
      <c r="H1922" s="318">
        <v>2</v>
      </c>
      <c r="I1922" s="319">
        <v>53</v>
      </c>
      <c r="J1922" s="316">
        <v>5.6603773584905662E-2</v>
      </c>
      <c r="K1922" s="316">
        <v>0.16981132075471697</v>
      </c>
      <c r="L1922" s="316">
        <v>0.41509433962264153</v>
      </c>
      <c r="M1922" s="316">
        <v>0.35849056603773582</v>
      </c>
      <c r="N1922" s="317">
        <v>3.0754716981132075</v>
      </c>
      <c r="O1922" s="319">
        <v>53</v>
      </c>
      <c r="P1922" s="320">
        <v>5.6603773584905662E-2</v>
      </c>
      <c r="Q1922" s="321">
        <v>0.11320754716981132</v>
      </c>
      <c r="R1922" s="320">
        <v>0.26415094339622641</v>
      </c>
      <c r="S1922" s="320">
        <v>0.56603773584905659</v>
      </c>
      <c r="T1922" s="317">
        <v>2.3396226415094339</v>
      </c>
      <c r="U1922" s="319">
        <v>53</v>
      </c>
      <c r="V1922" s="320">
        <v>0.30188679245283018</v>
      </c>
      <c r="W1922" s="320">
        <v>0.22641509433962265</v>
      </c>
      <c r="X1922" s="320">
        <v>0.30188679245283018</v>
      </c>
      <c r="Y1922" s="320">
        <v>0.16981132075471697</v>
      </c>
      <c r="Z1922" s="317">
        <v>2.3396226415094339</v>
      </c>
      <c r="AA1922" s="319">
        <v>53</v>
      </c>
      <c r="AB1922" s="320">
        <v>0.33962264150943394</v>
      </c>
      <c r="AC1922" s="321">
        <v>0.20754716981132076</v>
      </c>
      <c r="AD1922" s="320">
        <v>0.15094339622641509</v>
      </c>
      <c r="AE1922" s="320">
        <v>0.30188679245283018</v>
      </c>
      <c r="AF1922" s="317">
        <v>2.4150943396226419</v>
      </c>
      <c r="AG1922" s="347">
        <v>53</v>
      </c>
      <c r="AH1922" s="348">
        <v>0.47169811320754718</v>
      </c>
      <c r="AI1922" s="346">
        <v>53</v>
      </c>
      <c r="AJ1922" s="320">
        <v>0.32075471698113206</v>
      </c>
      <c r="AK1922" s="324">
        <v>7310000</v>
      </c>
    </row>
    <row r="1923" spans="1:37" x14ac:dyDescent="0.2">
      <c r="A1923" s="313">
        <v>4</v>
      </c>
      <c r="B1923" s="314" t="s">
        <v>207</v>
      </c>
      <c r="C1923" s="315">
        <v>0.46031746031746029</v>
      </c>
      <c r="D1923" s="316">
        <v>0.74603174603174605</v>
      </c>
      <c r="E1923" s="316">
        <v>0.42857142857142855</v>
      </c>
      <c r="F1923" s="316">
        <v>0.49206349206349204</v>
      </c>
      <c r="G1923" s="353">
        <v>2.4642857142857144</v>
      </c>
      <c r="H1923" s="318">
        <v>2</v>
      </c>
      <c r="I1923" s="319">
        <v>63</v>
      </c>
      <c r="J1923" s="316">
        <v>9.5238095238095233E-2</v>
      </c>
      <c r="K1923" s="316">
        <v>0.44444444444444442</v>
      </c>
      <c r="L1923" s="316">
        <v>0.36507936507936506</v>
      </c>
      <c r="M1923" s="316">
        <v>9.5238095238095233E-2</v>
      </c>
      <c r="N1923" s="317">
        <v>2.46031746031746</v>
      </c>
      <c r="O1923" s="319">
        <v>63</v>
      </c>
      <c r="P1923" s="320">
        <v>4.7619047619047616E-2</v>
      </c>
      <c r="Q1923" s="321">
        <v>0.20634920634920634</v>
      </c>
      <c r="R1923" s="320">
        <v>0.2857142857142857</v>
      </c>
      <c r="S1923" s="320">
        <v>0.46031746031746029</v>
      </c>
      <c r="T1923" s="317">
        <v>2.4603174603174605</v>
      </c>
      <c r="U1923" s="319">
        <v>63</v>
      </c>
      <c r="V1923" s="320">
        <v>0.20634920634920634</v>
      </c>
      <c r="W1923" s="320">
        <v>0.36507936507936506</v>
      </c>
      <c r="X1923" s="320">
        <v>0.19047619047619047</v>
      </c>
      <c r="Y1923" s="320">
        <v>0.23809523809523808</v>
      </c>
      <c r="Z1923" s="317">
        <v>2.4603174603174605</v>
      </c>
      <c r="AA1923" s="319">
        <v>63</v>
      </c>
      <c r="AB1923" s="320">
        <v>0.2857142857142857</v>
      </c>
      <c r="AC1923" s="321">
        <v>0.22222222222222221</v>
      </c>
      <c r="AD1923" s="320">
        <v>0.22222222222222221</v>
      </c>
      <c r="AE1923" s="320">
        <v>0.26984126984126983</v>
      </c>
      <c r="AF1923" s="317">
        <v>2.4761904761904763</v>
      </c>
      <c r="AG1923" s="347">
        <v>63</v>
      </c>
      <c r="AH1923" s="348">
        <v>0.44444444444444442</v>
      </c>
      <c r="AI1923" s="346">
        <v>63</v>
      </c>
      <c r="AJ1923" s="320">
        <v>0.23809523809523808</v>
      </c>
      <c r="AK1923" s="324">
        <v>7310000</v>
      </c>
    </row>
    <row r="1924" spans="1:37" x14ac:dyDescent="0.2">
      <c r="A1924" s="313">
        <v>5</v>
      </c>
      <c r="B1924" s="314" t="s">
        <v>207</v>
      </c>
      <c r="C1924" s="315">
        <v>0.63157894736842102</v>
      </c>
      <c r="D1924" s="316">
        <v>0.75438596491228072</v>
      </c>
      <c r="E1924" s="316">
        <v>0.40350877192982454</v>
      </c>
      <c r="F1924" s="316">
        <v>0.45614035087719296</v>
      </c>
      <c r="G1924" s="353">
        <v>2.3596491228070171</v>
      </c>
      <c r="H1924" s="318">
        <v>2</v>
      </c>
      <c r="I1924" s="319">
        <v>57</v>
      </c>
      <c r="J1924" s="316">
        <v>3.5087719298245612E-2</v>
      </c>
      <c r="K1924" s="316">
        <v>0.33333333333333331</v>
      </c>
      <c r="L1924" s="316">
        <v>0.47368421052631576</v>
      </c>
      <c r="M1924" s="316">
        <v>0.15789473684210525</v>
      </c>
      <c r="N1924" s="317">
        <v>2.7543859649122808</v>
      </c>
      <c r="O1924" s="319">
        <v>57</v>
      </c>
      <c r="P1924" s="320">
        <v>5.2631578947368418E-2</v>
      </c>
      <c r="Q1924" s="321">
        <v>0.19298245614035087</v>
      </c>
      <c r="R1924" s="320">
        <v>0.35087719298245612</v>
      </c>
      <c r="S1924" s="320">
        <v>0.40350877192982454</v>
      </c>
      <c r="T1924" s="317">
        <v>2.1754385964912277</v>
      </c>
      <c r="U1924" s="319">
        <v>57</v>
      </c>
      <c r="V1924" s="320">
        <v>0.31578947368421051</v>
      </c>
      <c r="W1924" s="320">
        <v>0.2807017543859649</v>
      </c>
      <c r="X1924" s="320">
        <v>0.31578947368421051</v>
      </c>
      <c r="Y1924" s="320">
        <v>8.771929824561403E-2</v>
      </c>
      <c r="Z1924" s="317">
        <v>2.1754385964912277</v>
      </c>
      <c r="AA1924" s="319">
        <v>57</v>
      </c>
      <c r="AB1924" s="320">
        <v>0.24561403508771928</v>
      </c>
      <c r="AC1924" s="321">
        <v>0.2982456140350877</v>
      </c>
      <c r="AD1924" s="320">
        <v>0.33333333333333331</v>
      </c>
      <c r="AE1924" s="320">
        <v>0.12280701754385964</v>
      </c>
      <c r="AF1924" s="317">
        <v>2.333333333333333</v>
      </c>
      <c r="AG1924" s="347">
        <v>57</v>
      </c>
      <c r="AH1924" s="348">
        <v>0.43859649122807015</v>
      </c>
      <c r="AI1924" s="346">
        <v>57</v>
      </c>
      <c r="AJ1924" s="320">
        <v>0.17543859649122806</v>
      </c>
      <c r="AK1924" s="324">
        <v>7310000</v>
      </c>
    </row>
    <row r="1925" spans="1:37" x14ac:dyDescent="0.2">
      <c r="A1925" s="313">
        <v>6</v>
      </c>
      <c r="B1925" s="314" t="s">
        <v>207</v>
      </c>
      <c r="C1925" s="315">
        <v>0.65714285714285714</v>
      </c>
      <c r="D1925" s="316">
        <v>0.84285714285714286</v>
      </c>
      <c r="E1925" s="316">
        <v>0.54285714285714282</v>
      </c>
      <c r="F1925" s="316">
        <v>0.61428571428571432</v>
      </c>
      <c r="G1925" s="353">
        <v>2.6785714285714284</v>
      </c>
      <c r="H1925" s="318">
        <v>2</v>
      </c>
      <c r="I1925" s="319">
        <v>70</v>
      </c>
      <c r="J1925" s="316">
        <v>1.4285714285714285E-2</v>
      </c>
      <c r="K1925" s="316">
        <v>0.32857142857142857</v>
      </c>
      <c r="L1925" s="316">
        <v>0.47142857142857142</v>
      </c>
      <c r="M1925" s="316">
        <v>0.18571428571428572</v>
      </c>
      <c r="N1925" s="317">
        <v>2.8285714285714283</v>
      </c>
      <c r="O1925" s="319">
        <v>70</v>
      </c>
      <c r="P1925" s="320">
        <v>4.2857142857142858E-2</v>
      </c>
      <c r="Q1925" s="321">
        <v>0.11428571428571428</v>
      </c>
      <c r="R1925" s="320">
        <v>0.27142857142857141</v>
      </c>
      <c r="S1925" s="320">
        <v>0.5714285714285714</v>
      </c>
      <c r="T1925" s="317">
        <v>2.5999999999999996</v>
      </c>
      <c r="U1925" s="319">
        <v>70</v>
      </c>
      <c r="V1925" s="320">
        <v>0.2</v>
      </c>
      <c r="W1925" s="320">
        <v>0.25714285714285712</v>
      </c>
      <c r="X1925" s="320">
        <v>0.2857142857142857</v>
      </c>
      <c r="Y1925" s="320">
        <v>0.25714285714285712</v>
      </c>
      <c r="Z1925" s="317">
        <v>2.5999999999999996</v>
      </c>
      <c r="AA1925" s="319">
        <v>70</v>
      </c>
      <c r="AB1925" s="320">
        <v>0.1</v>
      </c>
      <c r="AC1925" s="321">
        <v>0.2857142857142857</v>
      </c>
      <c r="AD1925" s="320">
        <v>0.44285714285714284</v>
      </c>
      <c r="AE1925" s="320">
        <v>0.17142857142857143</v>
      </c>
      <c r="AF1925" s="317">
        <v>2.6857142857142859</v>
      </c>
      <c r="AG1925" s="347">
        <v>70</v>
      </c>
      <c r="AH1925" s="348">
        <v>0.65714285714285714</v>
      </c>
      <c r="AI1925" s="346">
        <v>70</v>
      </c>
      <c r="AJ1925" s="320">
        <v>0.14285714285714285</v>
      </c>
      <c r="AK1925" s="324">
        <v>7310000</v>
      </c>
    </row>
    <row r="1926" spans="1:37" x14ac:dyDescent="0.2">
      <c r="A1926" s="313">
        <v>7</v>
      </c>
      <c r="B1926" s="314" t="s">
        <v>207</v>
      </c>
      <c r="C1926" s="315">
        <v>0.39130434782608697</v>
      </c>
      <c r="D1926" s="316">
        <v>0.75362318840579712</v>
      </c>
      <c r="E1926" s="316">
        <v>0.28985507246376813</v>
      </c>
      <c r="F1926" s="316">
        <v>0.39130434782608697</v>
      </c>
      <c r="G1926" s="353">
        <v>2.1195652173913042</v>
      </c>
      <c r="H1926" s="318">
        <v>2</v>
      </c>
      <c r="I1926" s="319">
        <v>69</v>
      </c>
      <c r="J1926" s="316">
        <v>0.15942028985507245</v>
      </c>
      <c r="K1926" s="316">
        <v>0.44927536231884058</v>
      </c>
      <c r="L1926" s="316">
        <v>0.2318840579710145</v>
      </c>
      <c r="M1926" s="316">
        <v>0.15942028985507245</v>
      </c>
      <c r="N1926" s="317">
        <v>2.3913043478260869</v>
      </c>
      <c r="O1926" s="319">
        <v>69</v>
      </c>
      <c r="P1926" s="320">
        <v>5.7971014492753624E-2</v>
      </c>
      <c r="Q1926" s="321">
        <v>0.18840579710144928</v>
      </c>
      <c r="R1926" s="320">
        <v>0.27536231884057971</v>
      </c>
      <c r="S1926" s="320">
        <v>0.47826086956521741</v>
      </c>
      <c r="T1926" s="317">
        <v>1.9420289855072463</v>
      </c>
      <c r="U1926" s="319">
        <v>69</v>
      </c>
      <c r="V1926" s="320">
        <v>0.37681159420289856</v>
      </c>
      <c r="W1926" s="320">
        <v>0.33333333333333331</v>
      </c>
      <c r="X1926" s="320">
        <v>0.2608695652173913</v>
      </c>
      <c r="Y1926" s="320">
        <v>2.8985507246376812E-2</v>
      </c>
      <c r="Z1926" s="317">
        <v>1.9420289855072463</v>
      </c>
      <c r="AA1926" s="319">
        <v>69</v>
      </c>
      <c r="AB1926" s="320">
        <v>0.33333333333333331</v>
      </c>
      <c r="AC1926" s="321">
        <v>0.27536231884057971</v>
      </c>
      <c r="AD1926" s="320">
        <v>0.24637681159420291</v>
      </c>
      <c r="AE1926" s="320">
        <v>0.14492753623188406</v>
      </c>
      <c r="AF1926" s="317">
        <v>2.2028985507246377</v>
      </c>
      <c r="AG1926" s="347">
        <v>69</v>
      </c>
      <c r="AH1926" s="348">
        <v>0.37681159420289856</v>
      </c>
      <c r="AI1926" s="346">
        <v>69</v>
      </c>
      <c r="AJ1926" s="320">
        <v>0.10144927536231885</v>
      </c>
      <c r="AK1926" s="324">
        <v>7310000</v>
      </c>
    </row>
    <row r="1927" spans="1:37" x14ac:dyDescent="0.2">
      <c r="A1927" s="313">
        <v>8</v>
      </c>
      <c r="B1927" s="314" t="s">
        <v>207</v>
      </c>
      <c r="C1927" s="315">
        <v>0.52459016393442626</v>
      </c>
      <c r="D1927" s="316">
        <v>0.73770491803278693</v>
      </c>
      <c r="E1927" s="316">
        <v>0.47540983606557374</v>
      </c>
      <c r="F1927" s="316">
        <v>0.39344262295081966</v>
      </c>
      <c r="G1927" s="353">
        <v>2.3565573770491803</v>
      </c>
      <c r="H1927" s="318">
        <v>2</v>
      </c>
      <c r="I1927" s="319">
        <v>61</v>
      </c>
      <c r="J1927" s="316">
        <v>0.18032786885245902</v>
      </c>
      <c r="K1927" s="316">
        <v>0.29508196721311475</v>
      </c>
      <c r="L1927" s="316">
        <v>0.31147540983606559</v>
      </c>
      <c r="M1927" s="316">
        <v>0.21311475409836064</v>
      </c>
      <c r="N1927" s="317">
        <v>2.557377049180328</v>
      </c>
      <c r="O1927" s="319">
        <v>61</v>
      </c>
      <c r="P1927" s="320">
        <v>0.14754098360655737</v>
      </c>
      <c r="Q1927" s="321">
        <v>0.11475409836065574</v>
      </c>
      <c r="R1927" s="320">
        <v>0.18032786885245902</v>
      </c>
      <c r="S1927" s="320">
        <v>0.55737704918032782</v>
      </c>
      <c r="T1927" s="317">
        <v>2.3114754098360657</v>
      </c>
      <c r="U1927" s="319">
        <v>61</v>
      </c>
      <c r="V1927" s="320">
        <v>0.29508196721311475</v>
      </c>
      <c r="W1927" s="320">
        <v>0.22950819672131148</v>
      </c>
      <c r="X1927" s="320">
        <v>0.34426229508196721</v>
      </c>
      <c r="Y1927" s="320">
        <v>0.13114754098360656</v>
      </c>
      <c r="Z1927" s="317">
        <v>2.3114754098360657</v>
      </c>
      <c r="AA1927" s="319">
        <v>61</v>
      </c>
      <c r="AB1927" s="320">
        <v>0.31147540983606559</v>
      </c>
      <c r="AC1927" s="321">
        <v>0.29508196721311475</v>
      </c>
      <c r="AD1927" s="320">
        <v>0.22950819672131148</v>
      </c>
      <c r="AE1927" s="320">
        <v>0.16393442622950818</v>
      </c>
      <c r="AF1927" s="317">
        <v>2.2459016393442623</v>
      </c>
      <c r="AG1927" s="347">
        <v>61</v>
      </c>
      <c r="AH1927" s="348">
        <v>0.47540983606557374</v>
      </c>
      <c r="AI1927" s="346">
        <v>61</v>
      </c>
      <c r="AJ1927" s="320">
        <v>0.13114754098360656</v>
      </c>
      <c r="AK1927" s="324">
        <v>7310000</v>
      </c>
    </row>
    <row r="1928" spans="1:37" x14ac:dyDescent="0.2">
      <c r="A1928" s="313">
        <v>9</v>
      </c>
      <c r="B1928" s="314" t="s">
        <v>207</v>
      </c>
      <c r="C1928" s="315">
        <v>0.17460317460317459</v>
      </c>
      <c r="D1928" s="316">
        <v>0.52380952380952384</v>
      </c>
      <c r="E1928" s="316">
        <v>0.23809523809523808</v>
      </c>
      <c r="F1928" s="316">
        <v>0.26984126984126983</v>
      </c>
      <c r="G1928" s="353">
        <v>1.8055555555555554</v>
      </c>
      <c r="H1928" s="318">
        <v>2</v>
      </c>
      <c r="I1928" s="319">
        <v>63</v>
      </c>
      <c r="J1928" s="316">
        <v>0.52380952380952384</v>
      </c>
      <c r="K1928" s="316">
        <v>0.30158730158730157</v>
      </c>
      <c r="L1928" s="316">
        <v>9.5238095238095233E-2</v>
      </c>
      <c r="M1928" s="316">
        <v>7.9365079365079361E-2</v>
      </c>
      <c r="N1928" s="317">
        <v>1.73015873015873</v>
      </c>
      <c r="O1928" s="319">
        <v>63</v>
      </c>
      <c r="P1928" s="320">
        <v>0.17460317460317459</v>
      </c>
      <c r="Q1928" s="321">
        <v>0.30158730158730157</v>
      </c>
      <c r="R1928" s="320">
        <v>0.20634920634920634</v>
      </c>
      <c r="S1928" s="320">
        <v>0.31746031746031744</v>
      </c>
      <c r="T1928" s="317">
        <v>1.8253968253968251</v>
      </c>
      <c r="U1928" s="319">
        <v>63</v>
      </c>
      <c r="V1928" s="320">
        <v>0.47619047619047616</v>
      </c>
      <c r="W1928" s="320">
        <v>0.2857142857142857</v>
      </c>
      <c r="X1928" s="320">
        <v>0.17460317460317459</v>
      </c>
      <c r="Y1928" s="320">
        <v>6.3492063492063489E-2</v>
      </c>
      <c r="Z1928" s="317">
        <v>1.8253968253968251</v>
      </c>
      <c r="AA1928" s="319">
        <v>63</v>
      </c>
      <c r="AB1928" s="320">
        <v>0.49206349206349204</v>
      </c>
      <c r="AC1928" s="321">
        <v>0.23809523809523808</v>
      </c>
      <c r="AD1928" s="320">
        <v>0.20634920634920634</v>
      </c>
      <c r="AE1928" s="320">
        <v>6.3492063492063489E-2</v>
      </c>
      <c r="AF1928" s="317">
        <v>1.8412698412698412</v>
      </c>
      <c r="AG1928" s="347">
        <v>63</v>
      </c>
      <c r="AH1928" s="348">
        <v>0.3968253968253968</v>
      </c>
      <c r="AI1928" s="346">
        <v>63</v>
      </c>
      <c r="AJ1928" s="320">
        <v>6.3492063492063489E-2</v>
      </c>
      <c r="AK1928" s="324">
        <v>7310000</v>
      </c>
    </row>
    <row r="1929" spans="1:37" x14ac:dyDescent="0.2">
      <c r="A1929" s="313">
        <v>10</v>
      </c>
      <c r="B1929" s="314" t="s">
        <v>207</v>
      </c>
      <c r="C1929" s="315">
        <v>0.29411764705882354</v>
      </c>
      <c r="D1929" s="316">
        <v>0.76470588235294112</v>
      </c>
      <c r="E1929" s="316">
        <v>0.41176470588235292</v>
      </c>
      <c r="F1929" s="316">
        <v>0.33823529411764708</v>
      </c>
      <c r="G1929" s="353">
        <v>2.1360294117647061</v>
      </c>
      <c r="H1929" s="318">
        <v>2</v>
      </c>
      <c r="I1929" s="319">
        <v>68</v>
      </c>
      <c r="J1929" s="316">
        <v>0.39705882352941174</v>
      </c>
      <c r="K1929" s="316">
        <v>0.30882352941176472</v>
      </c>
      <c r="L1929" s="316">
        <v>0.19117647058823528</v>
      </c>
      <c r="M1929" s="316">
        <v>0.10294117647058823</v>
      </c>
      <c r="N1929" s="317">
        <v>2</v>
      </c>
      <c r="O1929" s="319">
        <v>68</v>
      </c>
      <c r="P1929" s="320">
        <v>0.16176470588235295</v>
      </c>
      <c r="Q1929" s="321">
        <v>7.3529411764705885E-2</v>
      </c>
      <c r="R1929" s="320">
        <v>0.29411764705882354</v>
      </c>
      <c r="S1929" s="320">
        <v>0.47058823529411764</v>
      </c>
      <c r="T1929" s="317">
        <v>2.1911764705882351</v>
      </c>
      <c r="U1929" s="319">
        <v>68</v>
      </c>
      <c r="V1929" s="320">
        <v>0.29411764705882354</v>
      </c>
      <c r="W1929" s="320">
        <v>0.29411764705882354</v>
      </c>
      <c r="X1929" s="320">
        <v>0.33823529411764708</v>
      </c>
      <c r="Y1929" s="320">
        <v>7.3529411764705885E-2</v>
      </c>
      <c r="Z1929" s="317">
        <v>2.1911764705882351</v>
      </c>
      <c r="AA1929" s="319">
        <v>68</v>
      </c>
      <c r="AB1929" s="320">
        <v>0.29411764705882354</v>
      </c>
      <c r="AC1929" s="321">
        <v>0.36764705882352944</v>
      </c>
      <c r="AD1929" s="320">
        <v>0.22058823529411764</v>
      </c>
      <c r="AE1929" s="320">
        <v>0.11764705882352941</v>
      </c>
      <c r="AF1929" s="317">
        <v>2.1617647058823533</v>
      </c>
      <c r="AG1929" s="347">
        <v>68</v>
      </c>
      <c r="AH1929" s="348">
        <v>0.5</v>
      </c>
      <c r="AI1929" s="346">
        <v>68</v>
      </c>
      <c r="AJ1929" s="320">
        <v>0.13235294117647059</v>
      </c>
      <c r="AK1929" s="324">
        <v>7310000</v>
      </c>
    </row>
    <row r="1930" spans="1:37" x14ac:dyDescent="0.2">
      <c r="A1930" s="303" t="s">
        <v>355</v>
      </c>
      <c r="B1930" s="304" t="s">
        <v>207</v>
      </c>
      <c r="C1930" s="305">
        <v>0.48015873015873012</v>
      </c>
      <c r="D1930" s="306">
        <v>0.74404761904761907</v>
      </c>
      <c r="E1930" s="306">
        <v>0.40674603174603174</v>
      </c>
      <c r="F1930" s="306">
        <v>0.42658730158730163</v>
      </c>
      <c r="G1930" s="365">
        <v>2.5282738095238093</v>
      </c>
      <c r="H1930" s="308">
        <v>2</v>
      </c>
      <c r="I1930" s="309">
        <v>504</v>
      </c>
      <c r="J1930" s="306">
        <v>0.18650793650793651</v>
      </c>
      <c r="K1930" s="306">
        <v>0.33333333333333331</v>
      </c>
      <c r="L1930" s="306">
        <v>0.31547619047619047</v>
      </c>
      <c r="M1930" s="306">
        <v>0.16468253968253968</v>
      </c>
      <c r="N1930" s="307">
        <v>2.458333333333333</v>
      </c>
      <c r="O1930" s="309">
        <v>504</v>
      </c>
      <c r="P1930" s="310">
        <v>9.3253968253968256E-2</v>
      </c>
      <c r="Q1930" s="311">
        <v>0.1626984126984127</v>
      </c>
      <c r="R1930" s="310">
        <v>0.26587301587301587</v>
      </c>
      <c r="S1930" s="310">
        <v>0.4781746031746032</v>
      </c>
      <c r="T1930" s="307">
        <v>3.128968253968254</v>
      </c>
      <c r="U1930" s="309">
        <v>504</v>
      </c>
      <c r="V1930" s="310">
        <v>0.30753968253968256</v>
      </c>
      <c r="W1930" s="310">
        <v>0.2857142857142857</v>
      </c>
      <c r="X1930" s="310">
        <v>0.27579365079365081</v>
      </c>
      <c r="Y1930" s="310">
        <v>0.13095238095238096</v>
      </c>
      <c r="Z1930" s="307">
        <v>2.2301587301587302</v>
      </c>
      <c r="AA1930" s="309">
        <v>504</v>
      </c>
      <c r="AB1930" s="310">
        <v>0.29761904761904762</v>
      </c>
      <c r="AC1930" s="311">
        <v>0.27579365079365081</v>
      </c>
      <c r="AD1930" s="310">
        <v>0.25992063492063494</v>
      </c>
      <c r="AE1930" s="310">
        <v>0.16666666666666666</v>
      </c>
      <c r="AF1930" s="307">
        <v>2.2956349206349209</v>
      </c>
      <c r="AG1930" s="362">
        <v>504</v>
      </c>
      <c r="AH1930" s="363">
        <v>0.47222222222222221</v>
      </c>
      <c r="AI1930" s="364">
        <v>504</v>
      </c>
      <c r="AJ1930" s="310">
        <v>0.15873015873015872</v>
      </c>
      <c r="AK1930" s="312">
        <v>7310000</v>
      </c>
    </row>
    <row r="1931" spans="1:37" x14ac:dyDescent="0.2">
      <c r="A1931" s="313">
        <v>3</v>
      </c>
      <c r="B1931" s="314" t="s">
        <v>117</v>
      </c>
      <c r="C1931" s="315">
        <v>0.61590909090909096</v>
      </c>
      <c r="D1931" s="316">
        <v>0.77500000000000002</v>
      </c>
      <c r="E1931" s="316">
        <v>0.42045454545454547</v>
      </c>
      <c r="F1931" s="316">
        <v>0.43181818181818182</v>
      </c>
      <c r="G1931" s="353">
        <v>2.4034090909090908</v>
      </c>
      <c r="H1931" s="318">
        <v>1</v>
      </c>
      <c r="I1931" s="319">
        <v>440</v>
      </c>
      <c r="J1931" s="316">
        <v>8.8636363636363638E-2</v>
      </c>
      <c r="K1931" s="316">
        <v>0.29545454545454547</v>
      </c>
      <c r="L1931" s="316">
        <v>0.38181818181818183</v>
      </c>
      <c r="M1931" s="316">
        <v>0.2340909090909091</v>
      </c>
      <c r="N1931" s="317">
        <v>2.7613636363636367</v>
      </c>
      <c r="O1931" s="319">
        <v>440</v>
      </c>
      <c r="P1931" s="320">
        <v>4.3181818181818182E-2</v>
      </c>
      <c r="Q1931" s="321">
        <v>0.18181818181818182</v>
      </c>
      <c r="R1931" s="320">
        <v>0.27045454545454545</v>
      </c>
      <c r="S1931" s="320">
        <v>0.50454545454545452</v>
      </c>
      <c r="T1931" s="317">
        <v>2.2659090909090907</v>
      </c>
      <c r="U1931" s="319">
        <v>440</v>
      </c>
      <c r="V1931" s="320">
        <v>0.33409090909090911</v>
      </c>
      <c r="W1931" s="320">
        <v>0.24545454545454545</v>
      </c>
      <c r="X1931" s="320">
        <v>0.24090909090909091</v>
      </c>
      <c r="Y1931" s="320">
        <v>0.17954545454545454</v>
      </c>
      <c r="Z1931" s="317">
        <v>2.2659090909090907</v>
      </c>
      <c r="AA1931" s="319">
        <v>440</v>
      </c>
      <c r="AB1931" s="320">
        <v>0.37045454545454548</v>
      </c>
      <c r="AC1931" s="321">
        <v>0.19772727272727272</v>
      </c>
      <c r="AD1931" s="320">
        <v>0.17272727272727273</v>
      </c>
      <c r="AE1931" s="320">
        <v>0.25909090909090909</v>
      </c>
      <c r="AF1931" s="317">
        <v>2.3204545454545453</v>
      </c>
      <c r="AG1931" s="347">
        <v>440</v>
      </c>
      <c r="AH1931" s="348">
        <v>0.48181818181818181</v>
      </c>
      <c r="AI1931" s="346">
        <v>440</v>
      </c>
      <c r="AJ1931" s="320">
        <v>0.22727272727272727</v>
      </c>
      <c r="AK1931" s="324">
        <v>5805000</v>
      </c>
    </row>
    <row r="1932" spans="1:37" x14ac:dyDescent="0.2">
      <c r="A1932" s="313">
        <v>4</v>
      </c>
      <c r="B1932" s="314" t="s">
        <v>117</v>
      </c>
      <c r="C1932" s="315">
        <v>0.63194444444444442</v>
      </c>
      <c r="D1932" s="316">
        <v>0.76620370370370372</v>
      </c>
      <c r="E1932" s="316">
        <v>0.52083333333333337</v>
      </c>
      <c r="F1932" s="316">
        <v>0.54398148148148151</v>
      </c>
      <c r="G1932" s="353">
        <v>2.6099537037037033</v>
      </c>
      <c r="H1932" s="318">
        <v>1</v>
      </c>
      <c r="I1932" s="319">
        <v>432</v>
      </c>
      <c r="J1932" s="316">
        <v>3.9351851851851853E-2</v>
      </c>
      <c r="K1932" s="316">
        <v>0.32870370370370372</v>
      </c>
      <c r="L1932" s="316">
        <v>0.41435185185185186</v>
      </c>
      <c r="M1932" s="316">
        <v>0.21759259259259259</v>
      </c>
      <c r="N1932" s="317">
        <v>2.8101851851851851</v>
      </c>
      <c r="O1932" s="319">
        <v>432</v>
      </c>
      <c r="P1932" s="320">
        <v>5.0925925925925923E-2</v>
      </c>
      <c r="Q1932" s="321">
        <v>0.18287037037037038</v>
      </c>
      <c r="R1932" s="320">
        <v>0.29166666666666669</v>
      </c>
      <c r="S1932" s="320">
        <v>0.47453703703703703</v>
      </c>
      <c r="T1932" s="317">
        <v>2.520833333333333</v>
      </c>
      <c r="U1932" s="319">
        <v>432</v>
      </c>
      <c r="V1932" s="320">
        <v>0.25</v>
      </c>
      <c r="W1932" s="320">
        <v>0.22916666666666666</v>
      </c>
      <c r="X1932" s="320">
        <v>0.27083333333333331</v>
      </c>
      <c r="Y1932" s="320">
        <v>0.25</v>
      </c>
      <c r="Z1932" s="317">
        <v>2.520833333333333</v>
      </c>
      <c r="AA1932" s="319">
        <v>432</v>
      </c>
      <c r="AB1932" s="320">
        <v>0.22222222222222221</v>
      </c>
      <c r="AC1932" s="321">
        <v>0.23379629629629631</v>
      </c>
      <c r="AD1932" s="320">
        <v>0.27777777777777779</v>
      </c>
      <c r="AE1932" s="320">
        <v>0.26620370370370372</v>
      </c>
      <c r="AF1932" s="317">
        <v>2.5879629629629632</v>
      </c>
      <c r="AG1932" s="347">
        <v>432</v>
      </c>
      <c r="AH1932" s="348">
        <v>0.54629629629629628</v>
      </c>
      <c r="AI1932" s="346">
        <v>432</v>
      </c>
      <c r="AJ1932" s="320">
        <v>0.31944444444444442</v>
      </c>
      <c r="AK1932" s="324">
        <v>5805000</v>
      </c>
    </row>
    <row r="1933" spans="1:37" x14ac:dyDescent="0.2">
      <c r="A1933" s="313">
        <v>5</v>
      </c>
      <c r="B1933" s="314" t="s">
        <v>117</v>
      </c>
      <c r="C1933" s="315">
        <v>0.58353510895883776</v>
      </c>
      <c r="D1933" s="316">
        <v>0.77966101694915257</v>
      </c>
      <c r="E1933" s="316">
        <v>0.44067796610169491</v>
      </c>
      <c r="F1933" s="316">
        <v>0.44552058111380144</v>
      </c>
      <c r="G1933" s="353">
        <v>2.4394673123486683</v>
      </c>
      <c r="H1933" s="318">
        <v>1</v>
      </c>
      <c r="I1933" s="319">
        <v>413</v>
      </c>
      <c r="J1933" s="316">
        <v>6.2953995157384993E-2</v>
      </c>
      <c r="K1933" s="316">
        <v>0.35351089588377727</v>
      </c>
      <c r="L1933" s="316">
        <v>0.46004842615012109</v>
      </c>
      <c r="M1933" s="316">
        <v>0.12348668280871671</v>
      </c>
      <c r="N1933" s="317">
        <v>2.6440677966101696</v>
      </c>
      <c r="O1933" s="319">
        <v>413</v>
      </c>
      <c r="P1933" s="320">
        <v>3.1476997578692496E-2</v>
      </c>
      <c r="Q1933" s="321">
        <v>0.18886198547215496</v>
      </c>
      <c r="R1933" s="320">
        <v>0.3728813559322034</v>
      </c>
      <c r="S1933" s="320">
        <v>0.40677966101694918</v>
      </c>
      <c r="T1933" s="317">
        <v>2.3559322033898304</v>
      </c>
      <c r="U1933" s="319">
        <v>413</v>
      </c>
      <c r="V1933" s="320">
        <v>0.28087167070217917</v>
      </c>
      <c r="W1933" s="320">
        <v>0.27845036319612593</v>
      </c>
      <c r="X1933" s="320">
        <v>0.24455205811138014</v>
      </c>
      <c r="Y1933" s="320">
        <v>0.19612590799031476</v>
      </c>
      <c r="Z1933" s="317">
        <v>2.3559322033898304</v>
      </c>
      <c r="AA1933" s="319">
        <v>413</v>
      </c>
      <c r="AB1933" s="320">
        <v>0.23728813559322035</v>
      </c>
      <c r="AC1933" s="321">
        <v>0.31719128329297819</v>
      </c>
      <c r="AD1933" s="320">
        <v>0.25181598062953997</v>
      </c>
      <c r="AE1933" s="320">
        <v>0.1937046004842615</v>
      </c>
      <c r="AF1933" s="317">
        <v>2.4019370460048428</v>
      </c>
      <c r="AG1933" s="347">
        <v>413</v>
      </c>
      <c r="AH1933" s="348">
        <v>0.51089588377723971</v>
      </c>
      <c r="AI1933" s="346">
        <v>413</v>
      </c>
      <c r="AJ1933" s="320">
        <v>0.18886198547215496</v>
      </c>
      <c r="AK1933" s="324">
        <v>5805000</v>
      </c>
    </row>
    <row r="1934" spans="1:37" x14ac:dyDescent="0.2">
      <c r="A1934" s="313">
        <v>6</v>
      </c>
      <c r="B1934" s="314" t="s">
        <v>117</v>
      </c>
      <c r="C1934" s="315">
        <v>0.69436997319034854</v>
      </c>
      <c r="D1934" s="316">
        <v>0.74798927613941024</v>
      </c>
      <c r="E1934" s="316">
        <v>0.45844504021447718</v>
      </c>
      <c r="F1934" s="316">
        <v>0.54155495978552282</v>
      </c>
      <c r="G1934" s="353">
        <v>2.5616621983914207</v>
      </c>
      <c r="H1934" s="318">
        <v>1</v>
      </c>
      <c r="I1934" s="319">
        <v>373</v>
      </c>
      <c r="J1934" s="316">
        <v>6.1662198391420911E-2</v>
      </c>
      <c r="K1934" s="316">
        <v>0.24396782841823056</v>
      </c>
      <c r="L1934" s="316">
        <v>0.41554959785522788</v>
      </c>
      <c r="M1934" s="316">
        <v>0.27882037533512066</v>
      </c>
      <c r="N1934" s="317">
        <v>2.911528150134048</v>
      </c>
      <c r="O1934" s="319">
        <v>373</v>
      </c>
      <c r="P1934" s="320">
        <v>3.4852546916890083E-2</v>
      </c>
      <c r="Q1934" s="321">
        <v>0.21715817694369974</v>
      </c>
      <c r="R1934" s="320">
        <v>0.28418230563002683</v>
      </c>
      <c r="S1934" s="320">
        <v>0.46380697050938335</v>
      </c>
      <c r="T1934" s="317">
        <v>2.3967828418230566</v>
      </c>
      <c r="U1934" s="319">
        <v>373</v>
      </c>
      <c r="V1934" s="320">
        <v>0.3163538873994638</v>
      </c>
      <c r="W1934" s="320">
        <v>0.22520107238605899</v>
      </c>
      <c r="X1934" s="320">
        <v>0.20375335120643431</v>
      </c>
      <c r="Y1934" s="320">
        <v>0.2546916890080429</v>
      </c>
      <c r="Z1934" s="317">
        <v>2.3967828418230566</v>
      </c>
      <c r="AA1934" s="319">
        <v>373</v>
      </c>
      <c r="AB1934" s="320">
        <v>0.23860589812332439</v>
      </c>
      <c r="AC1934" s="321">
        <v>0.21983914209115282</v>
      </c>
      <c r="AD1934" s="320">
        <v>0.30294906166219837</v>
      </c>
      <c r="AE1934" s="320">
        <v>0.23860589812332439</v>
      </c>
      <c r="AF1934" s="317">
        <v>2.5415549597855227</v>
      </c>
      <c r="AG1934" s="347">
        <v>373</v>
      </c>
      <c r="AH1934" s="348">
        <v>0.46916890080428952</v>
      </c>
      <c r="AI1934" s="346">
        <v>373</v>
      </c>
      <c r="AJ1934" s="320">
        <v>0.23860589812332439</v>
      </c>
      <c r="AK1934" s="324">
        <v>5805000</v>
      </c>
    </row>
    <row r="1935" spans="1:37" x14ac:dyDescent="0.2">
      <c r="A1935" s="313">
        <v>7</v>
      </c>
      <c r="B1935" s="314" t="s">
        <v>117</v>
      </c>
      <c r="C1935" s="315">
        <v>0.5393258426966292</v>
      </c>
      <c r="D1935" s="316">
        <v>0.848314606741573</v>
      </c>
      <c r="E1935" s="316">
        <v>0.46629213483146065</v>
      </c>
      <c r="F1935" s="316">
        <v>0.5112359550561798</v>
      </c>
      <c r="G1935" s="353">
        <v>2.441011235955056</v>
      </c>
      <c r="H1935" s="318">
        <v>1</v>
      </c>
      <c r="I1935" s="319">
        <v>356</v>
      </c>
      <c r="J1935" s="316">
        <v>0.1544943820224719</v>
      </c>
      <c r="K1935" s="316">
        <v>0.3061797752808989</v>
      </c>
      <c r="L1935" s="316">
        <v>0.2808988764044944</v>
      </c>
      <c r="M1935" s="316">
        <v>0.25842696629213485</v>
      </c>
      <c r="N1935" s="317">
        <v>2.643258426966292</v>
      </c>
      <c r="O1935" s="319">
        <v>356</v>
      </c>
      <c r="P1935" s="320">
        <v>4.2134831460674156E-2</v>
      </c>
      <c r="Q1935" s="321">
        <v>0.10955056179775281</v>
      </c>
      <c r="R1935" s="320">
        <v>0.2556179775280899</v>
      </c>
      <c r="S1935" s="320">
        <v>0.59269662921348309</v>
      </c>
      <c r="T1935" s="317">
        <v>2.3258426966292136</v>
      </c>
      <c r="U1935" s="319">
        <v>356</v>
      </c>
      <c r="V1935" s="320">
        <v>0.2303370786516854</v>
      </c>
      <c r="W1935" s="320">
        <v>0.30337078651685395</v>
      </c>
      <c r="X1935" s="320">
        <v>0.37640449438202245</v>
      </c>
      <c r="Y1935" s="320">
        <v>8.98876404494382E-2</v>
      </c>
      <c r="Z1935" s="317">
        <v>2.3258426966292136</v>
      </c>
      <c r="AA1935" s="319">
        <v>356</v>
      </c>
      <c r="AB1935" s="320">
        <v>0.3061797752808989</v>
      </c>
      <c r="AC1935" s="321">
        <v>0.18258426966292135</v>
      </c>
      <c r="AD1935" s="320">
        <v>0.24719101123595505</v>
      </c>
      <c r="AE1935" s="320">
        <v>0.2640449438202247</v>
      </c>
      <c r="AF1935" s="317">
        <v>2.4691011235955056</v>
      </c>
      <c r="AG1935" s="347">
        <v>356</v>
      </c>
      <c r="AH1935" s="348">
        <v>0.5589887640449438</v>
      </c>
      <c r="AI1935" s="346">
        <v>356</v>
      </c>
      <c r="AJ1935" s="320">
        <v>0.23876404494382023</v>
      </c>
      <c r="AK1935" s="324">
        <v>5805000</v>
      </c>
    </row>
    <row r="1936" spans="1:37" x14ac:dyDescent="0.2">
      <c r="A1936" s="313">
        <v>8</v>
      </c>
      <c r="B1936" s="314" t="s">
        <v>117</v>
      </c>
      <c r="C1936" s="315">
        <v>0.54210526315789476</v>
      </c>
      <c r="D1936" s="316">
        <v>0.76253298153034299</v>
      </c>
      <c r="E1936" s="316">
        <v>0.58839050131926118</v>
      </c>
      <c r="F1936" s="316">
        <v>0.55672823218997358</v>
      </c>
      <c r="G1936" s="353">
        <v>2.6242935009026525</v>
      </c>
      <c r="H1936" s="318">
        <v>1</v>
      </c>
      <c r="I1936" s="319">
        <v>380</v>
      </c>
      <c r="J1936" s="316">
        <v>0.22368421052631579</v>
      </c>
      <c r="K1936" s="316">
        <v>0.23421052631578948</v>
      </c>
      <c r="L1936" s="316">
        <v>0.28947368421052633</v>
      </c>
      <c r="M1936" s="316">
        <v>0.25263157894736843</v>
      </c>
      <c r="N1936" s="317">
        <v>2.5710526315789473</v>
      </c>
      <c r="O1936" s="319">
        <v>379</v>
      </c>
      <c r="P1936" s="320">
        <v>9.2348284960422161E-2</v>
      </c>
      <c r="Q1936" s="321">
        <v>0.14511873350923482</v>
      </c>
      <c r="R1936" s="320">
        <v>0.22427440633245382</v>
      </c>
      <c r="S1936" s="320">
        <v>0.53825857519788922</v>
      </c>
      <c r="T1936" s="317">
        <v>2.6728232189973613</v>
      </c>
      <c r="U1936" s="319">
        <v>379</v>
      </c>
      <c r="V1936" s="320">
        <v>0.18205804749340371</v>
      </c>
      <c r="W1936" s="320">
        <v>0.22955145118733508</v>
      </c>
      <c r="X1936" s="320">
        <v>0.32189973614775724</v>
      </c>
      <c r="Y1936" s="320">
        <v>0.26649076517150394</v>
      </c>
      <c r="Z1936" s="317">
        <v>2.6728232189973613</v>
      </c>
      <c r="AA1936" s="319">
        <v>379</v>
      </c>
      <c r="AB1936" s="320">
        <v>0.25593667546174143</v>
      </c>
      <c r="AC1936" s="321">
        <v>0.18733509234828497</v>
      </c>
      <c r="AD1936" s="320">
        <v>0.27704485488126651</v>
      </c>
      <c r="AE1936" s="320">
        <v>0.27968337730870713</v>
      </c>
      <c r="AF1936" s="317">
        <v>2.5804749340369391</v>
      </c>
      <c r="AG1936" s="347">
        <v>379</v>
      </c>
      <c r="AH1936" s="348">
        <v>0.58311345646437995</v>
      </c>
      <c r="AI1936" s="346">
        <v>379</v>
      </c>
      <c r="AJ1936" s="320">
        <v>0.21899736147757257</v>
      </c>
      <c r="AK1936" s="324">
        <v>5805000</v>
      </c>
    </row>
    <row r="1937" spans="1:37" x14ac:dyDescent="0.2">
      <c r="A1937" s="313">
        <v>9</v>
      </c>
      <c r="B1937" s="314" t="s">
        <v>117</v>
      </c>
      <c r="C1937" s="315">
        <v>0.40326975476839239</v>
      </c>
      <c r="D1937" s="316">
        <v>0.64560439560439564</v>
      </c>
      <c r="E1937" s="316">
        <v>0.49046321525885561</v>
      </c>
      <c r="F1937" s="316">
        <v>0.42032967032967034</v>
      </c>
      <c r="G1937" s="353">
        <v>2.3343825792735875</v>
      </c>
      <c r="H1937" s="318">
        <v>1</v>
      </c>
      <c r="I1937" s="319">
        <v>367</v>
      </c>
      <c r="J1937" s="316">
        <v>0.38419618528610355</v>
      </c>
      <c r="K1937" s="316">
        <v>0.21253405994550409</v>
      </c>
      <c r="L1937" s="316">
        <v>0.18256130790190736</v>
      </c>
      <c r="M1937" s="316">
        <v>0.22070844686648503</v>
      </c>
      <c r="N1937" s="317">
        <v>2.2397820163487738</v>
      </c>
      <c r="O1937" s="319">
        <v>364</v>
      </c>
      <c r="P1937" s="320">
        <v>0.13736263736263737</v>
      </c>
      <c r="Q1937" s="321">
        <v>0.21703296703296704</v>
      </c>
      <c r="R1937" s="320">
        <v>0.25</v>
      </c>
      <c r="S1937" s="320">
        <v>0.39560439560439559</v>
      </c>
      <c r="T1937" s="317">
        <v>2.4032697547683921</v>
      </c>
      <c r="U1937" s="319">
        <v>367</v>
      </c>
      <c r="V1937" s="320">
        <v>0.28882833787465939</v>
      </c>
      <c r="W1937" s="320">
        <v>0.22070844686648503</v>
      </c>
      <c r="X1937" s="320">
        <v>0.28882833787465939</v>
      </c>
      <c r="Y1937" s="320">
        <v>0.20163487738419619</v>
      </c>
      <c r="Z1937" s="317">
        <v>2.4032697547683921</v>
      </c>
      <c r="AA1937" s="319">
        <v>364</v>
      </c>
      <c r="AB1937" s="320">
        <v>0.35164835164835168</v>
      </c>
      <c r="AC1937" s="321">
        <v>0.22802197802197802</v>
      </c>
      <c r="AD1937" s="320">
        <v>0.19780219780219779</v>
      </c>
      <c r="AE1937" s="320">
        <v>0.22252747252747251</v>
      </c>
      <c r="AF1937" s="317">
        <v>2.2912087912087911</v>
      </c>
      <c r="AG1937" s="347">
        <v>364</v>
      </c>
      <c r="AH1937" s="348">
        <v>0.53846153846153844</v>
      </c>
      <c r="AI1937" s="346">
        <v>364</v>
      </c>
      <c r="AJ1937" s="320">
        <v>0.21153846153846154</v>
      </c>
      <c r="AK1937" s="324">
        <v>5805000</v>
      </c>
    </row>
    <row r="1938" spans="1:37" x14ac:dyDescent="0.2">
      <c r="A1938" s="313">
        <v>10</v>
      </c>
      <c r="B1938" s="314" t="s">
        <v>117</v>
      </c>
      <c r="C1938" s="315">
        <v>0.31606217616580312</v>
      </c>
      <c r="D1938" s="316">
        <v>0.63212435233160624</v>
      </c>
      <c r="E1938" s="316">
        <v>0.44186046511627908</v>
      </c>
      <c r="F1938" s="316">
        <v>0.37984496124031009</v>
      </c>
      <c r="G1938" s="353">
        <v>2.1809120242063971</v>
      </c>
      <c r="H1938" s="318">
        <v>1</v>
      </c>
      <c r="I1938" s="319">
        <v>386</v>
      </c>
      <c r="J1938" s="316">
        <v>0.44300518134715028</v>
      </c>
      <c r="K1938" s="316">
        <v>0.24093264248704663</v>
      </c>
      <c r="L1938" s="316">
        <v>0.13730569948186527</v>
      </c>
      <c r="M1938" s="316">
        <v>0.17875647668393782</v>
      </c>
      <c r="N1938" s="317">
        <v>2.0518134715025904</v>
      </c>
      <c r="O1938" s="319">
        <v>386</v>
      </c>
      <c r="P1938" s="320">
        <v>0.15544041450777202</v>
      </c>
      <c r="Q1938" s="321">
        <v>0.21243523316062177</v>
      </c>
      <c r="R1938" s="320">
        <v>0.23575129533678757</v>
      </c>
      <c r="S1938" s="320">
        <v>0.39637305699481867</v>
      </c>
      <c r="T1938" s="317">
        <v>2.248062015503876</v>
      </c>
      <c r="U1938" s="319">
        <v>387</v>
      </c>
      <c r="V1938" s="320">
        <v>0.32558139534883723</v>
      </c>
      <c r="W1938" s="320">
        <v>0.23255813953488372</v>
      </c>
      <c r="X1938" s="320">
        <v>0.31007751937984496</v>
      </c>
      <c r="Y1938" s="320">
        <v>0.13178294573643412</v>
      </c>
      <c r="Z1938" s="317">
        <v>2.248062015503876</v>
      </c>
      <c r="AA1938" s="319">
        <v>387</v>
      </c>
      <c r="AB1938" s="320">
        <v>0.4005167958656331</v>
      </c>
      <c r="AC1938" s="321">
        <v>0.21963824289405684</v>
      </c>
      <c r="AD1938" s="320">
        <v>0.1834625322997416</v>
      </c>
      <c r="AE1938" s="320">
        <v>0.19638242894056848</v>
      </c>
      <c r="AF1938" s="317">
        <v>2.1757105943152455</v>
      </c>
      <c r="AG1938" s="347">
        <v>386</v>
      </c>
      <c r="AH1938" s="348">
        <v>0.52072538860103623</v>
      </c>
      <c r="AI1938" s="346">
        <v>386</v>
      </c>
      <c r="AJ1938" s="320">
        <v>0.19948186528497408</v>
      </c>
      <c r="AK1938" s="324">
        <v>5805000</v>
      </c>
    </row>
    <row r="1939" spans="1:37" x14ac:dyDescent="0.2">
      <c r="A1939" s="303" t="s">
        <v>355</v>
      </c>
      <c r="B1939" s="304" t="s">
        <v>117</v>
      </c>
      <c r="C1939" s="305">
        <v>0.54401016841436289</v>
      </c>
      <c r="D1939" s="306">
        <v>0.7454661151765829</v>
      </c>
      <c r="E1939" s="306">
        <v>0.47759771210676838</v>
      </c>
      <c r="F1939" s="306">
        <v>0.47837150127226463</v>
      </c>
      <c r="G1939" s="356">
        <v>2.6373403144286427</v>
      </c>
      <c r="H1939" s="308">
        <v>1</v>
      </c>
      <c r="I1939" s="309">
        <v>3147</v>
      </c>
      <c r="J1939" s="306">
        <v>0.17699396250397204</v>
      </c>
      <c r="K1939" s="306">
        <v>0.27899586908166507</v>
      </c>
      <c r="L1939" s="306">
        <v>0.32475373371464888</v>
      </c>
      <c r="M1939" s="306">
        <v>0.21925643469971401</v>
      </c>
      <c r="N1939" s="307">
        <v>2.5862726406101046</v>
      </c>
      <c r="O1939" s="309">
        <v>3143</v>
      </c>
      <c r="P1939" s="310">
        <v>7.2223989818644613E-2</v>
      </c>
      <c r="Q1939" s="311">
        <v>0.18230989500477252</v>
      </c>
      <c r="R1939" s="310">
        <v>0.27457842825326123</v>
      </c>
      <c r="S1939" s="310">
        <v>0.47088768692332167</v>
      </c>
      <c r="T1939" s="307">
        <v>3.14412981228126</v>
      </c>
      <c r="U1939" s="309">
        <v>3147</v>
      </c>
      <c r="V1939" s="310">
        <v>0.27708929138862409</v>
      </c>
      <c r="W1939" s="310">
        <v>0.24531299650460756</v>
      </c>
      <c r="X1939" s="310">
        <v>0.28026692087702576</v>
      </c>
      <c r="Y1939" s="310">
        <v>0.19733079122974262</v>
      </c>
      <c r="Z1939" s="307">
        <v>2.3978392119478871</v>
      </c>
      <c r="AA1939" s="309">
        <v>3144</v>
      </c>
      <c r="AB1939" s="310">
        <v>0.29739185750636132</v>
      </c>
      <c r="AC1939" s="311">
        <v>0.22423664122137404</v>
      </c>
      <c r="AD1939" s="310">
        <v>0.23823155216284989</v>
      </c>
      <c r="AE1939" s="310">
        <v>0.24013994910941475</v>
      </c>
      <c r="AF1939" s="307">
        <v>2.4211195928753182</v>
      </c>
      <c r="AG1939" s="362">
        <v>3143</v>
      </c>
      <c r="AH1939" s="363">
        <v>0.52529430480432704</v>
      </c>
      <c r="AI1939" s="364">
        <v>3143</v>
      </c>
      <c r="AJ1939" s="310">
        <v>0.2313076678332803</v>
      </c>
      <c r="AK1939" s="312">
        <v>5805000</v>
      </c>
    </row>
    <row r="1940" spans="1:37" x14ac:dyDescent="0.2">
      <c r="A1940" s="313">
        <v>3</v>
      </c>
      <c r="B1940" s="314" t="s">
        <v>165</v>
      </c>
      <c r="C1940" s="315">
        <v>0.66666666666666663</v>
      </c>
      <c r="D1940" s="316">
        <v>0.8666666666666667</v>
      </c>
      <c r="E1940" s="316">
        <v>0.46666666666666667</v>
      </c>
      <c r="F1940" s="316">
        <v>0.43333333333333335</v>
      </c>
      <c r="G1940" s="353">
        <v>2.4500000000000002</v>
      </c>
      <c r="H1940" s="318">
        <v>2</v>
      </c>
      <c r="I1940" s="319">
        <v>60</v>
      </c>
      <c r="J1940" s="316">
        <v>0.05</v>
      </c>
      <c r="K1940" s="316">
        <v>0.28333333333333333</v>
      </c>
      <c r="L1940" s="316">
        <v>0.33333333333333331</v>
      </c>
      <c r="M1940" s="316">
        <v>0.33333333333333331</v>
      </c>
      <c r="N1940" s="317">
        <v>2.95</v>
      </c>
      <c r="O1940" s="319">
        <v>60</v>
      </c>
      <c r="P1940" s="320">
        <v>1.6666666666666666E-2</v>
      </c>
      <c r="Q1940" s="321">
        <v>0.11666666666666667</v>
      </c>
      <c r="R1940" s="320">
        <v>0.16666666666666666</v>
      </c>
      <c r="S1940" s="320">
        <v>0.7</v>
      </c>
      <c r="T1940" s="317">
        <v>2.25</v>
      </c>
      <c r="U1940" s="319">
        <v>60</v>
      </c>
      <c r="V1940" s="320">
        <v>0.38333333333333336</v>
      </c>
      <c r="W1940" s="320">
        <v>0.15</v>
      </c>
      <c r="X1940" s="320">
        <v>0.3</v>
      </c>
      <c r="Y1940" s="320">
        <v>0.16666666666666666</v>
      </c>
      <c r="Z1940" s="317">
        <v>2.25</v>
      </c>
      <c r="AA1940" s="319">
        <v>60</v>
      </c>
      <c r="AB1940" s="320">
        <v>0.36666666666666664</v>
      </c>
      <c r="AC1940" s="321">
        <v>0.2</v>
      </c>
      <c r="AD1940" s="320">
        <v>0.15</v>
      </c>
      <c r="AE1940" s="320">
        <v>0.28333333333333333</v>
      </c>
      <c r="AF1940" s="317">
        <v>2.3499999999999996</v>
      </c>
      <c r="AG1940" s="347">
        <v>60</v>
      </c>
      <c r="AH1940" s="348">
        <v>0.51666666666666672</v>
      </c>
      <c r="AI1940" s="346">
        <v>60</v>
      </c>
      <c r="AJ1940" s="320">
        <v>0.25</v>
      </c>
      <c r="AK1940" s="324">
        <v>2502000</v>
      </c>
    </row>
    <row r="1941" spans="1:37" x14ac:dyDescent="0.2">
      <c r="A1941" s="313">
        <v>4</v>
      </c>
      <c r="B1941" s="314" t="s">
        <v>165</v>
      </c>
      <c r="C1941" s="315">
        <v>0.77108433734939763</v>
      </c>
      <c r="D1941" s="316">
        <v>0.86746987951807231</v>
      </c>
      <c r="E1941" s="316">
        <v>0.59036144578313254</v>
      </c>
      <c r="F1941" s="316">
        <v>0.57831325301204817</v>
      </c>
      <c r="G1941" s="353">
        <v>2.7590361445783134</v>
      </c>
      <c r="H1941" s="318">
        <v>2</v>
      </c>
      <c r="I1941" s="319">
        <v>83</v>
      </c>
      <c r="J1941" s="316">
        <v>2.4096385542168676E-2</v>
      </c>
      <c r="K1941" s="316">
        <v>0.20481927710843373</v>
      </c>
      <c r="L1941" s="316">
        <v>0.51807228915662651</v>
      </c>
      <c r="M1941" s="316">
        <v>0.25301204819277107</v>
      </c>
      <c r="N1941" s="317">
        <v>3</v>
      </c>
      <c r="O1941" s="319">
        <v>83</v>
      </c>
      <c r="P1941" s="320">
        <v>1.2048192771084338E-2</v>
      </c>
      <c r="Q1941" s="321">
        <v>0.12048192771084337</v>
      </c>
      <c r="R1941" s="320">
        <v>0.25301204819277107</v>
      </c>
      <c r="S1941" s="320">
        <v>0.61445783132530118</v>
      </c>
      <c r="T1941" s="317">
        <v>2.6867469879518073</v>
      </c>
      <c r="U1941" s="319">
        <v>83</v>
      </c>
      <c r="V1941" s="320">
        <v>0.2289156626506024</v>
      </c>
      <c r="W1941" s="320">
        <v>0.18072289156626506</v>
      </c>
      <c r="X1941" s="320">
        <v>0.26506024096385544</v>
      </c>
      <c r="Y1941" s="320">
        <v>0.3253012048192771</v>
      </c>
      <c r="Z1941" s="317">
        <v>2.6867469879518073</v>
      </c>
      <c r="AA1941" s="319">
        <v>83</v>
      </c>
      <c r="AB1941" s="320">
        <v>0.18072289156626506</v>
      </c>
      <c r="AC1941" s="321">
        <v>0.24096385542168675</v>
      </c>
      <c r="AD1941" s="320">
        <v>0.31325301204819278</v>
      </c>
      <c r="AE1941" s="320">
        <v>0.26506024096385544</v>
      </c>
      <c r="AF1941" s="317">
        <v>2.6626506024096388</v>
      </c>
      <c r="AG1941" s="347">
        <v>83</v>
      </c>
      <c r="AH1941" s="348">
        <v>0.63855421686746983</v>
      </c>
      <c r="AI1941" s="346">
        <v>83</v>
      </c>
      <c r="AJ1941" s="320">
        <v>0.3493975903614458</v>
      </c>
      <c r="AK1941" s="324">
        <v>2502000</v>
      </c>
    </row>
    <row r="1942" spans="1:37" x14ac:dyDescent="0.2">
      <c r="A1942" s="313">
        <v>5</v>
      </c>
      <c r="B1942" s="314" t="s">
        <v>165</v>
      </c>
      <c r="C1942" s="315">
        <v>0.85245901639344257</v>
      </c>
      <c r="D1942" s="316">
        <v>0.88524590163934425</v>
      </c>
      <c r="E1942" s="316">
        <v>0.60655737704918034</v>
      </c>
      <c r="F1942" s="316">
        <v>0.65573770491803274</v>
      </c>
      <c r="G1942" s="353">
        <v>2.9057377049180326</v>
      </c>
      <c r="H1942" s="318">
        <v>2</v>
      </c>
      <c r="I1942" s="319">
        <v>61</v>
      </c>
      <c r="J1942" s="316">
        <v>0</v>
      </c>
      <c r="K1942" s="316">
        <v>0.14754098360655737</v>
      </c>
      <c r="L1942" s="316">
        <v>0.44262295081967212</v>
      </c>
      <c r="M1942" s="316">
        <v>0.4098360655737705</v>
      </c>
      <c r="N1942" s="317">
        <v>3.262295081967213</v>
      </c>
      <c r="O1942" s="319">
        <v>61</v>
      </c>
      <c r="P1942" s="320">
        <v>0</v>
      </c>
      <c r="Q1942" s="321">
        <v>0.11475409836065574</v>
      </c>
      <c r="R1942" s="320">
        <v>0.22950819672131148</v>
      </c>
      <c r="S1942" s="320">
        <v>0.65573770491803274</v>
      </c>
      <c r="T1942" s="317">
        <v>2.7049180327868854</v>
      </c>
      <c r="U1942" s="319">
        <v>61</v>
      </c>
      <c r="V1942" s="320">
        <v>0.19672131147540983</v>
      </c>
      <c r="W1942" s="320">
        <v>0.19672131147540983</v>
      </c>
      <c r="X1942" s="320">
        <v>0.31147540983606559</v>
      </c>
      <c r="Y1942" s="320">
        <v>0.29508196721311475</v>
      </c>
      <c r="Z1942" s="317">
        <v>2.7049180327868854</v>
      </c>
      <c r="AA1942" s="319">
        <v>61</v>
      </c>
      <c r="AB1942" s="320">
        <v>9.8360655737704916E-2</v>
      </c>
      <c r="AC1942" s="321">
        <v>0.24590163934426229</v>
      </c>
      <c r="AD1942" s="320">
        <v>0.26229508196721313</v>
      </c>
      <c r="AE1942" s="320">
        <v>0.39344262295081966</v>
      </c>
      <c r="AF1942" s="317">
        <v>2.9508196721311473</v>
      </c>
      <c r="AG1942" s="347">
        <v>61</v>
      </c>
      <c r="AH1942" s="348">
        <v>0.78688524590163933</v>
      </c>
      <c r="AI1942" s="346">
        <v>61</v>
      </c>
      <c r="AJ1942" s="320">
        <v>0.45901639344262296</v>
      </c>
      <c r="AK1942" s="324">
        <v>2502000</v>
      </c>
    </row>
    <row r="1943" spans="1:37" x14ac:dyDescent="0.2">
      <c r="A1943" s="313">
        <v>6</v>
      </c>
      <c r="B1943" s="314" t="s">
        <v>165</v>
      </c>
      <c r="C1943" s="315">
        <v>0.87692307692307692</v>
      </c>
      <c r="D1943" s="316">
        <v>0.92307692307692313</v>
      </c>
      <c r="E1943" s="316">
        <v>0.66153846153846152</v>
      </c>
      <c r="F1943" s="316">
        <v>0.72307692307692306</v>
      </c>
      <c r="G1943" s="353">
        <v>3.0923076923076924</v>
      </c>
      <c r="H1943" s="318">
        <v>2</v>
      </c>
      <c r="I1943" s="319">
        <v>65</v>
      </c>
      <c r="J1943" s="316">
        <v>1.5384615384615385E-2</v>
      </c>
      <c r="K1943" s="316">
        <v>0.1076923076923077</v>
      </c>
      <c r="L1943" s="316">
        <v>0.35384615384615387</v>
      </c>
      <c r="M1943" s="316">
        <v>0.52307692307692311</v>
      </c>
      <c r="N1943" s="317">
        <v>3.384615384615385</v>
      </c>
      <c r="O1943" s="319">
        <v>65</v>
      </c>
      <c r="P1943" s="320">
        <v>0</v>
      </c>
      <c r="Q1943" s="321">
        <v>7.6923076923076927E-2</v>
      </c>
      <c r="R1943" s="320">
        <v>0.13846153846153847</v>
      </c>
      <c r="S1943" s="320">
        <v>0.7846153846153846</v>
      </c>
      <c r="T1943" s="317">
        <v>2.9846153846153847</v>
      </c>
      <c r="U1943" s="319">
        <v>65</v>
      </c>
      <c r="V1943" s="320">
        <v>0.12307692307692308</v>
      </c>
      <c r="W1943" s="320">
        <v>0.2153846153846154</v>
      </c>
      <c r="X1943" s="320">
        <v>0.2153846153846154</v>
      </c>
      <c r="Y1943" s="320">
        <v>0.44615384615384618</v>
      </c>
      <c r="Z1943" s="317">
        <v>2.9846153846153847</v>
      </c>
      <c r="AA1943" s="319">
        <v>65</v>
      </c>
      <c r="AB1943" s="320">
        <v>9.2307692307692313E-2</v>
      </c>
      <c r="AC1943" s="321">
        <v>0.18461538461538463</v>
      </c>
      <c r="AD1943" s="320">
        <v>0.33846153846153848</v>
      </c>
      <c r="AE1943" s="320">
        <v>0.38461538461538464</v>
      </c>
      <c r="AF1943" s="317">
        <v>3.0153846153846153</v>
      </c>
      <c r="AG1943" s="347">
        <v>65</v>
      </c>
      <c r="AH1943" s="348">
        <v>0.8</v>
      </c>
      <c r="AI1943" s="346">
        <v>65</v>
      </c>
      <c r="AJ1943" s="320">
        <v>0.36923076923076925</v>
      </c>
      <c r="AK1943" s="324">
        <v>2502000</v>
      </c>
    </row>
    <row r="1944" spans="1:37" x14ac:dyDescent="0.2">
      <c r="A1944" s="313">
        <v>7</v>
      </c>
      <c r="B1944" s="314" t="s">
        <v>165</v>
      </c>
      <c r="C1944" s="315">
        <v>0.60869565217391308</v>
      </c>
      <c r="D1944" s="316">
        <v>0.94117647058823528</v>
      </c>
      <c r="E1944" s="316">
        <v>0.58823529411764708</v>
      </c>
      <c r="F1944" s="316">
        <v>0.44117647058823528</v>
      </c>
      <c r="G1944" s="353">
        <v>2.4680306905370841</v>
      </c>
      <c r="H1944" s="318">
        <v>2</v>
      </c>
      <c r="I1944" s="319">
        <v>69</v>
      </c>
      <c r="J1944" s="316">
        <v>0.10144927536231885</v>
      </c>
      <c r="K1944" s="316">
        <v>0.28985507246376813</v>
      </c>
      <c r="L1944" s="316">
        <v>0.42028985507246375</v>
      </c>
      <c r="M1944" s="316">
        <v>0.18840579710144928</v>
      </c>
      <c r="N1944" s="317">
        <v>2.695652173913043</v>
      </c>
      <c r="O1944" s="319">
        <v>68</v>
      </c>
      <c r="P1944" s="320">
        <v>0</v>
      </c>
      <c r="Q1944" s="321">
        <v>5.8823529411764705E-2</v>
      </c>
      <c r="R1944" s="320">
        <v>0.25</v>
      </c>
      <c r="S1944" s="320">
        <v>0.69117647058823528</v>
      </c>
      <c r="T1944" s="317">
        <v>2.3970588235294112</v>
      </c>
      <c r="U1944" s="319">
        <v>68</v>
      </c>
      <c r="V1944" s="320">
        <v>0.26470588235294118</v>
      </c>
      <c r="W1944" s="320">
        <v>0.14705882352941177</v>
      </c>
      <c r="X1944" s="320">
        <v>0.51470588235294112</v>
      </c>
      <c r="Y1944" s="320">
        <v>7.3529411764705885E-2</v>
      </c>
      <c r="Z1944" s="317">
        <v>2.3970588235294112</v>
      </c>
      <c r="AA1944" s="319">
        <v>68</v>
      </c>
      <c r="AB1944" s="320">
        <v>0.3235294117647059</v>
      </c>
      <c r="AC1944" s="321">
        <v>0.23529411764705882</v>
      </c>
      <c r="AD1944" s="320">
        <v>0.17647058823529413</v>
      </c>
      <c r="AE1944" s="320">
        <v>0.26470588235294118</v>
      </c>
      <c r="AF1944" s="317">
        <v>2.382352941176471</v>
      </c>
      <c r="AG1944" s="347">
        <v>68</v>
      </c>
      <c r="AH1944" s="348">
        <v>0.6029411764705882</v>
      </c>
      <c r="AI1944" s="346">
        <v>68</v>
      </c>
      <c r="AJ1944" s="320">
        <v>0.19117647058823528</v>
      </c>
      <c r="AK1944" s="324">
        <v>2502000</v>
      </c>
    </row>
    <row r="1945" spans="1:37" x14ac:dyDescent="0.2">
      <c r="A1945" s="313">
        <v>8</v>
      </c>
      <c r="B1945" s="314" t="s">
        <v>165</v>
      </c>
      <c r="C1945" s="315">
        <v>0.68253968253968256</v>
      </c>
      <c r="D1945" s="316">
        <v>0.88888888888888884</v>
      </c>
      <c r="E1945" s="316">
        <v>0.61904761904761907</v>
      </c>
      <c r="F1945" s="316">
        <v>0.65079365079365081</v>
      </c>
      <c r="G1945" s="353">
        <v>2.8690476190476186</v>
      </c>
      <c r="H1945" s="318">
        <v>2</v>
      </c>
      <c r="I1945" s="319">
        <v>63</v>
      </c>
      <c r="J1945" s="316">
        <v>0.17460317460317459</v>
      </c>
      <c r="K1945" s="316">
        <v>0.14285714285714285</v>
      </c>
      <c r="L1945" s="316">
        <v>0.26984126984126983</v>
      </c>
      <c r="M1945" s="316">
        <v>0.41269841269841268</v>
      </c>
      <c r="N1945" s="317">
        <v>2.9206349206349205</v>
      </c>
      <c r="O1945" s="319">
        <v>63</v>
      </c>
      <c r="P1945" s="320">
        <v>4.7619047619047616E-2</v>
      </c>
      <c r="Q1945" s="321">
        <v>6.3492063492063489E-2</v>
      </c>
      <c r="R1945" s="320">
        <v>0.19047619047619047</v>
      </c>
      <c r="S1945" s="320">
        <v>0.69841269841269837</v>
      </c>
      <c r="T1945" s="317">
        <v>2.8571428571428568</v>
      </c>
      <c r="U1945" s="319">
        <v>63</v>
      </c>
      <c r="V1945" s="320">
        <v>0.14285714285714285</v>
      </c>
      <c r="W1945" s="320">
        <v>0.23809523809523808</v>
      </c>
      <c r="X1945" s="320">
        <v>0.23809523809523808</v>
      </c>
      <c r="Y1945" s="320">
        <v>0.38095238095238093</v>
      </c>
      <c r="Z1945" s="317">
        <v>2.8571428571428568</v>
      </c>
      <c r="AA1945" s="319">
        <v>63</v>
      </c>
      <c r="AB1945" s="320">
        <v>0.20634920634920634</v>
      </c>
      <c r="AC1945" s="321">
        <v>0.14285714285714285</v>
      </c>
      <c r="AD1945" s="320">
        <v>0.25396825396825395</v>
      </c>
      <c r="AE1945" s="320">
        <v>0.3968253968253968</v>
      </c>
      <c r="AF1945" s="317">
        <v>2.8412698412698409</v>
      </c>
      <c r="AG1945" s="347">
        <v>63</v>
      </c>
      <c r="AH1945" s="348">
        <v>0.66666666666666663</v>
      </c>
      <c r="AI1945" s="346">
        <v>63</v>
      </c>
      <c r="AJ1945" s="320">
        <v>0.33333333333333331</v>
      </c>
      <c r="AK1945" s="324">
        <v>2502000</v>
      </c>
    </row>
    <row r="1946" spans="1:37" x14ac:dyDescent="0.2">
      <c r="A1946" s="313">
        <v>9</v>
      </c>
      <c r="B1946" s="314" t="s">
        <v>165</v>
      </c>
      <c r="C1946" s="315">
        <v>0.5</v>
      </c>
      <c r="D1946" s="316">
        <v>0.70769230769230773</v>
      </c>
      <c r="E1946" s="316">
        <v>0.41538461538461541</v>
      </c>
      <c r="F1946" s="316">
        <v>0.5</v>
      </c>
      <c r="G1946" s="353">
        <v>2.3699883449883452</v>
      </c>
      <c r="H1946" s="318">
        <v>2</v>
      </c>
      <c r="I1946" s="319">
        <v>66</v>
      </c>
      <c r="J1946" s="316">
        <v>0.27272727272727271</v>
      </c>
      <c r="K1946" s="316">
        <v>0.22727272727272727</v>
      </c>
      <c r="L1946" s="316">
        <v>0.30303030303030304</v>
      </c>
      <c r="M1946" s="316">
        <v>0.19696969696969696</v>
      </c>
      <c r="N1946" s="317">
        <v>2.4242424242424243</v>
      </c>
      <c r="O1946" s="319">
        <v>65</v>
      </c>
      <c r="P1946" s="320">
        <v>0.1076923076923077</v>
      </c>
      <c r="Q1946" s="321">
        <v>0.18461538461538463</v>
      </c>
      <c r="R1946" s="320">
        <v>0.30769230769230771</v>
      </c>
      <c r="S1946" s="320">
        <v>0.4</v>
      </c>
      <c r="T1946" s="317">
        <v>2.3384615384615386</v>
      </c>
      <c r="U1946" s="319">
        <v>65</v>
      </c>
      <c r="V1946" s="320">
        <v>0.30769230769230771</v>
      </c>
      <c r="W1946" s="320">
        <v>0.27692307692307694</v>
      </c>
      <c r="X1946" s="320">
        <v>0.18461538461538463</v>
      </c>
      <c r="Y1946" s="320">
        <v>0.23076923076923078</v>
      </c>
      <c r="Z1946" s="317">
        <v>2.3384615384615386</v>
      </c>
      <c r="AA1946" s="319">
        <v>66</v>
      </c>
      <c r="AB1946" s="320">
        <v>0.30303030303030304</v>
      </c>
      <c r="AC1946" s="321">
        <v>0.19696969696969696</v>
      </c>
      <c r="AD1946" s="320">
        <v>0.31818181818181818</v>
      </c>
      <c r="AE1946" s="320">
        <v>0.18181818181818182</v>
      </c>
      <c r="AF1946" s="317">
        <v>2.3787878787878789</v>
      </c>
      <c r="AG1946" s="347">
        <v>65</v>
      </c>
      <c r="AH1946" s="348">
        <v>0.50769230769230766</v>
      </c>
      <c r="AI1946" s="346">
        <v>66</v>
      </c>
      <c r="AJ1946" s="320">
        <v>0.19696969696969696</v>
      </c>
      <c r="AK1946" s="324">
        <v>2502000</v>
      </c>
    </row>
    <row r="1947" spans="1:37" x14ac:dyDescent="0.2">
      <c r="A1947" s="313">
        <v>10</v>
      </c>
      <c r="B1947" s="314" t="s">
        <v>165</v>
      </c>
      <c r="C1947" s="315">
        <v>0.45454545454545453</v>
      </c>
      <c r="D1947" s="316">
        <v>0.78181818181818186</v>
      </c>
      <c r="E1947" s="316">
        <v>0.41818181818181815</v>
      </c>
      <c r="F1947" s="316">
        <v>0.47272727272727272</v>
      </c>
      <c r="G1947" s="353">
        <v>2.3545454545454545</v>
      </c>
      <c r="H1947" s="318">
        <v>2</v>
      </c>
      <c r="I1947" s="319">
        <v>55</v>
      </c>
      <c r="J1947" s="316">
        <v>0.27272727272727271</v>
      </c>
      <c r="K1947" s="316">
        <v>0.27272727272727271</v>
      </c>
      <c r="L1947" s="316">
        <v>0.23636363636363636</v>
      </c>
      <c r="M1947" s="316">
        <v>0.21818181818181817</v>
      </c>
      <c r="N1947" s="317">
        <v>2.4</v>
      </c>
      <c r="O1947" s="319">
        <v>55</v>
      </c>
      <c r="P1947" s="320">
        <v>7.2727272727272724E-2</v>
      </c>
      <c r="Q1947" s="321">
        <v>0.14545454545454545</v>
      </c>
      <c r="R1947" s="320">
        <v>0.25454545454545452</v>
      </c>
      <c r="S1947" s="320">
        <v>0.52727272727272723</v>
      </c>
      <c r="T1947" s="317">
        <v>2.3454545454545457</v>
      </c>
      <c r="U1947" s="319">
        <v>55</v>
      </c>
      <c r="V1947" s="320">
        <v>0.21818181818181817</v>
      </c>
      <c r="W1947" s="320">
        <v>0.36363636363636365</v>
      </c>
      <c r="X1947" s="320">
        <v>0.27272727272727271</v>
      </c>
      <c r="Y1947" s="320">
        <v>0.14545454545454545</v>
      </c>
      <c r="Z1947" s="317">
        <v>2.3454545454545457</v>
      </c>
      <c r="AA1947" s="319">
        <v>55</v>
      </c>
      <c r="AB1947" s="320">
        <v>0.30909090909090908</v>
      </c>
      <c r="AC1947" s="321">
        <v>0.21818181818181817</v>
      </c>
      <c r="AD1947" s="320">
        <v>0.30909090909090908</v>
      </c>
      <c r="AE1947" s="320">
        <v>0.16363636363636364</v>
      </c>
      <c r="AF1947" s="317">
        <v>2.3272727272727272</v>
      </c>
      <c r="AG1947" s="347">
        <v>55</v>
      </c>
      <c r="AH1947" s="348">
        <v>0.5636363636363636</v>
      </c>
      <c r="AI1947" s="346">
        <v>55</v>
      </c>
      <c r="AJ1947" s="320">
        <v>0.16363636363636364</v>
      </c>
      <c r="AK1947" s="324">
        <v>2502000</v>
      </c>
    </row>
    <row r="1948" spans="1:37" x14ac:dyDescent="0.2">
      <c r="A1948" s="303" t="s">
        <v>355</v>
      </c>
      <c r="B1948" s="304" t="s">
        <v>165</v>
      </c>
      <c r="C1948" s="305">
        <v>0.68199233716475094</v>
      </c>
      <c r="D1948" s="306">
        <v>0.85961538461538456</v>
      </c>
      <c r="E1948" s="306">
        <v>0.55000000000000004</v>
      </c>
      <c r="F1948" s="306">
        <v>0.55854126679462568</v>
      </c>
      <c r="G1948" s="356">
        <v>2.8868307747179607</v>
      </c>
      <c r="H1948" s="308">
        <v>2</v>
      </c>
      <c r="I1948" s="309">
        <v>522</v>
      </c>
      <c r="J1948" s="306">
        <v>0.10919540229885058</v>
      </c>
      <c r="K1948" s="306">
        <v>0.20881226053639848</v>
      </c>
      <c r="L1948" s="306">
        <v>0.36781609195402298</v>
      </c>
      <c r="M1948" s="306">
        <v>0.31417624521072796</v>
      </c>
      <c r="N1948" s="307">
        <v>2.8869731800766285</v>
      </c>
      <c r="O1948" s="309">
        <v>520</v>
      </c>
      <c r="P1948" s="310">
        <v>3.0769230769230771E-2</v>
      </c>
      <c r="Q1948" s="311">
        <v>0.10961538461538461</v>
      </c>
      <c r="R1948" s="310">
        <v>0.22500000000000001</v>
      </c>
      <c r="S1948" s="310">
        <v>0.63461538461538458</v>
      </c>
      <c r="T1948" s="307">
        <v>3.4634615384615381</v>
      </c>
      <c r="U1948" s="309">
        <v>520</v>
      </c>
      <c r="V1948" s="310">
        <v>0.2326923076923077</v>
      </c>
      <c r="W1948" s="310">
        <v>0.21730769230769231</v>
      </c>
      <c r="X1948" s="310">
        <v>0.28846153846153844</v>
      </c>
      <c r="Y1948" s="310">
        <v>0.26153846153846155</v>
      </c>
      <c r="Z1948" s="307">
        <v>2.578846153846154</v>
      </c>
      <c r="AA1948" s="309">
        <v>521</v>
      </c>
      <c r="AB1948" s="310">
        <v>0.23224568138195778</v>
      </c>
      <c r="AC1948" s="311">
        <v>0.20921305182341651</v>
      </c>
      <c r="AD1948" s="310">
        <v>0.2667946257197697</v>
      </c>
      <c r="AE1948" s="310">
        <v>0.29174664107485604</v>
      </c>
      <c r="AF1948" s="307">
        <v>2.6180422264875238</v>
      </c>
      <c r="AG1948" s="362">
        <v>520</v>
      </c>
      <c r="AH1948" s="363">
        <v>0.6365384615384615</v>
      </c>
      <c r="AI1948" s="364">
        <v>521</v>
      </c>
      <c r="AJ1948" s="310">
        <v>0.29174664107485604</v>
      </c>
      <c r="AK1948" s="312">
        <v>2502000</v>
      </c>
    </row>
    <row r="1949" spans="1:37" x14ac:dyDescent="0.2">
      <c r="A1949" s="313">
        <v>3</v>
      </c>
      <c r="B1949" s="314" t="s">
        <v>105</v>
      </c>
      <c r="C1949" s="315">
        <v>0.78947368421052633</v>
      </c>
      <c r="D1949" s="316">
        <v>0.86842105263157898</v>
      </c>
      <c r="E1949" s="316">
        <v>0.57894736842105265</v>
      </c>
      <c r="F1949" s="316">
        <v>0.47368421052631576</v>
      </c>
      <c r="G1949" s="353">
        <v>2.6776315789473686</v>
      </c>
      <c r="H1949" s="318">
        <v>1</v>
      </c>
      <c r="I1949" s="319">
        <v>38</v>
      </c>
      <c r="J1949" s="316">
        <v>5.2631578947368418E-2</v>
      </c>
      <c r="K1949" s="316">
        <v>0.15789473684210525</v>
      </c>
      <c r="L1949" s="316">
        <v>0.52631578947368418</v>
      </c>
      <c r="M1949" s="316">
        <v>0.26315789473684209</v>
      </c>
      <c r="N1949" s="317">
        <v>3</v>
      </c>
      <c r="O1949" s="319">
        <v>38</v>
      </c>
      <c r="P1949" s="320">
        <v>5.2631578947368418E-2</v>
      </c>
      <c r="Q1949" s="321">
        <v>7.8947368421052627E-2</v>
      </c>
      <c r="R1949" s="320">
        <v>0.15789473684210525</v>
      </c>
      <c r="S1949" s="320">
        <v>0.71052631578947367</v>
      </c>
      <c r="T1949" s="317">
        <v>2.6315789473684212</v>
      </c>
      <c r="U1949" s="319">
        <v>38</v>
      </c>
      <c r="V1949" s="320">
        <v>0.23684210526315788</v>
      </c>
      <c r="W1949" s="320">
        <v>0.18421052631578946</v>
      </c>
      <c r="X1949" s="320">
        <v>0.28947368421052633</v>
      </c>
      <c r="Y1949" s="320">
        <v>0.28947368421052633</v>
      </c>
      <c r="Z1949" s="317">
        <v>2.6315789473684212</v>
      </c>
      <c r="AA1949" s="319">
        <v>38</v>
      </c>
      <c r="AB1949" s="320">
        <v>0.28947368421052633</v>
      </c>
      <c r="AC1949" s="321">
        <v>0.23684210526315788</v>
      </c>
      <c r="AD1949" s="320">
        <v>0.21052631578947367</v>
      </c>
      <c r="AE1949" s="320">
        <v>0.26315789473684209</v>
      </c>
      <c r="AF1949" s="317">
        <v>2.4473684210526314</v>
      </c>
      <c r="AG1949" s="347">
        <v>38</v>
      </c>
      <c r="AH1949" s="348">
        <v>0.68421052631578949</v>
      </c>
      <c r="AI1949" s="346">
        <v>38</v>
      </c>
      <c r="AJ1949" s="320">
        <v>0.28947368421052633</v>
      </c>
      <c r="AK1949" s="324">
        <v>4204000</v>
      </c>
    </row>
    <row r="1950" spans="1:37" x14ac:dyDescent="0.2">
      <c r="A1950" s="313">
        <v>4</v>
      </c>
      <c r="B1950" s="314" t="s">
        <v>105</v>
      </c>
      <c r="C1950" s="315">
        <v>0.6</v>
      </c>
      <c r="D1950" s="316">
        <v>0.8571428571428571</v>
      </c>
      <c r="E1950" s="316">
        <v>0.54285714285714282</v>
      </c>
      <c r="F1950" s="316">
        <v>0.42857142857142855</v>
      </c>
      <c r="G1950" s="353">
        <v>2.5928571428571425</v>
      </c>
      <c r="H1950" s="318">
        <v>1</v>
      </c>
      <c r="I1950" s="319">
        <v>35</v>
      </c>
      <c r="J1950" s="316">
        <v>2.8571428571428571E-2</v>
      </c>
      <c r="K1950" s="316">
        <v>0.37142857142857144</v>
      </c>
      <c r="L1950" s="316">
        <v>0.2857142857142857</v>
      </c>
      <c r="M1950" s="316">
        <v>0.31428571428571428</v>
      </c>
      <c r="N1950" s="317">
        <v>2.8857142857142857</v>
      </c>
      <c r="O1950" s="319">
        <v>35</v>
      </c>
      <c r="P1950" s="320">
        <v>5.7142857142857141E-2</v>
      </c>
      <c r="Q1950" s="321">
        <v>8.5714285714285715E-2</v>
      </c>
      <c r="R1950" s="320">
        <v>0.25714285714285712</v>
      </c>
      <c r="S1950" s="320">
        <v>0.6</v>
      </c>
      <c r="T1950" s="317">
        <v>2.5714285714285712</v>
      </c>
      <c r="U1950" s="319">
        <v>35</v>
      </c>
      <c r="V1950" s="320">
        <v>0.22857142857142856</v>
      </c>
      <c r="W1950" s="320">
        <v>0.22857142857142856</v>
      </c>
      <c r="X1950" s="320">
        <v>0.2857142857142857</v>
      </c>
      <c r="Y1950" s="320">
        <v>0.25714285714285712</v>
      </c>
      <c r="Z1950" s="317">
        <v>2.5714285714285712</v>
      </c>
      <c r="AA1950" s="319">
        <v>35</v>
      </c>
      <c r="AB1950" s="320">
        <v>0.2857142857142857</v>
      </c>
      <c r="AC1950" s="321">
        <v>0.2857142857142857</v>
      </c>
      <c r="AD1950" s="320">
        <v>0.22857142857142856</v>
      </c>
      <c r="AE1950" s="320">
        <v>0.2</v>
      </c>
      <c r="AF1950" s="317">
        <v>2.3428571428571425</v>
      </c>
      <c r="AG1950" s="347">
        <v>35</v>
      </c>
      <c r="AH1950" s="348">
        <v>0.5714285714285714</v>
      </c>
      <c r="AI1950" s="346">
        <v>35</v>
      </c>
      <c r="AJ1950" s="320">
        <v>0.2857142857142857</v>
      </c>
      <c r="AK1950" s="324">
        <v>4204000</v>
      </c>
    </row>
    <row r="1951" spans="1:37" x14ac:dyDescent="0.2">
      <c r="A1951" s="313">
        <v>5</v>
      </c>
      <c r="B1951" s="314" t="s">
        <v>105</v>
      </c>
      <c r="C1951" s="315">
        <v>0.46153846153846156</v>
      </c>
      <c r="D1951" s="316">
        <v>0.65384615384615385</v>
      </c>
      <c r="E1951" s="316">
        <v>0.38461538461538464</v>
      </c>
      <c r="F1951" s="316">
        <v>0.38461538461538464</v>
      </c>
      <c r="G1951" s="353">
        <v>2.3269230769230771</v>
      </c>
      <c r="H1951" s="318">
        <v>1</v>
      </c>
      <c r="I1951" s="319">
        <v>26</v>
      </c>
      <c r="J1951" s="316">
        <v>0.19230769230769232</v>
      </c>
      <c r="K1951" s="316">
        <v>0.34615384615384615</v>
      </c>
      <c r="L1951" s="316">
        <v>0.26923076923076922</v>
      </c>
      <c r="M1951" s="316">
        <v>0.19230769230769232</v>
      </c>
      <c r="N1951" s="317">
        <v>2.4615384615384617</v>
      </c>
      <c r="O1951" s="319">
        <v>26</v>
      </c>
      <c r="P1951" s="320">
        <v>0</v>
      </c>
      <c r="Q1951" s="321">
        <v>0.34615384615384615</v>
      </c>
      <c r="R1951" s="320">
        <v>0.23076923076923078</v>
      </c>
      <c r="S1951" s="320">
        <v>0.42307692307692307</v>
      </c>
      <c r="T1951" s="317">
        <v>2.3461538461538463</v>
      </c>
      <c r="U1951" s="319">
        <v>26</v>
      </c>
      <c r="V1951" s="320">
        <v>0.23076923076923078</v>
      </c>
      <c r="W1951" s="320">
        <v>0.38461538461538464</v>
      </c>
      <c r="X1951" s="320">
        <v>0.19230769230769232</v>
      </c>
      <c r="Y1951" s="320">
        <v>0.19230769230769232</v>
      </c>
      <c r="Z1951" s="317">
        <v>2.3461538461538463</v>
      </c>
      <c r="AA1951" s="319">
        <v>26</v>
      </c>
      <c r="AB1951" s="320">
        <v>0.42307692307692307</v>
      </c>
      <c r="AC1951" s="321">
        <v>0.19230769230769232</v>
      </c>
      <c r="AD1951" s="320">
        <v>0.19230769230769232</v>
      </c>
      <c r="AE1951" s="320">
        <v>0.19230769230769232</v>
      </c>
      <c r="AF1951" s="317">
        <v>2.1538461538461537</v>
      </c>
      <c r="AG1951" s="347">
        <v>26</v>
      </c>
      <c r="AH1951" s="348">
        <v>0.30769230769230771</v>
      </c>
      <c r="AI1951" s="346">
        <v>26</v>
      </c>
      <c r="AJ1951" s="320">
        <v>0.23076923076923078</v>
      </c>
      <c r="AK1951" s="324">
        <v>4204000</v>
      </c>
    </row>
    <row r="1952" spans="1:37" x14ac:dyDescent="0.2">
      <c r="A1952" s="313">
        <v>6</v>
      </c>
      <c r="B1952" s="314" t="s">
        <v>105</v>
      </c>
      <c r="C1952" s="315">
        <v>0.64</v>
      </c>
      <c r="D1952" s="316">
        <v>0.8</v>
      </c>
      <c r="E1952" s="316">
        <v>0.48</v>
      </c>
      <c r="F1952" s="316">
        <v>0.56000000000000005</v>
      </c>
      <c r="G1952" s="353">
        <v>2.6</v>
      </c>
      <c r="H1952" s="318">
        <v>1</v>
      </c>
      <c r="I1952" s="319">
        <v>25</v>
      </c>
      <c r="J1952" s="316">
        <v>0.12</v>
      </c>
      <c r="K1952" s="316">
        <v>0.24</v>
      </c>
      <c r="L1952" s="316">
        <v>0.36</v>
      </c>
      <c r="M1952" s="316">
        <v>0.28000000000000003</v>
      </c>
      <c r="N1952" s="317">
        <v>2.8000000000000003</v>
      </c>
      <c r="O1952" s="319">
        <v>25</v>
      </c>
      <c r="P1952" s="320">
        <v>0.04</v>
      </c>
      <c r="Q1952" s="321">
        <v>0.16</v>
      </c>
      <c r="R1952" s="320">
        <v>0.24</v>
      </c>
      <c r="S1952" s="320">
        <v>0.56000000000000005</v>
      </c>
      <c r="T1952" s="317">
        <v>2.48</v>
      </c>
      <c r="U1952" s="319">
        <v>25</v>
      </c>
      <c r="V1952" s="320">
        <v>0.24</v>
      </c>
      <c r="W1952" s="320">
        <v>0.28000000000000003</v>
      </c>
      <c r="X1952" s="320">
        <v>0.24</v>
      </c>
      <c r="Y1952" s="320">
        <v>0.24</v>
      </c>
      <c r="Z1952" s="317">
        <v>2.48</v>
      </c>
      <c r="AA1952" s="319">
        <v>25</v>
      </c>
      <c r="AB1952" s="320">
        <v>0.16</v>
      </c>
      <c r="AC1952" s="321">
        <v>0.28000000000000003</v>
      </c>
      <c r="AD1952" s="320">
        <v>0.32</v>
      </c>
      <c r="AE1952" s="320">
        <v>0.24</v>
      </c>
      <c r="AF1952" s="317">
        <v>2.64</v>
      </c>
      <c r="AG1952" s="347">
        <v>25</v>
      </c>
      <c r="AH1952" s="348">
        <v>0.52</v>
      </c>
      <c r="AI1952" s="346">
        <v>25</v>
      </c>
      <c r="AJ1952" s="320">
        <v>0.2</v>
      </c>
      <c r="AK1952" s="324">
        <v>4204000</v>
      </c>
    </row>
    <row r="1953" spans="1:37" x14ac:dyDescent="0.2">
      <c r="A1953" s="313">
        <v>7</v>
      </c>
      <c r="B1953" s="314" t="s">
        <v>105</v>
      </c>
      <c r="C1953" s="315">
        <v>0.7142857142857143</v>
      </c>
      <c r="D1953" s="316">
        <v>0.8928571428571429</v>
      </c>
      <c r="E1953" s="316">
        <v>0.5357142857142857</v>
      </c>
      <c r="F1953" s="316">
        <v>0.5714285714285714</v>
      </c>
      <c r="G1953" s="353">
        <v>2.7589285714285712</v>
      </c>
      <c r="H1953" s="318">
        <v>1</v>
      </c>
      <c r="I1953" s="319">
        <v>28</v>
      </c>
      <c r="J1953" s="316">
        <v>0.14285714285714285</v>
      </c>
      <c r="K1953" s="316">
        <v>0.14285714285714285</v>
      </c>
      <c r="L1953" s="316">
        <v>0.32142857142857145</v>
      </c>
      <c r="M1953" s="316">
        <v>0.39285714285714285</v>
      </c>
      <c r="N1953" s="317">
        <v>2.9642857142857144</v>
      </c>
      <c r="O1953" s="319">
        <v>28</v>
      </c>
      <c r="P1953" s="320">
        <v>3.5714285714285712E-2</v>
      </c>
      <c r="Q1953" s="321">
        <v>7.1428571428571425E-2</v>
      </c>
      <c r="R1953" s="320">
        <v>0.2857142857142857</v>
      </c>
      <c r="S1953" s="320">
        <v>0.6071428571428571</v>
      </c>
      <c r="T1953" s="317">
        <v>2.6428571428571428</v>
      </c>
      <c r="U1953" s="319">
        <v>28</v>
      </c>
      <c r="V1953" s="320">
        <v>0.17857142857142858</v>
      </c>
      <c r="W1953" s="320">
        <v>0.2857142857142857</v>
      </c>
      <c r="X1953" s="320">
        <v>0.25</v>
      </c>
      <c r="Y1953" s="320">
        <v>0.2857142857142857</v>
      </c>
      <c r="Z1953" s="317">
        <v>2.6428571428571428</v>
      </c>
      <c r="AA1953" s="319">
        <v>28</v>
      </c>
      <c r="AB1953" s="320">
        <v>0.17857142857142858</v>
      </c>
      <c r="AC1953" s="321">
        <v>0.25</v>
      </c>
      <c r="AD1953" s="320">
        <v>0.17857142857142858</v>
      </c>
      <c r="AE1953" s="320">
        <v>0.39285714285714285</v>
      </c>
      <c r="AF1953" s="317">
        <v>2.7857142857142856</v>
      </c>
      <c r="AG1953" s="347">
        <v>28</v>
      </c>
      <c r="AH1953" s="348">
        <v>0.6428571428571429</v>
      </c>
      <c r="AI1953" s="346">
        <v>28</v>
      </c>
      <c r="AJ1953" s="320">
        <v>0.35714285714285715</v>
      </c>
      <c r="AK1953" s="324">
        <v>4204000</v>
      </c>
    </row>
    <row r="1954" spans="1:37" x14ac:dyDescent="0.2">
      <c r="A1954" s="313">
        <v>8</v>
      </c>
      <c r="B1954" s="314" t="s">
        <v>105</v>
      </c>
      <c r="C1954" s="315">
        <v>0.6428571428571429</v>
      </c>
      <c r="D1954" s="316">
        <v>0.8928571428571429</v>
      </c>
      <c r="E1954" s="316">
        <v>0.5714285714285714</v>
      </c>
      <c r="F1954" s="316">
        <v>0.5</v>
      </c>
      <c r="G1954" s="353">
        <v>2.7589285714285712</v>
      </c>
      <c r="H1954" s="318">
        <v>1</v>
      </c>
      <c r="I1954" s="319">
        <v>28</v>
      </c>
      <c r="J1954" s="316">
        <v>7.1428571428571425E-2</v>
      </c>
      <c r="K1954" s="316">
        <v>0.2857142857142857</v>
      </c>
      <c r="L1954" s="316">
        <v>0.2857142857142857</v>
      </c>
      <c r="M1954" s="316">
        <v>0.35714285714285715</v>
      </c>
      <c r="N1954" s="317">
        <v>2.9285714285714288</v>
      </c>
      <c r="O1954" s="319">
        <v>28</v>
      </c>
      <c r="P1954" s="320">
        <v>3.5714285714285712E-2</v>
      </c>
      <c r="Q1954" s="321">
        <v>7.1428571428571425E-2</v>
      </c>
      <c r="R1954" s="320">
        <v>0.25</v>
      </c>
      <c r="S1954" s="320">
        <v>0.6428571428571429</v>
      </c>
      <c r="T1954" s="317">
        <v>2.7857142857142856</v>
      </c>
      <c r="U1954" s="319">
        <v>28</v>
      </c>
      <c r="V1954" s="320">
        <v>0.10714285714285714</v>
      </c>
      <c r="W1954" s="320">
        <v>0.32142857142857145</v>
      </c>
      <c r="X1954" s="320">
        <v>0.25</v>
      </c>
      <c r="Y1954" s="320">
        <v>0.32142857142857145</v>
      </c>
      <c r="Z1954" s="317">
        <v>2.7857142857142856</v>
      </c>
      <c r="AA1954" s="319">
        <v>28</v>
      </c>
      <c r="AB1954" s="320">
        <v>0.2857142857142857</v>
      </c>
      <c r="AC1954" s="321">
        <v>0.21428571428571427</v>
      </c>
      <c r="AD1954" s="320">
        <v>0.17857142857142858</v>
      </c>
      <c r="AE1954" s="320">
        <v>0.32142857142857145</v>
      </c>
      <c r="AF1954" s="317">
        <v>2.5357142857142856</v>
      </c>
      <c r="AG1954" s="347">
        <v>28</v>
      </c>
      <c r="AH1954" s="348">
        <v>0.5357142857142857</v>
      </c>
      <c r="AI1954" s="346">
        <v>28</v>
      </c>
      <c r="AJ1954" s="320">
        <v>0.2857142857142857</v>
      </c>
      <c r="AK1954" s="324">
        <v>4204000</v>
      </c>
    </row>
    <row r="1955" spans="1:37" x14ac:dyDescent="0.2">
      <c r="A1955" s="313">
        <v>9</v>
      </c>
      <c r="B1955" s="314" t="s">
        <v>105</v>
      </c>
      <c r="C1955" s="315">
        <v>0.45161290322580644</v>
      </c>
      <c r="D1955" s="316">
        <v>0.58064516129032262</v>
      </c>
      <c r="E1955" s="316">
        <v>0.41935483870967744</v>
      </c>
      <c r="F1955" s="316">
        <v>0.45161290322580644</v>
      </c>
      <c r="G1955" s="353">
        <v>2.3306451612903225</v>
      </c>
      <c r="H1955" s="318">
        <v>1</v>
      </c>
      <c r="I1955" s="319">
        <v>31</v>
      </c>
      <c r="J1955" s="316">
        <v>0.45161290322580644</v>
      </c>
      <c r="K1955" s="316">
        <v>9.6774193548387094E-2</v>
      </c>
      <c r="L1955" s="316">
        <v>0.12903225806451613</v>
      </c>
      <c r="M1955" s="316">
        <v>0.32258064516129031</v>
      </c>
      <c r="N1955" s="317">
        <v>2.32258064516129</v>
      </c>
      <c r="O1955" s="319">
        <v>31</v>
      </c>
      <c r="P1955" s="320">
        <v>0.16129032258064516</v>
      </c>
      <c r="Q1955" s="321">
        <v>0.25806451612903225</v>
      </c>
      <c r="R1955" s="320">
        <v>9.6774193548387094E-2</v>
      </c>
      <c r="S1955" s="320">
        <v>0.4838709677419355</v>
      </c>
      <c r="T1955" s="317">
        <v>2.387096774193548</v>
      </c>
      <c r="U1955" s="319">
        <v>31</v>
      </c>
      <c r="V1955" s="320">
        <v>0.32258064516129031</v>
      </c>
      <c r="W1955" s="320">
        <v>0.25806451612903225</v>
      </c>
      <c r="X1955" s="320">
        <v>0.12903225806451613</v>
      </c>
      <c r="Y1955" s="320">
        <v>0.29032258064516131</v>
      </c>
      <c r="Z1955" s="317">
        <v>2.387096774193548</v>
      </c>
      <c r="AA1955" s="319">
        <v>31</v>
      </c>
      <c r="AB1955" s="320">
        <v>0.38709677419354838</v>
      </c>
      <c r="AC1955" s="321">
        <v>0.16129032258064516</v>
      </c>
      <c r="AD1955" s="320">
        <v>0.29032258064516131</v>
      </c>
      <c r="AE1955" s="320">
        <v>0.16129032258064516</v>
      </c>
      <c r="AF1955" s="317">
        <v>2.2258064516129035</v>
      </c>
      <c r="AG1955" s="347">
        <v>31</v>
      </c>
      <c r="AH1955" s="348">
        <v>0.5161290322580645</v>
      </c>
      <c r="AI1955" s="346">
        <v>31</v>
      </c>
      <c r="AJ1955" s="320">
        <v>0.29032258064516131</v>
      </c>
      <c r="AK1955" s="324">
        <v>4204000</v>
      </c>
    </row>
    <row r="1956" spans="1:37" x14ac:dyDescent="0.2">
      <c r="A1956" s="313">
        <v>10</v>
      </c>
      <c r="B1956" s="314" t="s">
        <v>105</v>
      </c>
      <c r="C1956" s="315">
        <v>0.29268292682926828</v>
      </c>
      <c r="D1956" s="316">
        <v>0.65853658536585369</v>
      </c>
      <c r="E1956" s="316">
        <v>0.31707317073170732</v>
      </c>
      <c r="F1956" s="316">
        <v>0.31707317073170732</v>
      </c>
      <c r="G1956" s="353">
        <v>2.0365853658536586</v>
      </c>
      <c r="H1956" s="318">
        <v>1</v>
      </c>
      <c r="I1956" s="319">
        <v>41</v>
      </c>
      <c r="J1956" s="316">
        <v>0.51219512195121952</v>
      </c>
      <c r="K1956" s="316">
        <v>0.1951219512195122</v>
      </c>
      <c r="L1956" s="316">
        <v>0.1951219512195122</v>
      </c>
      <c r="M1956" s="316">
        <v>9.7560975609756101E-2</v>
      </c>
      <c r="N1956" s="317">
        <v>1.8780487804878048</v>
      </c>
      <c r="O1956" s="319">
        <v>41</v>
      </c>
      <c r="P1956" s="320">
        <v>0.1951219512195122</v>
      </c>
      <c r="Q1956" s="321">
        <v>0.14634146341463414</v>
      </c>
      <c r="R1956" s="320">
        <v>0.34146341463414637</v>
      </c>
      <c r="S1956" s="320">
        <v>0.31707317073170732</v>
      </c>
      <c r="T1956" s="317">
        <v>2.0731707317073171</v>
      </c>
      <c r="U1956" s="319">
        <v>41</v>
      </c>
      <c r="V1956" s="320">
        <v>0.34146341463414637</v>
      </c>
      <c r="W1956" s="320">
        <v>0.34146341463414637</v>
      </c>
      <c r="X1956" s="320">
        <v>0.21951219512195122</v>
      </c>
      <c r="Y1956" s="320">
        <v>9.7560975609756101E-2</v>
      </c>
      <c r="Z1956" s="317">
        <v>2.0731707317073171</v>
      </c>
      <c r="AA1956" s="319">
        <v>41</v>
      </c>
      <c r="AB1956" s="320">
        <v>0.36585365853658536</v>
      </c>
      <c r="AC1956" s="321">
        <v>0.31707317073170732</v>
      </c>
      <c r="AD1956" s="320">
        <v>0.14634146341463414</v>
      </c>
      <c r="AE1956" s="320">
        <v>0.17073170731707318</v>
      </c>
      <c r="AF1956" s="317">
        <v>2.1219512195121952</v>
      </c>
      <c r="AG1956" s="347">
        <v>41</v>
      </c>
      <c r="AH1956" s="348">
        <v>0.46341463414634149</v>
      </c>
      <c r="AI1956" s="346">
        <v>41</v>
      </c>
      <c r="AJ1956" s="320">
        <v>0.17073170731707318</v>
      </c>
      <c r="AK1956" s="324">
        <v>4204000</v>
      </c>
    </row>
    <row r="1957" spans="1:37" x14ac:dyDescent="0.2">
      <c r="A1957" s="303" t="s">
        <v>355</v>
      </c>
      <c r="B1957" s="304" t="s">
        <v>105</v>
      </c>
      <c r="C1957" s="305">
        <v>0.56746031746031744</v>
      </c>
      <c r="D1957" s="306">
        <v>0.77380952380952372</v>
      </c>
      <c r="E1957" s="306">
        <v>0.47619047619047616</v>
      </c>
      <c r="F1957" s="306">
        <v>0.45238095238095233</v>
      </c>
      <c r="G1957" s="356">
        <v>2.6825396825396823</v>
      </c>
      <c r="H1957" s="308">
        <v>1</v>
      </c>
      <c r="I1957" s="309">
        <v>252</v>
      </c>
      <c r="J1957" s="306">
        <v>0.20634920634920634</v>
      </c>
      <c r="K1957" s="306">
        <v>0.22619047619047619</v>
      </c>
      <c r="L1957" s="306">
        <v>0.29761904761904762</v>
      </c>
      <c r="M1957" s="306">
        <v>0.26984126984126983</v>
      </c>
      <c r="N1957" s="307">
        <v>2.6309523809523805</v>
      </c>
      <c r="O1957" s="309">
        <v>252</v>
      </c>
      <c r="P1957" s="310">
        <v>7.9365079365079361E-2</v>
      </c>
      <c r="Q1957" s="311">
        <v>0.14682539682539683</v>
      </c>
      <c r="R1957" s="310">
        <v>0.23412698412698413</v>
      </c>
      <c r="S1957" s="310">
        <v>0.53968253968253965</v>
      </c>
      <c r="T1957" s="307">
        <v>3.2341269841269842</v>
      </c>
      <c r="U1957" s="309">
        <v>252</v>
      </c>
      <c r="V1957" s="310">
        <v>0.24206349206349206</v>
      </c>
      <c r="W1957" s="310">
        <v>0.28174603174603174</v>
      </c>
      <c r="X1957" s="310">
        <v>0.23412698412698413</v>
      </c>
      <c r="Y1957" s="310">
        <v>0.24206349206349206</v>
      </c>
      <c r="Z1957" s="307">
        <v>2.4761904761904763</v>
      </c>
      <c r="AA1957" s="309">
        <v>252</v>
      </c>
      <c r="AB1957" s="310">
        <v>0.30158730158730157</v>
      </c>
      <c r="AC1957" s="311">
        <v>0.24603174603174602</v>
      </c>
      <c r="AD1957" s="310">
        <v>0.21428571428571427</v>
      </c>
      <c r="AE1957" s="310">
        <v>0.23809523809523808</v>
      </c>
      <c r="AF1957" s="307">
        <v>2.3888888888888884</v>
      </c>
      <c r="AG1957" s="362">
        <v>252</v>
      </c>
      <c r="AH1957" s="363">
        <v>0.5357142857142857</v>
      </c>
      <c r="AI1957" s="364">
        <v>252</v>
      </c>
      <c r="AJ1957" s="310">
        <v>0.26190476190476192</v>
      </c>
      <c r="AK1957" s="312">
        <v>4204000</v>
      </c>
    </row>
    <row r="1958" spans="1:37" x14ac:dyDescent="0.2">
      <c r="A1958" s="313">
        <v>3</v>
      </c>
      <c r="B1958" s="314" t="s">
        <v>119</v>
      </c>
      <c r="C1958" s="315">
        <v>0.79365079365079361</v>
      </c>
      <c r="D1958" s="316">
        <v>0.8571428571428571</v>
      </c>
      <c r="E1958" s="316">
        <v>0.44444444444444442</v>
      </c>
      <c r="F1958" s="316">
        <v>0.49206349206349204</v>
      </c>
      <c r="G1958" s="353">
        <v>2.5714285714285712</v>
      </c>
      <c r="H1958" s="318">
        <v>1</v>
      </c>
      <c r="I1958" s="319">
        <v>63</v>
      </c>
      <c r="J1958" s="316">
        <v>3.1746031746031744E-2</v>
      </c>
      <c r="K1958" s="316">
        <v>0.17460317460317459</v>
      </c>
      <c r="L1958" s="316">
        <v>0.50793650793650791</v>
      </c>
      <c r="M1958" s="316">
        <v>0.2857142857142857</v>
      </c>
      <c r="N1958" s="317">
        <v>3.0476190476190474</v>
      </c>
      <c r="O1958" s="319">
        <v>63</v>
      </c>
      <c r="P1958" s="320">
        <v>1.5873015873015872E-2</v>
      </c>
      <c r="Q1958" s="321">
        <v>0.12698412698412698</v>
      </c>
      <c r="R1958" s="320">
        <v>0.19047619047619047</v>
      </c>
      <c r="S1958" s="320">
        <v>0.66666666666666663</v>
      </c>
      <c r="T1958" s="317">
        <v>2.3968253968253963</v>
      </c>
      <c r="U1958" s="319">
        <v>63</v>
      </c>
      <c r="V1958" s="320">
        <v>0.25396825396825395</v>
      </c>
      <c r="W1958" s="320">
        <v>0.30158730158730157</v>
      </c>
      <c r="X1958" s="320">
        <v>0.23809523809523808</v>
      </c>
      <c r="Y1958" s="320">
        <v>0.20634920634920634</v>
      </c>
      <c r="Z1958" s="317">
        <v>2.3968253968253963</v>
      </c>
      <c r="AA1958" s="319">
        <v>63</v>
      </c>
      <c r="AB1958" s="320">
        <v>0.31746031746031744</v>
      </c>
      <c r="AC1958" s="321">
        <v>0.19047619047619047</v>
      </c>
      <c r="AD1958" s="320">
        <v>0.22222222222222221</v>
      </c>
      <c r="AE1958" s="320">
        <v>0.26984126984126983</v>
      </c>
      <c r="AF1958" s="317">
        <v>2.4444444444444446</v>
      </c>
      <c r="AG1958" s="347">
        <v>63</v>
      </c>
      <c r="AH1958" s="348">
        <v>0.5714285714285714</v>
      </c>
      <c r="AI1958" s="346">
        <v>63</v>
      </c>
      <c r="AJ1958" s="320">
        <v>0.22222222222222221</v>
      </c>
      <c r="AK1958" s="324">
        <v>6502000</v>
      </c>
    </row>
    <row r="1959" spans="1:37" x14ac:dyDescent="0.2">
      <c r="A1959" s="313">
        <v>4</v>
      </c>
      <c r="B1959" s="314" t="s">
        <v>119</v>
      </c>
      <c r="C1959" s="315">
        <v>0.58730158730158732</v>
      </c>
      <c r="D1959" s="316">
        <v>0.82539682539682535</v>
      </c>
      <c r="E1959" s="316">
        <v>0.49206349206349204</v>
      </c>
      <c r="F1959" s="316">
        <v>0.47619047619047616</v>
      </c>
      <c r="G1959" s="353">
        <v>2.5079365079365079</v>
      </c>
      <c r="H1959" s="318">
        <v>1</v>
      </c>
      <c r="I1959" s="319">
        <v>63</v>
      </c>
      <c r="J1959" s="316">
        <v>6.3492063492063489E-2</v>
      </c>
      <c r="K1959" s="316">
        <v>0.34920634920634919</v>
      </c>
      <c r="L1959" s="316">
        <v>0.46031746031746029</v>
      </c>
      <c r="M1959" s="316">
        <v>0.12698412698412698</v>
      </c>
      <c r="N1959" s="317">
        <v>2.6507936507936507</v>
      </c>
      <c r="O1959" s="319">
        <v>63</v>
      </c>
      <c r="P1959" s="320">
        <v>1.5873015873015872E-2</v>
      </c>
      <c r="Q1959" s="321">
        <v>0.15873015873015872</v>
      </c>
      <c r="R1959" s="320">
        <v>0.34920634920634919</v>
      </c>
      <c r="S1959" s="320">
        <v>0.47619047619047616</v>
      </c>
      <c r="T1959" s="317">
        <v>2.46031746031746</v>
      </c>
      <c r="U1959" s="319">
        <v>63</v>
      </c>
      <c r="V1959" s="320">
        <v>0.22222222222222221</v>
      </c>
      <c r="W1959" s="320">
        <v>0.2857142857142857</v>
      </c>
      <c r="X1959" s="320">
        <v>0.30158730158730157</v>
      </c>
      <c r="Y1959" s="320">
        <v>0.19047619047619047</v>
      </c>
      <c r="Z1959" s="317">
        <v>2.46031746031746</v>
      </c>
      <c r="AA1959" s="319">
        <v>63</v>
      </c>
      <c r="AB1959" s="320">
        <v>0.25396825396825395</v>
      </c>
      <c r="AC1959" s="321">
        <v>0.26984126984126983</v>
      </c>
      <c r="AD1959" s="320">
        <v>0.23809523809523808</v>
      </c>
      <c r="AE1959" s="320">
        <v>0.23809523809523808</v>
      </c>
      <c r="AF1959" s="317">
        <v>2.4603174603174605</v>
      </c>
      <c r="AG1959" s="347">
        <v>63</v>
      </c>
      <c r="AH1959" s="348">
        <v>0.44444444444444442</v>
      </c>
      <c r="AI1959" s="346">
        <v>63</v>
      </c>
      <c r="AJ1959" s="320">
        <v>0.26984126984126983</v>
      </c>
      <c r="AK1959" s="324">
        <v>6502000</v>
      </c>
    </row>
    <row r="1960" spans="1:37" x14ac:dyDescent="0.2">
      <c r="A1960" s="313">
        <v>5</v>
      </c>
      <c r="B1960" s="314" t="s">
        <v>119</v>
      </c>
      <c r="C1960" s="315">
        <v>0.75757575757575757</v>
      </c>
      <c r="D1960" s="316">
        <v>0.90909090909090906</v>
      </c>
      <c r="E1960" s="316">
        <v>0.46969696969696972</v>
      </c>
      <c r="F1960" s="316">
        <v>0.5757575757575758</v>
      </c>
      <c r="G1960" s="353">
        <v>2.6060606060606064</v>
      </c>
      <c r="H1960" s="318">
        <v>1</v>
      </c>
      <c r="I1960" s="319">
        <v>66</v>
      </c>
      <c r="J1960" s="316">
        <v>3.0303030303030304E-2</v>
      </c>
      <c r="K1960" s="316">
        <v>0.21212121212121213</v>
      </c>
      <c r="L1960" s="316">
        <v>0.65151515151515149</v>
      </c>
      <c r="M1960" s="316">
        <v>0.10606060606060606</v>
      </c>
      <c r="N1960" s="317">
        <v>2.8333333333333335</v>
      </c>
      <c r="O1960" s="319">
        <v>66</v>
      </c>
      <c r="P1960" s="320">
        <v>0</v>
      </c>
      <c r="Q1960" s="321">
        <v>9.0909090909090912E-2</v>
      </c>
      <c r="R1960" s="320">
        <v>0.5</v>
      </c>
      <c r="S1960" s="320">
        <v>0.40909090909090912</v>
      </c>
      <c r="T1960" s="317">
        <v>2.4696969696969697</v>
      </c>
      <c r="U1960" s="319">
        <v>66</v>
      </c>
      <c r="V1960" s="320">
        <v>0.19696969696969696</v>
      </c>
      <c r="W1960" s="320">
        <v>0.33333333333333331</v>
      </c>
      <c r="X1960" s="320">
        <v>0.27272727272727271</v>
      </c>
      <c r="Y1960" s="320">
        <v>0.19696969696969696</v>
      </c>
      <c r="Z1960" s="317">
        <v>2.4696969696969697</v>
      </c>
      <c r="AA1960" s="319">
        <v>66</v>
      </c>
      <c r="AB1960" s="320">
        <v>0.12121212121212122</v>
      </c>
      <c r="AC1960" s="321">
        <v>0.30303030303030304</v>
      </c>
      <c r="AD1960" s="320">
        <v>0.37878787878787878</v>
      </c>
      <c r="AE1960" s="320">
        <v>0.19696969696969696</v>
      </c>
      <c r="AF1960" s="317">
        <v>2.6515151515151514</v>
      </c>
      <c r="AG1960" s="347">
        <v>66</v>
      </c>
      <c r="AH1960" s="348">
        <v>0.5</v>
      </c>
      <c r="AI1960" s="346">
        <v>66</v>
      </c>
      <c r="AJ1960" s="320">
        <v>0.27272727272727271</v>
      </c>
      <c r="AK1960" s="324">
        <v>6502000</v>
      </c>
    </row>
    <row r="1961" spans="1:37" x14ac:dyDescent="0.2">
      <c r="A1961" s="313">
        <v>6</v>
      </c>
      <c r="B1961" s="314" t="s">
        <v>119</v>
      </c>
      <c r="C1961" s="315">
        <v>0.57377049180327866</v>
      </c>
      <c r="D1961" s="316">
        <v>0.81967213114754101</v>
      </c>
      <c r="E1961" s="316">
        <v>0.49180327868852458</v>
      </c>
      <c r="F1961" s="316">
        <v>0.50819672131147542</v>
      </c>
      <c r="G1961" s="353">
        <v>2.5532786885245899</v>
      </c>
      <c r="H1961" s="318">
        <v>1</v>
      </c>
      <c r="I1961" s="319">
        <v>61</v>
      </c>
      <c r="J1961" s="316">
        <v>3.2786885245901641E-2</v>
      </c>
      <c r="K1961" s="316">
        <v>0.39344262295081966</v>
      </c>
      <c r="L1961" s="316">
        <v>0.42622950819672129</v>
      </c>
      <c r="M1961" s="316">
        <v>0.14754098360655737</v>
      </c>
      <c r="N1961" s="317">
        <v>2.6885245901639339</v>
      </c>
      <c r="O1961" s="319">
        <v>61</v>
      </c>
      <c r="P1961" s="320">
        <v>1.6393442622950821E-2</v>
      </c>
      <c r="Q1961" s="321">
        <v>0.16393442622950818</v>
      </c>
      <c r="R1961" s="320">
        <v>0.31147540983606559</v>
      </c>
      <c r="S1961" s="320">
        <v>0.50819672131147542</v>
      </c>
      <c r="T1961" s="317">
        <v>2.557377049180328</v>
      </c>
      <c r="U1961" s="319">
        <v>61</v>
      </c>
      <c r="V1961" s="320">
        <v>0.19672131147540983</v>
      </c>
      <c r="W1961" s="320">
        <v>0.31147540983606559</v>
      </c>
      <c r="X1961" s="320">
        <v>0.22950819672131148</v>
      </c>
      <c r="Y1961" s="320">
        <v>0.26229508196721313</v>
      </c>
      <c r="Z1961" s="317">
        <v>2.557377049180328</v>
      </c>
      <c r="AA1961" s="319">
        <v>61</v>
      </c>
      <c r="AB1961" s="320">
        <v>0.26229508196721313</v>
      </c>
      <c r="AC1961" s="321">
        <v>0.22950819672131148</v>
      </c>
      <c r="AD1961" s="320">
        <v>0.34426229508196721</v>
      </c>
      <c r="AE1961" s="320">
        <v>0.16393442622950818</v>
      </c>
      <c r="AF1961" s="317">
        <v>2.4098360655737703</v>
      </c>
      <c r="AG1961" s="347">
        <v>61</v>
      </c>
      <c r="AH1961" s="348">
        <v>0.57377049180327866</v>
      </c>
      <c r="AI1961" s="346">
        <v>61</v>
      </c>
      <c r="AJ1961" s="320">
        <v>0.11475409836065574</v>
      </c>
      <c r="AK1961" s="324">
        <v>6502000</v>
      </c>
    </row>
    <row r="1962" spans="1:37" x14ac:dyDescent="0.2">
      <c r="A1962" s="313">
        <v>7</v>
      </c>
      <c r="B1962" s="314" t="s">
        <v>119</v>
      </c>
      <c r="C1962" s="315">
        <v>0.47457627118644069</v>
      </c>
      <c r="D1962" s="316">
        <v>0.84745762711864403</v>
      </c>
      <c r="E1962" s="316">
        <v>0.47457627118644069</v>
      </c>
      <c r="F1962" s="316">
        <v>0.42372881355932202</v>
      </c>
      <c r="G1962" s="353">
        <v>2.4576271186440675</v>
      </c>
      <c r="H1962" s="318">
        <v>1</v>
      </c>
      <c r="I1962" s="319">
        <v>59</v>
      </c>
      <c r="J1962" s="316">
        <v>0.10169491525423729</v>
      </c>
      <c r="K1962" s="316">
        <v>0.42372881355932202</v>
      </c>
      <c r="L1962" s="316">
        <v>0.2711864406779661</v>
      </c>
      <c r="M1962" s="316">
        <v>0.20338983050847459</v>
      </c>
      <c r="N1962" s="317">
        <v>2.5762711864406782</v>
      </c>
      <c r="O1962" s="319">
        <v>59</v>
      </c>
      <c r="P1962" s="320">
        <v>1.6949152542372881E-2</v>
      </c>
      <c r="Q1962" s="321">
        <v>0.13559322033898305</v>
      </c>
      <c r="R1962" s="320">
        <v>0.30508474576271188</v>
      </c>
      <c r="S1962" s="320">
        <v>0.5423728813559322</v>
      </c>
      <c r="T1962" s="317">
        <v>2.4406779661016946</v>
      </c>
      <c r="U1962" s="319">
        <v>59</v>
      </c>
      <c r="V1962" s="320">
        <v>0.16949152542372881</v>
      </c>
      <c r="W1962" s="320">
        <v>0.3559322033898305</v>
      </c>
      <c r="X1962" s="320">
        <v>0.33898305084745761</v>
      </c>
      <c r="Y1962" s="320">
        <v>0.13559322033898305</v>
      </c>
      <c r="Z1962" s="317">
        <v>2.4406779661016946</v>
      </c>
      <c r="AA1962" s="319">
        <v>59</v>
      </c>
      <c r="AB1962" s="320">
        <v>0.28813559322033899</v>
      </c>
      <c r="AC1962" s="321">
        <v>0.28813559322033899</v>
      </c>
      <c r="AD1962" s="320">
        <v>0.1864406779661017</v>
      </c>
      <c r="AE1962" s="320">
        <v>0.23728813559322035</v>
      </c>
      <c r="AF1962" s="317">
        <v>2.3728813559322037</v>
      </c>
      <c r="AG1962" s="347">
        <v>59</v>
      </c>
      <c r="AH1962" s="348">
        <v>0.52542372881355937</v>
      </c>
      <c r="AI1962" s="346">
        <v>59</v>
      </c>
      <c r="AJ1962" s="320">
        <v>0.15254237288135594</v>
      </c>
      <c r="AK1962" s="324">
        <v>6502000</v>
      </c>
    </row>
    <row r="1963" spans="1:37" x14ac:dyDescent="0.2">
      <c r="A1963" s="313">
        <v>8</v>
      </c>
      <c r="B1963" s="314" t="s">
        <v>119</v>
      </c>
      <c r="C1963" s="315">
        <v>0.6</v>
      </c>
      <c r="D1963" s="316">
        <v>0.76923076923076927</v>
      </c>
      <c r="E1963" s="316">
        <v>0.55384615384615388</v>
      </c>
      <c r="F1963" s="316">
        <v>0.55384615384615388</v>
      </c>
      <c r="G1963" s="353">
        <v>2.6538461538461542</v>
      </c>
      <c r="H1963" s="318">
        <v>1</v>
      </c>
      <c r="I1963" s="319">
        <v>65</v>
      </c>
      <c r="J1963" s="316">
        <v>0.1076923076923077</v>
      </c>
      <c r="K1963" s="316">
        <v>0.29230769230769232</v>
      </c>
      <c r="L1963" s="316">
        <v>0.27692307692307694</v>
      </c>
      <c r="M1963" s="316">
        <v>0.32307692307692309</v>
      </c>
      <c r="N1963" s="317">
        <v>2.8153846153846152</v>
      </c>
      <c r="O1963" s="319">
        <v>65</v>
      </c>
      <c r="P1963" s="320">
        <v>7.6923076923076927E-2</v>
      </c>
      <c r="Q1963" s="321">
        <v>0.15384615384615385</v>
      </c>
      <c r="R1963" s="320">
        <v>0.24615384615384617</v>
      </c>
      <c r="S1963" s="320">
        <v>0.52307692307692311</v>
      </c>
      <c r="T1963" s="317">
        <v>2.6615384615384619</v>
      </c>
      <c r="U1963" s="319">
        <v>65</v>
      </c>
      <c r="V1963" s="320">
        <v>0.13846153846153847</v>
      </c>
      <c r="W1963" s="320">
        <v>0.30769230769230771</v>
      </c>
      <c r="X1963" s="320">
        <v>0.30769230769230771</v>
      </c>
      <c r="Y1963" s="320">
        <v>0.24615384615384617</v>
      </c>
      <c r="Z1963" s="317">
        <v>2.6615384615384619</v>
      </c>
      <c r="AA1963" s="319">
        <v>65</v>
      </c>
      <c r="AB1963" s="320">
        <v>0.27692307692307694</v>
      </c>
      <c r="AC1963" s="321">
        <v>0.16923076923076924</v>
      </c>
      <c r="AD1963" s="320">
        <v>0.35384615384615387</v>
      </c>
      <c r="AE1963" s="320">
        <v>0.2</v>
      </c>
      <c r="AF1963" s="317">
        <v>2.476923076923077</v>
      </c>
      <c r="AG1963" s="347">
        <v>65</v>
      </c>
      <c r="AH1963" s="348">
        <v>0.53846153846153844</v>
      </c>
      <c r="AI1963" s="346">
        <v>65</v>
      </c>
      <c r="AJ1963" s="320">
        <v>0.18461538461538463</v>
      </c>
      <c r="AK1963" s="324">
        <v>6502000</v>
      </c>
    </row>
    <row r="1964" spans="1:37" x14ac:dyDescent="0.2">
      <c r="A1964" s="313">
        <v>9</v>
      </c>
      <c r="B1964" s="314" t="s">
        <v>119</v>
      </c>
      <c r="C1964" s="315">
        <v>0.34693877551020408</v>
      </c>
      <c r="D1964" s="316">
        <v>0.55102040816326525</v>
      </c>
      <c r="E1964" s="316">
        <v>0.44897959183673469</v>
      </c>
      <c r="F1964" s="316">
        <v>0.34693877551020408</v>
      </c>
      <c r="G1964" s="353">
        <v>2.2142857142857144</v>
      </c>
      <c r="H1964" s="318">
        <v>1</v>
      </c>
      <c r="I1964" s="319">
        <v>49</v>
      </c>
      <c r="J1964" s="316">
        <v>0.40816326530612246</v>
      </c>
      <c r="K1964" s="316">
        <v>0.24489795918367346</v>
      </c>
      <c r="L1964" s="316">
        <v>0.24489795918367346</v>
      </c>
      <c r="M1964" s="316">
        <v>0.10204081632653061</v>
      </c>
      <c r="N1964" s="317">
        <v>2.0408163265306123</v>
      </c>
      <c r="O1964" s="319">
        <v>49</v>
      </c>
      <c r="P1964" s="320">
        <v>0.12244897959183673</v>
      </c>
      <c r="Q1964" s="321">
        <v>0.32653061224489793</v>
      </c>
      <c r="R1964" s="320">
        <v>0.20408163265306123</v>
      </c>
      <c r="S1964" s="320">
        <v>0.34693877551020408</v>
      </c>
      <c r="T1964" s="317">
        <v>2.3673469387755102</v>
      </c>
      <c r="U1964" s="319">
        <v>49</v>
      </c>
      <c r="V1964" s="320">
        <v>0.30612244897959184</v>
      </c>
      <c r="W1964" s="320">
        <v>0.24489795918367346</v>
      </c>
      <c r="X1964" s="320">
        <v>0.22448979591836735</v>
      </c>
      <c r="Y1964" s="320">
        <v>0.22448979591836735</v>
      </c>
      <c r="Z1964" s="317">
        <v>2.3673469387755102</v>
      </c>
      <c r="AA1964" s="319">
        <v>49</v>
      </c>
      <c r="AB1964" s="320">
        <v>0.38775510204081631</v>
      </c>
      <c r="AC1964" s="321">
        <v>0.26530612244897961</v>
      </c>
      <c r="AD1964" s="320">
        <v>0.22448979591836735</v>
      </c>
      <c r="AE1964" s="320">
        <v>0.12244897959183673</v>
      </c>
      <c r="AF1964" s="317">
        <v>2.0816326530612246</v>
      </c>
      <c r="AG1964" s="347">
        <v>49</v>
      </c>
      <c r="AH1964" s="348">
        <v>0.48979591836734693</v>
      </c>
      <c r="AI1964" s="346">
        <v>49</v>
      </c>
      <c r="AJ1964" s="320">
        <v>8.1632653061224483E-2</v>
      </c>
      <c r="AK1964" s="324">
        <v>6502000</v>
      </c>
    </row>
    <row r="1965" spans="1:37" x14ac:dyDescent="0.2">
      <c r="A1965" s="313">
        <v>10</v>
      </c>
      <c r="B1965" s="314" t="s">
        <v>119</v>
      </c>
      <c r="C1965" s="315">
        <v>0.3188405797101449</v>
      </c>
      <c r="D1965" s="316">
        <v>0.65217391304347827</v>
      </c>
      <c r="E1965" s="316">
        <v>0.46376811594202899</v>
      </c>
      <c r="F1965" s="316">
        <v>0.46376811594202899</v>
      </c>
      <c r="G1965" s="353">
        <v>2.2753623188405796</v>
      </c>
      <c r="H1965" s="318">
        <v>1</v>
      </c>
      <c r="I1965" s="319">
        <v>69</v>
      </c>
      <c r="J1965" s="316">
        <v>0.30434782608695654</v>
      </c>
      <c r="K1965" s="316">
        <v>0.37681159420289856</v>
      </c>
      <c r="L1965" s="316">
        <v>0.2608695652173913</v>
      </c>
      <c r="M1965" s="316">
        <v>5.7971014492753624E-2</v>
      </c>
      <c r="N1965" s="317">
        <v>2.0724637681159419</v>
      </c>
      <c r="O1965" s="319">
        <v>69</v>
      </c>
      <c r="P1965" s="320">
        <v>0.17391304347826086</v>
      </c>
      <c r="Q1965" s="321">
        <v>0.17391304347826086</v>
      </c>
      <c r="R1965" s="320">
        <v>0.15942028985507245</v>
      </c>
      <c r="S1965" s="320">
        <v>0.49275362318840582</v>
      </c>
      <c r="T1965" s="317">
        <v>2.3478260869565215</v>
      </c>
      <c r="U1965" s="319">
        <v>69</v>
      </c>
      <c r="V1965" s="320">
        <v>0.27536231884057971</v>
      </c>
      <c r="W1965" s="320">
        <v>0.2608695652173913</v>
      </c>
      <c r="X1965" s="320">
        <v>0.30434782608695654</v>
      </c>
      <c r="Y1965" s="320">
        <v>0.15942028985507245</v>
      </c>
      <c r="Z1965" s="317">
        <v>2.3478260869565215</v>
      </c>
      <c r="AA1965" s="319">
        <v>69</v>
      </c>
      <c r="AB1965" s="320">
        <v>0.30434782608695654</v>
      </c>
      <c r="AC1965" s="321">
        <v>0.2318840579710145</v>
      </c>
      <c r="AD1965" s="320">
        <v>0.28985507246376813</v>
      </c>
      <c r="AE1965" s="320">
        <v>0.17391304347826086</v>
      </c>
      <c r="AF1965" s="317">
        <v>2.3333333333333335</v>
      </c>
      <c r="AG1965" s="347">
        <v>69</v>
      </c>
      <c r="AH1965" s="348">
        <v>0.57971014492753625</v>
      </c>
      <c r="AI1965" s="346">
        <v>69</v>
      </c>
      <c r="AJ1965" s="320">
        <v>0.18840579710144928</v>
      </c>
      <c r="AK1965" s="324">
        <v>6502000</v>
      </c>
    </row>
    <row r="1966" spans="1:37" x14ac:dyDescent="0.2">
      <c r="A1966" s="303" t="s">
        <v>355</v>
      </c>
      <c r="B1966" s="304" t="s">
        <v>119</v>
      </c>
      <c r="C1966" s="305">
        <v>0.56161616161616168</v>
      </c>
      <c r="D1966" s="306">
        <v>0.78383838383838378</v>
      </c>
      <c r="E1966" s="306">
        <v>0.4808080808080808</v>
      </c>
      <c r="F1966" s="306">
        <v>0.48484848484848486</v>
      </c>
      <c r="G1966" s="356">
        <v>2.6772727272727272</v>
      </c>
      <c r="H1966" s="308">
        <v>1</v>
      </c>
      <c r="I1966" s="309">
        <v>495</v>
      </c>
      <c r="J1966" s="306">
        <v>0.12929292929292929</v>
      </c>
      <c r="K1966" s="306">
        <v>0.30909090909090908</v>
      </c>
      <c r="L1966" s="306">
        <v>0.39191919191919194</v>
      </c>
      <c r="M1966" s="306">
        <v>0.16969696969696971</v>
      </c>
      <c r="N1966" s="307">
        <v>2.6020202020202019</v>
      </c>
      <c r="O1966" s="309">
        <v>495</v>
      </c>
      <c r="P1966" s="310">
        <v>5.4545454545454543E-2</v>
      </c>
      <c r="Q1966" s="311">
        <v>0.16161616161616163</v>
      </c>
      <c r="R1966" s="310">
        <v>0.28484848484848485</v>
      </c>
      <c r="S1966" s="310">
        <v>0.49898989898989898</v>
      </c>
      <c r="T1966" s="307">
        <v>3.2282828282828282</v>
      </c>
      <c r="U1966" s="309">
        <v>495</v>
      </c>
      <c r="V1966" s="310">
        <v>0.21818181818181817</v>
      </c>
      <c r="W1966" s="310">
        <v>0.30101010101010101</v>
      </c>
      <c r="X1966" s="310">
        <v>0.27878787878787881</v>
      </c>
      <c r="Y1966" s="310">
        <v>0.20202020202020202</v>
      </c>
      <c r="Z1966" s="307">
        <v>2.4646464646464645</v>
      </c>
      <c r="AA1966" s="309">
        <v>495</v>
      </c>
      <c r="AB1966" s="310">
        <v>0.27272727272727271</v>
      </c>
      <c r="AC1966" s="311">
        <v>0.24242424242424243</v>
      </c>
      <c r="AD1966" s="310">
        <v>0.28282828282828282</v>
      </c>
      <c r="AE1966" s="310">
        <v>0.20202020202020202</v>
      </c>
      <c r="AF1966" s="307">
        <v>2.4141414141414139</v>
      </c>
      <c r="AG1966" s="362">
        <v>495</v>
      </c>
      <c r="AH1966" s="363">
        <v>0.52929292929292926</v>
      </c>
      <c r="AI1966" s="364">
        <v>495</v>
      </c>
      <c r="AJ1966" s="310">
        <v>0.1898989898989899</v>
      </c>
      <c r="AK1966" s="312">
        <v>6502000</v>
      </c>
    </row>
    <row r="1967" spans="1:37" x14ac:dyDescent="0.2">
      <c r="A1967" s="313">
        <v>3</v>
      </c>
      <c r="B1967" s="314" t="s">
        <v>208</v>
      </c>
      <c r="C1967" s="315">
        <v>0.64227642276422769</v>
      </c>
      <c r="D1967" s="316">
        <v>0.7615176151761518</v>
      </c>
      <c r="E1967" s="316">
        <v>0.46883468834688347</v>
      </c>
      <c r="F1967" s="316">
        <v>0.46739130434782611</v>
      </c>
      <c r="G1967" s="353">
        <v>2.4812838753387534</v>
      </c>
      <c r="H1967" s="318">
        <v>2</v>
      </c>
      <c r="I1967" s="319">
        <v>369</v>
      </c>
      <c r="J1967" s="316">
        <v>0.12195121951219512</v>
      </c>
      <c r="K1967" s="316">
        <v>0.23577235772357724</v>
      </c>
      <c r="L1967" s="316">
        <v>0.36585365853658536</v>
      </c>
      <c r="M1967" s="316">
        <v>0.27642276422764228</v>
      </c>
      <c r="N1967" s="317">
        <v>2.7967479674796749</v>
      </c>
      <c r="O1967" s="319">
        <v>369</v>
      </c>
      <c r="P1967" s="320">
        <v>5.1490514905149054E-2</v>
      </c>
      <c r="Q1967" s="321">
        <v>0.18699186991869918</v>
      </c>
      <c r="R1967" s="320">
        <v>0.21951219512195122</v>
      </c>
      <c r="S1967" s="320">
        <v>0.54200542005420049</v>
      </c>
      <c r="T1967" s="317">
        <v>2.3766937669376693</v>
      </c>
      <c r="U1967" s="319">
        <v>369</v>
      </c>
      <c r="V1967" s="320">
        <v>0.3143631436314363</v>
      </c>
      <c r="W1967" s="320">
        <v>0.21680216802168023</v>
      </c>
      <c r="X1967" s="320">
        <v>0.24661246612466126</v>
      </c>
      <c r="Y1967" s="320">
        <v>0.22222222222222221</v>
      </c>
      <c r="Z1967" s="317">
        <v>2.3766937669376693</v>
      </c>
      <c r="AA1967" s="319">
        <v>368</v>
      </c>
      <c r="AB1967" s="320">
        <v>0.38043478260869568</v>
      </c>
      <c r="AC1967" s="321">
        <v>0.15217391304347827</v>
      </c>
      <c r="AD1967" s="320">
        <v>0.17934782608695651</v>
      </c>
      <c r="AE1967" s="320">
        <v>0.28804347826086957</v>
      </c>
      <c r="AF1967" s="317">
        <v>2.375</v>
      </c>
      <c r="AG1967" s="347">
        <v>369</v>
      </c>
      <c r="AH1967" s="348">
        <v>0.52303523035230348</v>
      </c>
      <c r="AI1967" s="346">
        <v>368</v>
      </c>
      <c r="AJ1967" s="320">
        <v>0.26358695652173914</v>
      </c>
      <c r="AK1967" s="324">
        <v>7311000</v>
      </c>
    </row>
    <row r="1968" spans="1:37" x14ac:dyDescent="0.2">
      <c r="A1968" s="313">
        <v>4</v>
      </c>
      <c r="B1968" s="314" t="s">
        <v>208</v>
      </c>
      <c r="C1968" s="315">
        <v>0.64872521246458925</v>
      </c>
      <c r="D1968" s="316">
        <v>0.77053824362606227</v>
      </c>
      <c r="E1968" s="316">
        <v>0.55524079320113318</v>
      </c>
      <c r="F1968" s="316">
        <v>0.5382436260623229</v>
      </c>
      <c r="G1968" s="353">
        <v>2.6466005665722379</v>
      </c>
      <c r="H1968" s="318">
        <v>2</v>
      </c>
      <c r="I1968" s="319">
        <v>353</v>
      </c>
      <c r="J1968" s="316">
        <v>7.0821529745042494E-2</v>
      </c>
      <c r="K1968" s="316">
        <v>0.28045325779036828</v>
      </c>
      <c r="L1968" s="316">
        <v>0.42209631728045327</v>
      </c>
      <c r="M1968" s="316">
        <v>0.22662889518413598</v>
      </c>
      <c r="N1968" s="317">
        <v>2.8045325779036827</v>
      </c>
      <c r="O1968" s="319">
        <v>353</v>
      </c>
      <c r="P1968" s="320">
        <v>6.5155807365439092E-2</v>
      </c>
      <c r="Q1968" s="321">
        <v>0.1643059490084986</v>
      </c>
      <c r="R1968" s="320">
        <v>0.26345609065155806</v>
      </c>
      <c r="S1968" s="320">
        <v>0.50708215297450421</v>
      </c>
      <c r="T1968" s="317">
        <v>2.6288951841359776</v>
      </c>
      <c r="U1968" s="319">
        <v>353</v>
      </c>
      <c r="V1968" s="320">
        <v>0.18980169971671387</v>
      </c>
      <c r="W1968" s="320">
        <v>0.25495750708215298</v>
      </c>
      <c r="X1968" s="320">
        <v>0.29178470254957506</v>
      </c>
      <c r="Y1968" s="320">
        <v>0.26345609065155806</v>
      </c>
      <c r="Z1968" s="317">
        <v>2.6288951841359776</v>
      </c>
      <c r="AA1968" s="319">
        <v>353</v>
      </c>
      <c r="AB1968" s="320">
        <v>0.26345609065155806</v>
      </c>
      <c r="AC1968" s="321">
        <v>0.19830028328611898</v>
      </c>
      <c r="AD1968" s="320">
        <v>0.28895184135977336</v>
      </c>
      <c r="AE1968" s="320">
        <v>0.24929178470254956</v>
      </c>
      <c r="AF1968" s="317">
        <v>2.5240793201133145</v>
      </c>
      <c r="AG1968" s="347">
        <v>353</v>
      </c>
      <c r="AH1968" s="348">
        <v>0.49858356940509913</v>
      </c>
      <c r="AI1968" s="346">
        <v>353</v>
      </c>
      <c r="AJ1968" s="320">
        <v>0.32294617563739375</v>
      </c>
      <c r="AK1968" s="324">
        <v>7311000</v>
      </c>
    </row>
    <row r="1969" spans="1:37" x14ac:dyDescent="0.2">
      <c r="A1969" s="313">
        <v>5</v>
      </c>
      <c r="B1969" s="314" t="s">
        <v>208</v>
      </c>
      <c r="C1969" s="315">
        <v>0.71562499999999996</v>
      </c>
      <c r="D1969" s="316">
        <v>0.83437499999999998</v>
      </c>
      <c r="E1969" s="316">
        <v>0.55000000000000004</v>
      </c>
      <c r="F1969" s="316">
        <v>0.54374999999999996</v>
      </c>
      <c r="G1969" s="353">
        <v>2.671875</v>
      </c>
      <c r="H1969" s="318">
        <v>2</v>
      </c>
      <c r="I1969" s="319">
        <v>320</v>
      </c>
      <c r="J1969" s="316">
        <v>3.7499999999999999E-2</v>
      </c>
      <c r="K1969" s="316">
        <v>0.24687500000000001</v>
      </c>
      <c r="L1969" s="316">
        <v>0.51249999999999996</v>
      </c>
      <c r="M1969" s="316">
        <v>0.203125</v>
      </c>
      <c r="N1969" s="317">
        <v>2.8812499999999996</v>
      </c>
      <c r="O1969" s="319">
        <v>320</v>
      </c>
      <c r="P1969" s="320">
        <v>3.4375000000000003E-2</v>
      </c>
      <c r="Q1969" s="321">
        <v>0.13125000000000001</v>
      </c>
      <c r="R1969" s="320">
        <v>0.31874999999999998</v>
      </c>
      <c r="S1969" s="320">
        <v>0.515625</v>
      </c>
      <c r="T1969" s="317">
        <v>2.609375</v>
      </c>
      <c r="U1969" s="319">
        <v>320</v>
      </c>
      <c r="V1969" s="320">
        <v>0.22812499999999999</v>
      </c>
      <c r="W1969" s="320">
        <v>0.22187499999999999</v>
      </c>
      <c r="X1969" s="320">
        <v>0.26250000000000001</v>
      </c>
      <c r="Y1969" s="320">
        <v>0.28749999999999998</v>
      </c>
      <c r="Z1969" s="317">
        <v>2.609375</v>
      </c>
      <c r="AA1969" s="319">
        <v>320</v>
      </c>
      <c r="AB1969" s="320">
        <v>0.20937500000000001</v>
      </c>
      <c r="AC1969" s="321">
        <v>0.24687500000000001</v>
      </c>
      <c r="AD1969" s="320">
        <v>0.29062500000000002</v>
      </c>
      <c r="AE1969" s="320">
        <v>0.25312499999999999</v>
      </c>
      <c r="AF1969" s="317">
        <v>2.5875000000000004</v>
      </c>
      <c r="AG1969" s="347">
        <v>320</v>
      </c>
      <c r="AH1969" s="348">
        <v>0.609375</v>
      </c>
      <c r="AI1969" s="346">
        <v>320</v>
      </c>
      <c r="AJ1969" s="320">
        <v>0.26874999999999999</v>
      </c>
      <c r="AK1969" s="324">
        <v>7311000</v>
      </c>
    </row>
    <row r="1970" spans="1:37" x14ac:dyDescent="0.2">
      <c r="A1970" s="313">
        <v>6</v>
      </c>
      <c r="B1970" s="314" t="s">
        <v>208</v>
      </c>
      <c r="C1970" s="315">
        <v>0.66107382550335569</v>
      </c>
      <c r="D1970" s="316">
        <v>0.74496644295302017</v>
      </c>
      <c r="E1970" s="316">
        <v>0.55704697986577179</v>
      </c>
      <c r="F1970" s="316">
        <v>0.51677852348993292</v>
      </c>
      <c r="G1970" s="353">
        <v>2.6275167785234901</v>
      </c>
      <c r="H1970" s="318">
        <v>2</v>
      </c>
      <c r="I1970" s="319">
        <v>298</v>
      </c>
      <c r="J1970" s="316">
        <v>6.3758389261744972E-2</v>
      </c>
      <c r="K1970" s="316">
        <v>0.27516778523489932</v>
      </c>
      <c r="L1970" s="316">
        <v>0.35570469798657717</v>
      </c>
      <c r="M1970" s="316">
        <v>0.30536912751677853</v>
      </c>
      <c r="N1970" s="317">
        <v>2.9026845637583891</v>
      </c>
      <c r="O1970" s="319">
        <v>298</v>
      </c>
      <c r="P1970" s="320">
        <v>6.0402684563758392E-2</v>
      </c>
      <c r="Q1970" s="321">
        <v>0.19463087248322147</v>
      </c>
      <c r="R1970" s="320">
        <v>0.28523489932885904</v>
      </c>
      <c r="S1970" s="320">
        <v>0.45973154362416108</v>
      </c>
      <c r="T1970" s="317">
        <v>2.5704697986577179</v>
      </c>
      <c r="U1970" s="319">
        <v>298</v>
      </c>
      <c r="V1970" s="320">
        <v>0.28523489932885904</v>
      </c>
      <c r="W1970" s="320">
        <v>0.15771812080536912</v>
      </c>
      <c r="X1970" s="320">
        <v>0.25838926174496646</v>
      </c>
      <c r="Y1970" s="320">
        <v>0.29865771812080538</v>
      </c>
      <c r="Z1970" s="317">
        <v>2.5704697986577179</v>
      </c>
      <c r="AA1970" s="319">
        <v>298</v>
      </c>
      <c r="AB1970" s="320">
        <v>0.30536912751677853</v>
      </c>
      <c r="AC1970" s="321">
        <v>0.17785234899328858</v>
      </c>
      <c r="AD1970" s="320">
        <v>0.26174496644295303</v>
      </c>
      <c r="AE1970" s="320">
        <v>0.25503355704697989</v>
      </c>
      <c r="AF1970" s="317">
        <v>2.4664429530201346</v>
      </c>
      <c r="AG1970" s="347">
        <v>298</v>
      </c>
      <c r="AH1970" s="348">
        <v>0.53355704697986572</v>
      </c>
      <c r="AI1970" s="346">
        <v>298</v>
      </c>
      <c r="AJ1970" s="320">
        <v>0.24832214765100671</v>
      </c>
      <c r="AK1970" s="324">
        <v>7311000</v>
      </c>
    </row>
    <row r="1971" spans="1:37" x14ac:dyDescent="0.2">
      <c r="A1971" s="313">
        <v>7</v>
      </c>
      <c r="B1971" s="314" t="s">
        <v>208</v>
      </c>
      <c r="C1971" s="315">
        <v>0.57388316151202745</v>
      </c>
      <c r="D1971" s="316">
        <v>0.75945017182130581</v>
      </c>
      <c r="E1971" s="316">
        <v>0.50515463917525771</v>
      </c>
      <c r="F1971" s="316">
        <v>0.50515463917525771</v>
      </c>
      <c r="G1971" s="353">
        <v>2.4862542955326461</v>
      </c>
      <c r="H1971" s="318">
        <v>2</v>
      </c>
      <c r="I1971" s="319">
        <v>291</v>
      </c>
      <c r="J1971" s="316">
        <v>0.1718213058419244</v>
      </c>
      <c r="K1971" s="316">
        <v>0.25429553264604809</v>
      </c>
      <c r="L1971" s="316">
        <v>0.23367697594501718</v>
      </c>
      <c r="M1971" s="316">
        <v>0.34020618556701032</v>
      </c>
      <c r="N1971" s="317">
        <v>2.7422680412371134</v>
      </c>
      <c r="O1971" s="319">
        <v>291</v>
      </c>
      <c r="P1971" s="320">
        <v>5.1546391752577317E-2</v>
      </c>
      <c r="Q1971" s="321">
        <v>0.18900343642611683</v>
      </c>
      <c r="R1971" s="320">
        <v>0.23711340206185566</v>
      </c>
      <c r="S1971" s="320">
        <v>0.5223367697594502</v>
      </c>
      <c r="T1971" s="317">
        <v>2.3917525773195876</v>
      </c>
      <c r="U1971" s="319">
        <v>291</v>
      </c>
      <c r="V1971" s="320">
        <v>0.26804123711340205</v>
      </c>
      <c r="W1971" s="320">
        <v>0.22680412371134021</v>
      </c>
      <c r="X1971" s="320">
        <v>0.35051546391752575</v>
      </c>
      <c r="Y1971" s="320">
        <v>0.15463917525773196</v>
      </c>
      <c r="Z1971" s="317">
        <v>2.3917525773195876</v>
      </c>
      <c r="AA1971" s="319">
        <v>291</v>
      </c>
      <c r="AB1971" s="320">
        <v>0.35738831615120276</v>
      </c>
      <c r="AC1971" s="321">
        <v>0.13745704467353953</v>
      </c>
      <c r="AD1971" s="320">
        <v>0.23367697594501718</v>
      </c>
      <c r="AE1971" s="320">
        <v>0.27147766323024053</v>
      </c>
      <c r="AF1971" s="317">
        <v>2.4192439862542954</v>
      </c>
      <c r="AG1971" s="347">
        <v>290</v>
      </c>
      <c r="AH1971" s="348">
        <v>0.53793103448275859</v>
      </c>
      <c r="AI1971" s="346">
        <v>291</v>
      </c>
      <c r="AJ1971" s="320">
        <v>0.28178694158075601</v>
      </c>
      <c r="AK1971" s="324">
        <v>7311000</v>
      </c>
    </row>
    <row r="1972" spans="1:37" x14ac:dyDescent="0.2">
      <c r="A1972" s="313">
        <v>8</v>
      </c>
      <c r="B1972" s="314" t="s">
        <v>208</v>
      </c>
      <c r="C1972" s="315">
        <v>0.6539923954372624</v>
      </c>
      <c r="D1972" s="316">
        <v>0.79166666666666663</v>
      </c>
      <c r="E1972" s="316">
        <v>0.63636363636363635</v>
      </c>
      <c r="F1972" s="316">
        <v>0.49809885931558934</v>
      </c>
      <c r="G1972" s="353">
        <v>2.6992453047586129</v>
      </c>
      <c r="H1972" s="318">
        <v>2</v>
      </c>
      <c r="I1972" s="319">
        <v>263</v>
      </c>
      <c r="J1972" s="316">
        <v>0.16730038022813687</v>
      </c>
      <c r="K1972" s="316">
        <v>0.17870722433460076</v>
      </c>
      <c r="L1972" s="316">
        <v>0.22813688212927757</v>
      </c>
      <c r="M1972" s="316">
        <v>0.42585551330798477</v>
      </c>
      <c r="N1972" s="317">
        <v>2.9125475285171101</v>
      </c>
      <c r="O1972" s="319">
        <v>264</v>
      </c>
      <c r="P1972" s="320">
        <v>0.10227272727272728</v>
      </c>
      <c r="Q1972" s="321">
        <v>0.10606060606060606</v>
      </c>
      <c r="R1972" s="320">
        <v>0.22727272727272727</v>
      </c>
      <c r="S1972" s="320">
        <v>0.56439393939393945</v>
      </c>
      <c r="T1972" s="317">
        <v>2.6969696969696972</v>
      </c>
      <c r="U1972" s="319">
        <v>264</v>
      </c>
      <c r="V1972" s="320">
        <v>0.17424242424242425</v>
      </c>
      <c r="W1972" s="320">
        <v>0.18939393939393939</v>
      </c>
      <c r="X1972" s="320">
        <v>0.40151515151515149</v>
      </c>
      <c r="Y1972" s="320">
        <v>0.23484848484848486</v>
      </c>
      <c r="Z1972" s="317">
        <v>2.6969696969696972</v>
      </c>
      <c r="AA1972" s="319">
        <v>263</v>
      </c>
      <c r="AB1972" s="320">
        <v>0.31558935361216728</v>
      </c>
      <c r="AC1972" s="321">
        <v>0.18631178707224336</v>
      </c>
      <c r="AD1972" s="320">
        <v>0.19011406844106463</v>
      </c>
      <c r="AE1972" s="320">
        <v>0.30798479087452474</v>
      </c>
      <c r="AF1972" s="317">
        <v>2.4904942965779471</v>
      </c>
      <c r="AG1972" s="347">
        <v>264</v>
      </c>
      <c r="AH1972" s="348">
        <v>0.59848484848484851</v>
      </c>
      <c r="AI1972" s="346">
        <v>263</v>
      </c>
      <c r="AJ1972" s="320">
        <v>0.30038022813688214</v>
      </c>
      <c r="AK1972" s="324">
        <v>7311000</v>
      </c>
    </row>
    <row r="1973" spans="1:37" x14ac:dyDescent="0.2">
      <c r="A1973" s="313">
        <v>9</v>
      </c>
      <c r="B1973" s="314" t="s">
        <v>208</v>
      </c>
      <c r="C1973" s="315">
        <v>0.4584837545126354</v>
      </c>
      <c r="D1973" s="316">
        <v>0.65467625899280579</v>
      </c>
      <c r="E1973" s="316">
        <v>0.40287769784172661</v>
      </c>
      <c r="F1973" s="316">
        <v>0.3971119133574007</v>
      </c>
      <c r="G1973" s="353">
        <v>2.2685115445549702</v>
      </c>
      <c r="H1973" s="318">
        <v>2</v>
      </c>
      <c r="I1973" s="319">
        <v>277</v>
      </c>
      <c r="J1973" s="316">
        <v>0.34657039711191334</v>
      </c>
      <c r="K1973" s="316">
        <v>0.19494584837545126</v>
      </c>
      <c r="L1973" s="316">
        <v>0.18772563176895307</v>
      </c>
      <c r="M1973" s="316">
        <v>0.27075812274368233</v>
      </c>
      <c r="N1973" s="317">
        <v>2.3826714801444044</v>
      </c>
      <c r="O1973" s="319">
        <v>278</v>
      </c>
      <c r="P1973" s="320">
        <v>0.18345323741007194</v>
      </c>
      <c r="Q1973" s="321">
        <v>0.16187050359712229</v>
      </c>
      <c r="R1973" s="320">
        <v>0.16906474820143885</v>
      </c>
      <c r="S1973" s="320">
        <v>0.48561151079136688</v>
      </c>
      <c r="T1973" s="317">
        <v>2.2446043165467628</v>
      </c>
      <c r="U1973" s="319">
        <v>278</v>
      </c>
      <c r="V1973" s="320">
        <v>0.36330935251798563</v>
      </c>
      <c r="W1973" s="320">
        <v>0.23381294964028776</v>
      </c>
      <c r="X1973" s="320">
        <v>0.19784172661870503</v>
      </c>
      <c r="Y1973" s="320">
        <v>0.20503597122302158</v>
      </c>
      <c r="Z1973" s="317">
        <v>2.2446043165467628</v>
      </c>
      <c r="AA1973" s="319">
        <v>277</v>
      </c>
      <c r="AB1973" s="320">
        <v>0.38628158844765342</v>
      </c>
      <c r="AC1973" s="321">
        <v>0.21660649819494585</v>
      </c>
      <c r="AD1973" s="320">
        <v>0.20577617328519857</v>
      </c>
      <c r="AE1973" s="320">
        <v>0.19133574007220217</v>
      </c>
      <c r="AF1973" s="317">
        <v>2.2021660649819497</v>
      </c>
      <c r="AG1973" s="347">
        <v>278</v>
      </c>
      <c r="AH1973" s="348">
        <v>0.53237410071942448</v>
      </c>
      <c r="AI1973" s="346">
        <v>277</v>
      </c>
      <c r="AJ1973" s="320">
        <v>0.23104693140794225</v>
      </c>
      <c r="AK1973" s="324">
        <v>7311000</v>
      </c>
    </row>
    <row r="1974" spans="1:37" x14ac:dyDescent="0.2">
      <c r="A1974" s="313">
        <v>10</v>
      </c>
      <c r="B1974" s="314" t="s">
        <v>208</v>
      </c>
      <c r="C1974" s="315">
        <v>0.32903225806451614</v>
      </c>
      <c r="D1974" s="316">
        <v>0.68709677419354842</v>
      </c>
      <c r="E1974" s="316">
        <v>0.34193548387096773</v>
      </c>
      <c r="F1974" s="316">
        <v>0.35161290322580646</v>
      </c>
      <c r="G1974" s="353">
        <v>2.0532258064516129</v>
      </c>
      <c r="H1974" s="318">
        <v>2</v>
      </c>
      <c r="I1974" s="319">
        <v>310</v>
      </c>
      <c r="J1974" s="316">
        <v>0.43548387096774194</v>
      </c>
      <c r="K1974" s="316">
        <v>0.23548387096774193</v>
      </c>
      <c r="L1974" s="316">
        <v>0.17096774193548386</v>
      </c>
      <c r="M1974" s="316">
        <v>0.15806451612903225</v>
      </c>
      <c r="N1974" s="317">
        <v>2.0516129032258066</v>
      </c>
      <c r="O1974" s="319">
        <v>310</v>
      </c>
      <c r="P1974" s="320">
        <v>0.13870967741935483</v>
      </c>
      <c r="Q1974" s="321">
        <v>0.17419354838709677</v>
      </c>
      <c r="R1974" s="320">
        <v>0.20322580645161289</v>
      </c>
      <c r="S1974" s="320">
        <v>0.4838709677419355</v>
      </c>
      <c r="T1974" s="317">
        <v>2.0483870967741935</v>
      </c>
      <c r="U1974" s="319">
        <v>310</v>
      </c>
      <c r="V1974" s="320">
        <v>0.39677419354838711</v>
      </c>
      <c r="W1974" s="320">
        <v>0.26129032258064516</v>
      </c>
      <c r="X1974" s="320">
        <v>0.23870967741935484</v>
      </c>
      <c r="Y1974" s="320">
        <v>0.1032258064516129</v>
      </c>
      <c r="Z1974" s="317">
        <v>2.0483870967741935</v>
      </c>
      <c r="AA1974" s="319">
        <v>310</v>
      </c>
      <c r="AB1974" s="320">
        <v>0.43225806451612903</v>
      </c>
      <c r="AC1974" s="321">
        <v>0.21612903225806451</v>
      </c>
      <c r="AD1974" s="320">
        <v>0.20645161290322581</v>
      </c>
      <c r="AE1974" s="320">
        <v>0.14516129032258066</v>
      </c>
      <c r="AF1974" s="317">
        <v>2.064516129032258</v>
      </c>
      <c r="AG1974" s="347">
        <v>310</v>
      </c>
      <c r="AH1974" s="348">
        <v>0.52903225806451615</v>
      </c>
      <c r="AI1974" s="346">
        <v>310</v>
      </c>
      <c r="AJ1974" s="320">
        <v>0.17096774193548386</v>
      </c>
      <c r="AK1974" s="324">
        <v>7311000</v>
      </c>
    </row>
    <row r="1975" spans="1:37" x14ac:dyDescent="0.2">
      <c r="A1975" s="303" t="s">
        <v>355</v>
      </c>
      <c r="B1975" s="304" t="s">
        <v>208</v>
      </c>
      <c r="C1975" s="305">
        <v>0.58847239016525599</v>
      </c>
      <c r="D1975" s="306">
        <v>0.75191300845751108</v>
      </c>
      <c r="E1975" s="306">
        <v>0.50100684655658478</v>
      </c>
      <c r="F1975" s="306">
        <v>0.47862903225806452</v>
      </c>
      <c r="G1975" s="365">
        <v>2.6766570592911618</v>
      </c>
      <c r="H1975" s="308">
        <v>2</v>
      </c>
      <c r="I1975" s="309">
        <v>2481</v>
      </c>
      <c r="J1975" s="306">
        <v>0.1717049576783555</v>
      </c>
      <c r="K1975" s="306">
        <v>0.23982265215638857</v>
      </c>
      <c r="L1975" s="306">
        <v>0.31721080209592906</v>
      </c>
      <c r="M1975" s="306">
        <v>0.27126158806932688</v>
      </c>
      <c r="N1975" s="307">
        <v>2.6880290205562272</v>
      </c>
      <c r="O1975" s="309">
        <v>2483</v>
      </c>
      <c r="P1975" s="310">
        <v>8.3366894885219492E-2</v>
      </c>
      <c r="Q1975" s="311">
        <v>0.16472009665726944</v>
      </c>
      <c r="R1975" s="310">
        <v>0.24164317358034634</v>
      </c>
      <c r="S1975" s="310">
        <v>0.51026983487716471</v>
      </c>
      <c r="T1975" s="307">
        <v>3.178815948449456</v>
      </c>
      <c r="U1975" s="309">
        <v>2483</v>
      </c>
      <c r="V1975" s="310">
        <v>0.27748691099476441</v>
      </c>
      <c r="W1975" s="310">
        <v>0.22150624244865083</v>
      </c>
      <c r="X1975" s="310">
        <v>0.27869512686266612</v>
      </c>
      <c r="Y1975" s="310">
        <v>0.22231171969391864</v>
      </c>
      <c r="Z1975" s="307">
        <v>2.4458316552557391</v>
      </c>
      <c r="AA1975" s="309">
        <v>2480</v>
      </c>
      <c r="AB1975" s="310">
        <v>0.33024193548387099</v>
      </c>
      <c r="AC1975" s="311">
        <v>0.19112903225806452</v>
      </c>
      <c r="AD1975" s="310">
        <v>0.23306451612903226</v>
      </c>
      <c r="AE1975" s="310">
        <v>0.24556451612903227</v>
      </c>
      <c r="AF1975" s="307">
        <v>2.3939516129032259</v>
      </c>
      <c r="AG1975" s="362">
        <v>2482</v>
      </c>
      <c r="AH1975" s="363">
        <v>0.54351329572925056</v>
      </c>
      <c r="AI1975" s="364">
        <v>2480</v>
      </c>
      <c r="AJ1975" s="310">
        <v>0.2616935483870968</v>
      </c>
      <c r="AK1975" s="312">
        <v>7311000</v>
      </c>
    </row>
    <row r="1976" spans="1:37" x14ac:dyDescent="0.2">
      <c r="A1976" s="313">
        <v>3</v>
      </c>
      <c r="B1976" s="314" t="s">
        <v>225</v>
      </c>
      <c r="C1976" s="315">
        <v>0.68571428571428572</v>
      </c>
      <c r="D1976" s="316">
        <v>0.77777777777777779</v>
      </c>
      <c r="E1976" s="316">
        <v>0.36825396825396828</v>
      </c>
      <c r="F1976" s="316">
        <v>0.40952380952380951</v>
      </c>
      <c r="G1976" s="353">
        <v>2.3563492063492069</v>
      </c>
      <c r="H1976" s="318">
        <v>3</v>
      </c>
      <c r="I1976" s="319">
        <v>315</v>
      </c>
      <c r="J1976" s="316">
        <v>9.841269841269841E-2</v>
      </c>
      <c r="K1976" s="316">
        <v>0.21587301587301588</v>
      </c>
      <c r="L1976" s="316">
        <v>0.43492063492063493</v>
      </c>
      <c r="M1976" s="316">
        <v>0.25079365079365079</v>
      </c>
      <c r="N1976" s="317">
        <v>2.8380952380952382</v>
      </c>
      <c r="O1976" s="319">
        <v>315</v>
      </c>
      <c r="P1976" s="320">
        <v>4.4444444444444446E-2</v>
      </c>
      <c r="Q1976" s="321">
        <v>0.17777777777777778</v>
      </c>
      <c r="R1976" s="320">
        <v>0.22857142857142856</v>
      </c>
      <c r="S1976" s="320">
        <v>0.54920634920634925</v>
      </c>
      <c r="T1976" s="317">
        <v>2.1873015873015875</v>
      </c>
      <c r="U1976" s="319">
        <v>315</v>
      </c>
      <c r="V1976" s="320">
        <v>0.39047619047619048</v>
      </c>
      <c r="W1976" s="320">
        <v>0.24126984126984127</v>
      </c>
      <c r="X1976" s="320">
        <v>0.15873015873015872</v>
      </c>
      <c r="Y1976" s="320">
        <v>0.20952380952380953</v>
      </c>
      <c r="Z1976" s="317">
        <v>2.1873015873015875</v>
      </c>
      <c r="AA1976" s="319">
        <v>315</v>
      </c>
      <c r="AB1976" s="320">
        <v>0.43174603174603177</v>
      </c>
      <c r="AC1976" s="321">
        <v>0.15873015873015872</v>
      </c>
      <c r="AD1976" s="320">
        <v>0.17460317460317459</v>
      </c>
      <c r="AE1976" s="320">
        <v>0.23492063492063492</v>
      </c>
      <c r="AF1976" s="317">
        <v>2.2126984126984128</v>
      </c>
      <c r="AG1976" s="347">
        <v>315</v>
      </c>
      <c r="AH1976" s="348">
        <v>0.4507936507936508</v>
      </c>
      <c r="AI1976" s="346">
        <v>315</v>
      </c>
      <c r="AJ1976" s="320">
        <v>0.21904761904761905</v>
      </c>
      <c r="AK1976" s="324">
        <v>2705000</v>
      </c>
    </row>
    <row r="1977" spans="1:37" x14ac:dyDescent="0.2">
      <c r="A1977" s="313">
        <v>4</v>
      </c>
      <c r="B1977" s="314" t="s">
        <v>225</v>
      </c>
      <c r="C1977" s="315">
        <v>0.54220779220779225</v>
      </c>
      <c r="D1977" s="316">
        <v>0.73701298701298701</v>
      </c>
      <c r="E1977" s="316">
        <v>0.41883116883116883</v>
      </c>
      <c r="F1977" s="316">
        <v>0.43181818181818182</v>
      </c>
      <c r="G1977" s="353">
        <v>2.3360389610389611</v>
      </c>
      <c r="H1977" s="318">
        <v>3</v>
      </c>
      <c r="I1977" s="319">
        <v>308</v>
      </c>
      <c r="J1977" s="316">
        <v>7.4675324675324672E-2</v>
      </c>
      <c r="K1977" s="316">
        <v>0.38311688311688313</v>
      </c>
      <c r="L1977" s="316">
        <v>0.41558441558441561</v>
      </c>
      <c r="M1977" s="316">
        <v>0.12662337662337661</v>
      </c>
      <c r="N1977" s="317">
        <v>2.5941558441558441</v>
      </c>
      <c r="O1977" s="319">
        <v>308</v>
      </c>
      <c r="P1977" s="320">
        <v>7.1428571428571425E-2</v>
      </c>
      <c r="Q1977" s="321">
        <v>0.19155844155844157</v>
      </c>
      <c r="R1977" s="320">
        <v>0.29545454545454547</v>
      </c>
      <c r="S1977" s="320">
        <v>0.44155844155844154</v>
      </c>
      <c r="T1977" s="317">
        <v>2.2467532467532467</v>
      </c>
      <c r="U1977" s="319">
        <v>308</v>
      </c>
      <c r="V1977" s="320">
        <v>0.33441558441558439</v>
      </c>
      <c r="W1977" s="320">
        <v>0.24675324675324675</v>
      </c>
      <c r="X1977" s="320">
        <v>0.2564935064935065</v>
      </c>
      <c r="Y1977" s="320">
        <v>0.16233766233766234</v>
      </c>
      <c r="Z1977" s="317">
        <v>2.2467532467532467</v>
      </c>
      <c r="AA1977" s="319">
        <v>308</v>
      </c>
      <c r="AB1977" s="320">
        <v>0.33441558441558439</v>
      </c>
      <c r="AC1977" s="321">
        <v>0.23376623376623376</v>
      </c>
      <c r="AD1977" s="320">
        <v>0.27272727272727271</v>
      </c>
      <c r="AE1977" s="320">
        <v>0.15909090909090909</v>
      </c>
      <c r="AF1977" s="317">
        <v>2.2564935064935066</v>
      </c>
      <c r="AG1977" s="347">
        <v>308</v>
      </c>
      <c r="AH1977" s="348">
        <v>0.38311688311688313</v>
      </c>
      <c r="AI1977" s="346">
        <v>308</v>
      </c>
      <c r="AJ1977" s="320">
        <v>0.19480519480519481</v>
      </c>
      <c r="AK1977" s="324">
        <v>2705000</v>
      </c>
    </row>
    <row r="1978" spans="1:37" x14ac:dyDescent="0.2">
      <c r="A1978" s="313">
        <v>5</v>
      </c>
      <c r="B1978" s="314" t="s">
        <v>225</v>
      </c>
      <c r="C1978" s="315">
        <v>0.5993975903614458</v>
      </c>
      <c r="D1978" s="316">
        <v>0.77108433734939763</v>
      </c>
      <c r="E1978" s="316">
        <v>0.37951807228915663</v>
      </c>
      <c r="F1978" s="316">
        <v>0.44578313253012047</v>
      </c>
      <c r="G1978" s="353">
        <v>2.3335843373493974</v>
      </c>
      <c r="H1978" s="318">
        <v>3</v>
      </c>
      <c r="I1978" s="319">
        <v>332</v>
      </c>
      <c r="J1978" s="316">
        <v>4.2168674698795178E-2</v>
      </c>
      <c r="K1978" s="316">
        <v>0.35843373493975905</v>
      </c>
      <c r="L1978" s="316">
        <v>0.43373493975903615</v>
      </c>
      <c r="M1978" s="316">
        <v>0.16566265060240964</v>
      </c>
      <c r="N1978" s="317">
        <v>2.7228915662650603</v>
      </c>
      <c r="O1978" s="319">
        <v>332</v>
      </c>
      <c r="P1978" s="320">
        <v>3.9156626506024098E-2</v>
      </c>
      <c r="Q1978" s="321">
        <v>0.18975903614457831</v>
      </c>
      <c r="R1978" s="320">
        <v>0.36445783132530118</v>
      </c>
      <c r="S1978" s="320">
        <v>0.40662650602409639</v>
      </c>
      <c r="T1978" s="317">
        <v>2.1566265060240966</v>
      </c>
      <c r="U1978" s="319">
        <v>332</v>
      </c>
      <c r="V1978" s="320">
        <v>0.37048192771084337</v>
      </c>
      <c r="W1978" s="320">
        <v>0.25</v>
      </c>
      <c r="X1978" s="320">
        <v>0.23192771084337349</v>
      </c>
      <c r="Y1978" s="320">
        <v>0.14759036144578314</v>
      </c>
      <c r="Z1978" s="317">
        <v>2.1566265060240966</v>
      </c>
      <c r="AA1978" s="319">
        <v>332</v>
      </c>
      <c r="AB1978" s="320">
        <v>0.30421686746987953</v>
      </c>
      <c r="AC1978" s="321">
        <v>0.25</v>
      </c>
      <c r="AD1978" s="320">
        <v>0.28915662650602408</v>
      </c>
      <c r="AE1978" s="320">
        <v>0.15662650602409639</v>
      </c>
      <c r="AF1978" s="317">
        <v>2.2981927710843371</v>
      </c>
      <c r="AG1978" s="347">
        <v>332</v>
      </c>
      <c r="AH1978" s="348">
        <v>0.40963855421686746</v>
      </c>
      <c r="AI1978" s="346">
        <v>332</v>
      </c>
      <c r="AJ1978" s="320">
        <v>0.20481927710843373</v>
      </c>
      <c r="AK1978" s="324">
        <v>2705000</v>
      </c>
    </row>
    <row r="1979" spans="1:37" x14ac:dyDescent="0.2">
      <c r="A1979" s="313">
        <v>6</v>
      </c>
      <c r="B1979" s="314" t="s">
        <v>225</v>
      </c>
      <c r="C1979" s="315">
        <v>0.63636363636363635</v>
      </c>
      <c r="D1979" s="316">
        <v>0.78056426332288398</v>
      </c>
      <c r="E1979" s="316">
        <v>0.49216300940438873</v>
      </c>
      <c r="F1979" s="316">
        <v>0.52037617554858939</v>
      </c>
      <c r="G1979" s="353">
        <v>2.5007836990595611</v>
      </c>
      <c r="H1979" s="318">
        <v>3</v>
      </c>
      <c r="I1979" s="319">
        <v>319</v>
      </c>
      <c r="J1979" s="316">
        <v>6.8965517241379309E-2</v>
      </c>
      <c r="K1979" s="316">
        <v>0.29467084639498431</v>
      </c>
      <c r="L1979" s="316">
        <v>0.44514106583072099</v>
      </c>
      <c r="M1979" s="316">
        <v>0.19122257053291536</v>
      </c>
      <c r="N1979" s="317">
        <v>2.7586206896551726</v>
      </c>
      <c r="O1979" s="319">
        <v>319</v>
      </c>
      <c r="P1979" s="320">
        <v>2.1943573667711599E-2</v>
      </c>
      <c r="Q1979" s="321">
        <v>0.19749216300940439</v>
      </c>
      <c r="R1979" s="320">
        <v>0.29153605015673983</v>
      </c>
      <c r="S1979" s="320">
        <v>0.4890282131661442</v>
      </c>
      <c r="T1979" s="317">
        <v>2.4200626959247646</v>
      </c>
      <c r="U1979" s="319">
        <v>319</v>
      </c>
      <c r="V1979" s="320">
        <v>0.28526645768025077</v>
      </c>
      <c r="W1979" s="320">
        <v>0.2225705329153605</v>
      </c>
      <c r="X1979" s="320">
        <v>0.27899686520376177</v>
      </c>
      <c r="Y1979" s="320">
        <v>0.21316614420062696</v>
      </c>
      <c r="Z1979" s="317">
        <v>2.4200626959247646</v>
      </c>
      <c r="AA1979" s="319">
        <v>319</v>
      </c>
      <c r="AB1979" s="320">
        <v>0.30094043887147337</v>
      </c>
      <c r="AC1979" s="321">
        <v>0.17868338557993729</v>
      </c>
      <c r="AD1979" s="320">
        <v>0.33542319749216298</v>
      </c>
      <c r="AE1979" s="320">
        <v>0.18495297805642633</v>
      </c>
      <c r="AF1979" s="317">
        <v>2.4043887147335421</v>
      </c>
      <c r="AG1979" s="347">
        <v>319</v>
      </c>
      <c r="AH1979" s="348">
        <v>0.5329153605015674</v>
      </c>
      <c r="AI1979" s="346">
        <v>319</v>
      </c>
      <c r="AJ1979" s="320">
        <v>0.15047021943573669</v>
      </c>
      <c r="AK1979" s="324">
        <v>2705000</v>
      </c>
    </row>
    <row r="1980" spans="1:37" x14ac:dyDescent="0.2">
      <c r="A1980" s="313">
        <v>7</v>
      </c>
      <c r="B1980" s="314" t="s">
        <v>225</v>
      </c>
      <c r="C1980" s="315">
        <v>0.46687697160883279</v>
      </c>
      <c r="D1980" s="316">
        <v>0.78864353312302837</v>
      </c>
      <c r="E1980" s="316">
        <v>0.37854889589905361</v>
      </c>
      <c r="F1980" s="316">
        <v>0.4195583596214511</v>
      </c>
      <c r="G1980" s="353">
        <v>2.2373817034700316</v>
      </c>
      <c r="H1980" s="318">
        <v>3</v>
      </c>
      <c r="I1980" s="319">
        <v>317</v>
      </c>
      <c r="J1980" s="316">
        <v>0.22712933753943218</v>
      </c>
      <c r="K1980" s="316">
        <v>0.305993690851735</v>
      </c>
      <c r="L1980" s="316">
        <v>0.25552050473186122</v>
      </c>
      <c r="M1980" s="316">
        <v>0.2113564668769716</v>
      </c>
      <c r="N1980" s="317">
        <v>2.4511041009463725</v>
      </c>
      <c r="O1980" s="319">
        <v>317</v>
      </c>
      <c r="P1980" s="320">
        <v>4.4164037854889593E-2</v>
      </c>
      <c r="Q1980" s="321">
        <v>0.16719242902208201</v>
      </c>
      <c r="R1980" s="320">
        <v>0.28706624605678233</v>
      </c>
      <c r="S1980" s="320">
        <v>0.50157728706624605</v>
      </c>
      <c r="T1980" s="317">
        <v>2.1261829652996846</v>
      </c>
      <c r="U1980" s="319">
        <v>317</v>
      </c>
      <c r="V1980" s="320">
        <v>0.33438485804416401</v>
      </c>
      <c r="W1980" s="320">
        <v>0.28706624605678233</v>
      </c>
      <c r="X1980" s="320">
        <v>0.29652996845425866</v>
      </c>
      <c r="Y1980" s="320">
        <v>8.2018927444794956E-2</v>
      </c>
      <c r="Z1980" s="317">
        <v>2.1261829652996846</v>
      </c>
      <c r="AA1980" s="319">
        <v>317</v>
      </c>
      <c r="AB1980" s="320">
        <v>0.38170347003154576</v>
      </c>
      <c r="AC1980" s="321">
        <v>0.19873817034700317</v>
      </c>
      <c r="AD1980" s="320">
        <v>0.2113564668769716</v>
      </c>
      <c r="AE1980" s="320">
        <v>0.20820189274447951</v>
      </c>
      <c r="AF1980" s="317">
        <v>2.2460567823343851</v>
      </c>
      <c r="AG1980" s="347">
        <v>317</v>
      </c>
      <c r="AH1980" s="348">
        <v>0.40378548895899052</v>
      </c>
      <c r="AI1980" s="346">
        <v>317</v>
      </c>
      <c r="AJ1980" s="320">
        <v>0.1892744479495268</v>
      </c>
      <c r="AK1980" s="324">
        <v>2705000</v>
      </c>
    </row>
    <row r="1981" spans="1:37" x14ac:dyDescent="0.2">
      <c r="A1981" s="313">
        <v>8</v>
      </c>
      <c r="B1981" s="314" t="s">
        <v>225</v>
      </c>
      <c r="C1981" s="315">
        <v>0.4290657439446367</v>
      </c>
      <c r="D1981" s="316">
        <v>0.79584775086505188</v>
      </c>
      <c r="E1981" s="316">
        <v>0.45328719723183392</v>
      </c>
      <c r="F1981" s="316">
        <v>0.42214532871972316</v>
      </c>
      <c r="G1981" s="353">
        <v>2.3503460207612457</v>
      </c>
      <c r="H1981" s="318">
        <v>3</v>
      </c>
      <c r="I1981" s="319">
        <v>289</v>
      </c>
      <c r="J1981" s="316">
        <v>0.25259515570934254</v>
      </c>
      <c r="K1981" s="316">
        <v>0.31833910034602075</v>
      </c>
      <c r="L1981" s="316">
        <v>0.20761245674740483</v>
      </c>
      <c r="M1981" s="316">
        <v>0.22145328719723184</v>
      </c>
      <c r="N1981" s="317">
        <v>2.3979238754325261</v>
      </c>
      <c r="O1981" s="319">
        <v>289</v>
      </c>
      <c r="P1981" s="320">
        <v>6.5743944636678195E-2</v>
      </c>
      <c r="Q1981" s="321">
        <v>0.13840830449826991</v>
      </c>
      <c r="R1981" s="320">
        <v>0.26643598615916952</v>
      </c>
      <c r="S1981" s="320">
        <v>0.52941176470588236</v>
      </c>
      <c r="T1981" s="317">
        <v>2.3564013840830449</v>
      </c>
      <c r="U1981" s="319">
        <v>289</v>
      </c>
      <c r="V1981" s="320">
        <v>0.28719723183391005</v>
      </c>
      <c r="W1981" s="320">
        <v>0.25951557093425603</v>
      </c>
      <c r="X1981" s="320">
        <v>0.26297577854671278</v>
      </c>
      <c r="Y1981" s="320">
        <v>0.19031141868512111</v>
      </c>
      <c r="Z1981" s="317">
        <v>2.3564013840830449</v>
      </c>
      <c r="AA1981" s="319">
        <v>289</v>
      </c>
      <c r="AB1981" s="320">
        <v>0.34602076124567471</v>
      </c>
      <c r="AC1981" s="321">
        <v>0.23183391003460208</v>
      </c>
      <c r="AD1981" s="320">
        <v>0.20761245674740483</v>
      </c>
      <c r="AE1981" s="320">
        <v>0.21453287197231835</v>
      </c>
      <c r="AF1981" s="317">
        <v>2.2906574394463668</v>
      </c>
      <c r="AG1981" s="347">
        <v>289</v>
      </c>
      <c r="AH1981" s="348">
        <v>0.44982698961937717</v>
      </c>
      <c r="AI1981" s="346">
        <v>289</v>
      </c>
      <c r="AJ1981" s="320">
        <v>0.17647058823529413</v>
      </c>
      <c r="AK1981" s="324">
        <v>2705000</v>
      </c>
    </row>
    <row r="1982" spans="1:37" x14ac:dyDescent="0.2">
      <c r="A1982" s="313">
        <v>9</v>
      </c>
      <c r="B1982" s="314" t="s">
        <v>225</v>
      </c>
      <c r="C1982" s="315">
        <v>0.35862068965517241</v>
      </c>
      <c r="D1982" s="316">
        <v>0.57241379310344831</v>
      </c>
      <c r="E1982" s="316">
        <v>0.31034482758620691</v>
      </c>
      <c r="F1982" s="316">
        <v>0.28620689655172415</v>
      </c>
      <c r="G1982" s="353">
        <v>2.00948275862069</v>
      </c>
      <c r="H1982" s="318">
        <v>3</v>
      </c>
      <c r="I1982" s="319">
        <v>290</v>
      </c>
      <c r="J1982" s="316">
        <v>0.37586206896551722</v>
      </c>
      <c r="K1982" s="316">
        <v>0.26551724137931032</v>
      </c>
      <c r="L1982" s="316">
        <v>0.2103448275862069</v>
      </c>
      <c r="M1982" s="316">
        <v>0.14827586206896551</v>
      </c>
      <c r="N1982" s="317">
        <v>2.1310344827586207</v>
      </c>
      <c r="O1982" s="319">
        <v>290</v>
      </c>
      <c r="P1982" s="320">
        <v>0.17241379310344829</v>
      </c>
      <c r="Q1982" s="321">
        <v>0.25517241379310346</v>
      </c>
      <c r="R1982" s="320">
        <v>0.25172413793103449</v>
      </c>
      <c r="S1982" s="320">
        <v>0.32068965517241377</v>
      </c>
      <c r="T1982" s="317">
        <v>1.9965517241379311</v>
      </c>
      <c r="U1982" s="319">
        <v>290</v>
      </c>
      <c r="V1982" s="320">
        <v>0.43793103448275861</v>
      </c>
      <c r="W1982" s="320">
        <v>0.25172413793103449</v>
      </c>
      <c r="X1982" s="320">
        <v>0.18620689655172415</v>
      </c>
      <c r="Y1982" s="320">
        <v>0.12413793103448276</v>
      </c>
      <c r="Z1982" s="317">
        <v>1.9965517241379311</v>
      </c>
      <c r="AA1982" s="319">
        <v>290</v>
      </c>
      <c r="AB1982" s="320">
        <v>0.48275862068965519</v>
      </c>
      <c r="AC1982" s="321">
        <v>0.23103448275862068</v>
      </c>
      <c r="AD1982" s="320">
        <v>0.17586206896551723</v>
      </c>
      <c r="AE1982" s="320">
        <v>0.1103448275862069</v>
      </c>
      <c r="AF1982" s="317">
        <v>1.9137931034482758</v>
      </c>
      <c r="AG1982" s="347">
        <v>290</v>
      </c>
      <c r="AH1982" s="348">
        <v>0.37586206896551722</v>
      </c>
      <c r="AI1982" s="346">
        <v>290</v>
      </c>
      <c r="AJ1982" s="320">
        <v>0.12758620689655173</v>
      </c>
      <c r="AK1982" s="324">
        <v>2705000</v>
      </c>
    </row>
    <row r="1983" spans="1:37" x14ac:dyDescent="0.2">
      <c r="A1983" s="313">
        <v>10</v>
      </c>
      <c r="B1983" s="314" t="s">
        <v>225</v>
      </c>
      <c r="C1983" s="315">
        <v>0.34055727554179566</v>
      </c>
      <c r="D1983" s="316">
        <v>0.6635802469135802</v>
      </c>
      <c r="E1983" s="316">
        <v>0.34567901234567899</v>
      </c>
      <c r="F1983" s="316">
        <v>0.4276923076923077</v>
      </c>
      <c r="G1983" s="353">
        <v>2.1109451397893091</v>
      </c>
      <c r="H1983" s="318">
        <v>3</v>
      </c>
      <c r="I1983" s="319">
        <v>323</v>
      </c>
      <c r="J1983" s="316">
        <v>0.42724458204334365</v>
      </c>
      <c r="K1983" s="316">
        <v>0.23219814241486067</v>
      </c>
      <c r="L1983" s="316">
        <v>0.20743034055727555</v>
      </c>
      <c r="M1983" s="316">
        <v>0.13312693498452013</v>
      </c>
      <c r="N1983" s="317">
        <v>2.0464396284829722</v>
      </c>
      <c r="O1983" s="319">
        <v>324</v>
      </c>
      <c r="P1983" s="320">
        <v>0.16666666666666666</v>
      </c>
      <c r="Q1983" s="321">
        <v>0.16975308641975309</v>
      </c>
      <c r="R1983" s="320">
        <v>0.23148148148148148</v>
      </c>
      <c r="S1983" s="320">
        <v>0.43209876543209874</v>
      </c>
      <c r="T1983" s="317">
        <v>2.0679012345679011</v>
      </c>
      <c r="U1983" s="319">
        <v>324</v>
      </c>
      <c r="V1983" s="320">
        <v>0.35802469135802467</v>
      </c>
      <c r="W1983" s="320">
        <v>0.29629629629629628</v>
      </c>
      <c r="X1983" s="320">
        <v>0.26543209876543211</v>
      </c>
      <c r="Y1983" s="320">
        <v>8.0246913580246909E-2</v>
      </c>
      <c r="Z1983" s="317">
        <v>2.0679012345679011</v>
      </c>
      <c r="AA1983" s="319">
        <v>325</v>
      </c>
      <c r="AB1983" s="320">
        <v>0.32</v>
      </c>
      <c r="AC1983" s="321">
        <v>0.25230769230769229</v>
      </c>
      <c r="AD1983" s="320">
        <v>0.27384615384615385</v>
      </c>
      <c r="AE1983" s="320">
        <v>0.15384615384615385</v>
      </c>
      <c r="AF1983" s="317">
        <v>2.2615384615384615</v>
      </c>
      <c r="AG1983" s="347">
        <v>324</v>
      </c>
      <c r="AH1983" s="348">
        <v>0.49382716049382713</v>
      </c>
      <c r="AI1983" s="346">
        <v>323</v>
      </c>
      <c r="AJ1983" s="320">
        <v>0.17337461300309598</v>
      </c>
      <c r="AK1983" s="324">
        <v>2705000</v>
      </c>
    </row>
    <row r="1984" spans="1:37" x14ac:dyDescent="0.2">
      <c r="A1984" s="303" t="s">
        <v>355</v>
      </c>
      <c r="B1984" s="304" t="s">
        <v>225</v>
      </c>
      <c r="C1984" s="305">
        <v>0.50982751704773366</v>
      </c>
      <c r="D1984" s="306">
        <v>0.73696872493985566</v>
      </c>
      <c r="E1984" s="306">
        <v>0.39334402566158777</v>
      </c>
      <c r="F1984" s="306">
        <v>0.42204408817635269</v>
      </c>
      <c r="G1984" s="356">
        <v>2.512355504705698</v>
      </c>
      <c r="H1984" s="308">
        <v>3</v>
      </c>
      <c r="I1984" s="309">
        <v>2493</v>
      </c>
      <c r="J1984" s="306">
        <v>0.19334135579622944</v>
      </c>
      <c r="K1984" s="306">
        <v>0.29683112715603688</v>
      </c>
      <c r="L1984" s="306">
        <v>0.32892097874047332</v>
      </c>
      <c r="M1984" s="306">
        <v>0.18090653830726033</v>
      </c>
      <c r="N1984" s="307">
        <v>2.4973926995587643</v>
      </c>
      <c r="O1984" s="309">
        <v>2494</v>
      </c>
      <c r="P1984" s="310">
        <v>7.7385725741780279E-2</v>
      </c>
      <c r="Q1984" s="311">
        <v>0.18564554931836408</v>
      </c>
      <c r="R1984" s="310">
        <v>0.27786688051323177</v>
      </c>
      <c r="S1984" s="310">
        <v>0.45910184442662388</v>
      </c>
      <c r="T1984" s="307">
        <v>3.118684843624699</v>
      </c>
      <c r="U1984" s="309">
        <v>2494</v>
      </c>
      <c r="V1984" s="310">
        <v>0.34963913392141138</v>
      </c>
      <c r="W1984" s="310">
        <v>0.25701684041700079</v>
      </c>
      <c r="X1984" s="310">
        <v>0.24258219727345628</v>
      </c>
      <c r="Y1984" s="310">
        <v>0.15076182838813151</v>
      </c>
      <c r="Z1984" s="307">
        <v>2.1944667201283075</v>
      </c>
      <c r="AA1984" s="309">
        <v>2495</v>
      </c>
      <c r="AB1984" s="310">
        <v>0.36112224448897795</v>
      </c>
      <c r="AC1984" s="311">
        <v>0.21683366733466933</v>
      </c>
      <c r="AD1984" s="310">
        <v>0.24408817635270541</v>
      </c>
      <c r="AE1984" s="310">
        <v>0.17795591182364728</v>
      </c>
      <c r="AF1984" s="307">
        <v>2.2388777555110222</v>
      </c>
      <c r="AG1984" s="362">
        <v>2494</v>
      </c>
      <c r="AH1984" s="363">
        <v>0.43825180433039296</v>
      </c>
      <c r="AI1984" s="364">
        <v>2493</v>
      </c>
      <c r="AJ1984" s="310">
        <v>0.18010429201764941</v>
      </c>
      <c r="AK1984" s="312">
        <v>2705000</v>
      </c>
    </row>
    <row r="1985" spans="1:37" x14ac:dyDescent="0.2">
      <c r="A1985" s="313">
        <v>3</v>
      </c>
      <c r="B1985" s="314" t="s">
        <v>128</v>
      </c>
      <c r="C1985" s="315">
        <v>0.33333333333333331</v>
      </c>
      <c r="D1985" s="316">
        <v>0.5</v>
      </c>
      <c r="E1985" s="316">
        <v>0.125</v>
      </c>
      <c r="F1985" s="316">
        <v>0.20833333333333334</v>
      </c>
      <c r="G1985" s="353">
        <v>1.6875</v>
      </c>
      <c r="H1985" s="318">
        <v>1</v>
      </c>
      <c r="I1985" s="319">
        <v>24</v>
      </c>
      <c r="J1985" s="316">
        <v>0.33333333333333331</v>
      </c>
      <c r="K1985" s="316">
        <v>0.33333333333333331</v>
      </c>
      <c r="L1985" s="316">
        <v>0.25</v>
      </c>
      <c r="M1985" s="316">
        <v>8.3333333333333329E-2</v>
      </c>
      <c r="N1985" s="317">
        <v>2.0833333333333335</v>
      </c>
      <c r="O1985" s="319">
        <v>24</v>
      </c>
      <c r="P1985" s="320">
        <v>0</v>
      </c>
      <c r="Q1985" s="321">
        <v>0.5</v>
      </c>
      <c r="R1985" s="320">
        <v>0.20833333333333334</v>
      </c>
      <c r="S1985" s="320">
        <v>0.29166666666666669</v>
      </c>
      <c r="T1985" s="317">
        <v>1.5416666666666665</v>
      </c>
      <c r="U1985" s="319">
        <v>24</v>
      </c>
      <c r="V1985" s="320">
        <v>0.66666666666666663</v>
      </c>
      <c r="W1985" s="320">
        <v>0.20833333333333334</v>
      </c>
      <c r="X1985" s="320">
        <v>4.1666666666666664E-2</v>
      </c>
      <c r="Y1985" s="320">
        <v>8.3333333333333329E-2</v>
      </c>
      <c r="Z1985" s="317">
        <v>1.5416666666666665</v>
      </c>
      <c r="AA1985" s="319">
        <v>24</v>
      </c>
      <c r="AB1985" s="320">
        <v>0.75</v>
      </c>
      <c r="AC1985" s="321">
        <v>4.1666666666666664E-2</v>
      </c>
      <c r="AD1985" s="320">
        <v>8.3333333333333329E-2</v>
      </c>
      <c r="AE1985" s="320">
        <v>0.125</v>
      </c>
      <c r="AF1985" s="317">
        <v>1.5833333333333335</v>
      </c>
      <c r="AG1985" s="347">
        <v>24</v>
      </c>
      <c r="AH1985" s="348">
        <v>0.16666666666666666</v>
      </c>
      <c r="AI1985" s="346">
        <v>24</v>
      </c>
      <c r="AJ1985" s="320">
        <v>8.3333333333333329E-2</v>
      </c>
      <c r="AK1985" s="324">
        <v>7104000</v>
      </c>
    </row>
    <row r="1986" spans="1:37" x14ac:dyDescent="0.2">
      <c r="A1986" s="313">
        <v>4</v>
      </c>
      <c r="B1986" s="314" t="s">
        <v>128</v>
      </c>
      <c r="C1986" s="315">
        <v>0.51351351351351349</v>
      </c>
      <c r="D1986" s="316">
        <v>0.78378378378378377</v>
      </c>
      <c r="E1986" s="316">
        <v>0.54054054054054057</v>
      </c>
      <c r="F1986" s="316">
        <v>0.43243243243243246</v>
      </c>
      <c r="G1986" s="353">
        <v>2.3513513513513513</v>
      </c>
      <c r="H1986" s="318">
        <v>1</v>
      </c>
      <c r="I1986" s="319">
        <v>37</v>
      </c>
      <c r="J1986" s="316">
        <v>5.4054054054054057E-2</v>
      </c>
      <c r="K1986" s="316">
        <v>0.43243243243243246</v>
      </c>
      <c r="L1986" s="316">
        <v>0.51351351351351349</v>
      </c>
      <c r="M1986" s="316">
        <v>0</v>
      </c>
      <c r="N1986" s="317">
        <v>2.4594594594594592</v>
      </c>
      <c r="O1986" s="319">
        <v>37</v>
      </c>
      <c r="P1986" s="320">
        <v>8.1081081081081086E-2</v>
      </c>
      <c r="Q1986" s="321">
        <v>0.13513513513513514</v>
      </c>
      <c r="R1986" s="320">
        <v>0.43243243243243246</v>
      </c>
      <c r="S1986" s="320">
        <v>0.35135135135135137</v>
      </c>
      <c r="T1986" s="317">
        <v>2.3243243243243246</v>
      </c>
      <c r="U1986" s="319">
        <v>37</v>
      </c>
      <c r="V1986" s="320">
        <v>0.32432432432432434</v>
      </c>
      <c r="W1986" s="320">
        <v>0.13513513513513514</v>
      </c>
      <c r="X1986" s="320">
        <v>0.43243243243243246</v>
      </c>
      <c r="Y1986" s="320">
        <v>0.10810810810810811</v>
      </c>
      <c r="Z1986" s="317">
        <v>2.3243243243243246</v>
      </c>
      <c r="AA1986" s="319">
        <v>37</v>
      </c>
      <c r="AB1986" s="320">
        <v>0.24324324324324326</v>
      </c>
      <c r="AC1986" s="321">
        <v>0.32432432432432434</v>
      </c>
      <c r="AD1986" s="320">
        <v>0.32432432432432434</v>
      </c>
      <c r="AE1986" s="320">
        <v>0.10810810810810811</v>
      </c>
      <c r="AF1986" s="317">
        <v>2.2972972972972974</v>
      </c>
      <c r="AG1986" s="347">
        <v>37</v>
      </c>
      <c r="AH1986" s="348">
        <v>0.45945945945945948</v>
      </c>
      <c r="AI1986" s="346">
        <v>37</v>
      </c>
      <c r="AJ1986" s="320">
        <v>0.10810810810810811</v>
      </c>
      <c r="AK1986" s="324">
        <v>7104000</v>
      </c>
    </row>
    <row r="1987" spans="1:37" x14ac:dyDescent="0.2">
      <c r="A1987" s="313">
        <v>5</v>
      </c>
      <c r="B1987" s="314" t="s">
        <v>128</v>
      </c>
      <c r="C1987" s="315">
        <v>0.13043478260869565</v>
      </c>
      <c r="D1987" s="316">
        <v>0.73913043478260865</v>
      </c>
      <c r="E1987" s="316">
        <v>0.2608695652173913</v>
      </c>
      <c r="F1987" s="316">
        <v>0.21739130434782608</v>
      </c>
      <c r="G1987" s="353">
        <v>2.0978260869565215</v>
      </c>
      <c r="H1987" s="318">
        <v>1</v>
      </c>
      <c r="I1987" s="319">
        <v>23</v>
      </c>
      <c r="J1987" s="316">
        <v>0.17391304347826086</v>
      </c>
      <c r="K1987" s="316">
        <v>0.69565217391304346</v>
      </c>
      <c r="L1987" s="316">
        <v>4.3478260869565216E-2</v>
      </c>
      <c r="M1987" s="316">
        <v>8.6956521739130432E-2</v>
      </c>
      <c r="N1987" s="317">
        <v>2.043478260869565</v>
      </c>
      <c r="O1987" s="319">
        <v>23</v>
      </c>
      <c r="P1987" s="320">
        <v>4.3478260869565216E-2</v>
      </c>
      <c r="Q1987" s="321">
        <v>0.21739130434782608</v>
      </c>
      <c r="R1987" s="320">
        <v>0.47826086956521741</v>
      </c>
      <c r="S1987" s="320">
        <v>0.2608695652173913</v>
      </c>
      <c r="T1987" s="317">
        <v>2.1304347826086953</v>
      </c>
      <c r="U1987" s="319">
        <v>23</v>
      </c>
      <c r="V1987" s="320">
        <v>0.30434782608695654</v>
      </c>
      <c r="W1987" s="320">
        <v>0.43478260869565216</v>
      </c>
      <c r="X1987" s="320">
        <v>8.6956521739130432E-2</v>
      </c>
      <c r="Y1987" s="320">
        <v>0.17391304347826086</v>
      </c>
      <c r="Z1987" s="317">
        <v>2.1304347826086953</v>
      </c>
      <c r="AA1987" s="319">
        <v>23</v>
      </c>
      <c r="AB1987" s="320">
        <v>0.21739130434782608</v>
      </c>
      <c r="AC1987" s="321">
        <v>0.56521739130434778</v>
      </c>
      <c r="AD1987" s="320">
        <v>0.13043478260869565</v>
      </c>
      <c r="AE1987" s="320">
        <v>8.6956521739130432E-2</v>
      </c>
      <c r="AF1987" s="317">
        <v>2.0869565217391304</v>
      </c>
      <c r="AG1987" s="347">
        <v>23</v>
      </c>
      <c r="AH1987" s="348">
        <v>0.30434782608695654</v>
      </c>
      <c r="AI1987" s="346">
        <v>23</v>
      </c>
      <c r="AJ1987" s="320">
        <v>8.6956521739130432E-2</v>
      </c>
      <c r="AK1987" s="324">
        <v>7104000</v>
      </c>
    </row>
    <row r="1988" spans="1:37" x14ac:dyDescent="0.2">
      <c r="A1988" s="313">
        <v>6</v>
      </c>
      <c r="B1988" s="314" t="s">
        <v>128</v>
      </c>
      <c r="C1988" s="315">
        <v>0.60869565217391308</v>
      </c>
      <c r="D1988" s="316">
        <v>0.95652173913043481</v>
      </c>
      <c r="E1988" s="316">
        <v>0.52173913043478259</v>
      </c>
      <c r="F1988" s="316">
        <v>0.60869565217391308</v>
      </c>
      <c r="G1988" s="353">
        <v>2.75</v>
      </c>
      <c r="H1988" s="318">
        <v>1</v>
      </c>
      <c r="I1988" s="319">
        <v>23</v>
      </c>
      <c r="J1988" s="316">
        <v>0</v>
      </c>
      <c r="K1988" s="316">
        <v>0.39130434782608697</v>
      </c>
      <c r="L1988" s="316">
        <v>0.39130434782608697</v>
      </c>
      <c r="M1988" s="316">
        <v>0.21739130434782608</v>
      </c>
      <c r="N1988" s="317">
        <v>2.8260869565217392</v>
      </c>
      <c r="O1988" s="319">
        <v>23</v>
      </c>
      <c r="P1988" s="320">
        <v>0</v>
      </c>
      <c r="Q1988" s="321">
        <v>4.3478260869565216E-2</v>
      </c>
      <c r="R1988" s="320">
        <v>0.39130434782608697</v>
      </c>
      <c r="S1988" s="320">
        <v>0.56521739130434778</v>
      </c>
      <c r="T1988" s="317">
        <v>2.7826086956521738</v>
      </c>
      <c r="U1988" s="319">
        <v>23</v>
      </c>
      <c r="V1988" s="320">
        <v>0.13043478260869565</v>
      </c>
      <c r="W1988" s="320">
        <v>0.34782608695652173</v>
      </c>
      <c r="X1988" s="320">
        <v>0.13043478260869565</v>
      </c>
      <c r="Y1988" s="320">
        <v>0.39130434782608697</v>
      </c>
      <c r="Z1988" s="317">
        <v>2.7826086956521738</v>
      </c>
      <c r="AA1988" s="319">
        <v>23</v>
      </c>
      <c r="AB1988" s="320">
        <v>0.21739130434782608</v>
      </c>
      <c r="AC1988" s="321">
        <v>0.17391304347826086</v>
      </c>
      <c r="AD1988" s="320">
        <v>0.39130434782608697</v>
      </c>
      <c r="AE1988" s="320">
        <v>0.21739130434782608</v>
      </c>
      <c r="AF1988" s="317">
        <v>2.6086956521739131</v>
      </c>
      <c r="AG1988" s="347">
        <v>23</v>
      </c>
      <c r="AH1988" s="348">
        <v>0.56521739130434778</v>
      </c>
      <c r="AI1988" s="346">
        <v>23</v>
      </c>
      <c r="AJ1988" s="320">
        <v>0.17391304347826086</v>
      </c>
      <c r="AK1988" s="324">
        <v>7104000</v>
      </c>
    </row>
    <row r="1989" spans="1:37" x14ac:dyDescent="0.2">
      <c r="A1989" s="313">
        <v>7</v>
      </c>
      <c r="B1989" s="314" t="s">
        <v>128</v>
      </c>
      <c r="C1989" s="315">
        <v>0.48484848484848486</v>
      </c>
      <c r="D1989" s="316">
        <v>0.69696969696969702</v>
      </c>
      <c r="E1989" s="316">
        <v>0.27272727272727271</v>
      </c>
      <c r="F1989" s="316">
        <v>0.45454545454545453</v>
      </c>
      <c r="G1989" s="353">
        <v>2.1818181818181817</v>
      </c>
      <c r="H1989" s="318">
        <v>1</v>
      </c>
      <c r="I1989" s="319">
        <v>33</v>
      </c>
      <c r="J1989" s="316">
        <v>0.15151515151515152</v>
      </c>
      <c r="K1989" s="316">
        <v>0.36363636363636365</v>
      </c>
      <c r="L1989" s="316">
        <v>0.36363636363636365</v>
      </c>
      <c r="M1989" s="316">
        <v>0.12121212121212122</v>
      </c>
      <c r="N1989" s="317">
        <v>2.4545454545454546</v>
      </c>
      <c r="O1989" s="319">
        <v>33</v>
      </c>
      <c r="P1989" s="320">
        <v>9.0909090909090912E-2</v>
      </c>
      <c r="Q1989" s="321">
        <v>0.21212121212121213</v>
      </c>
      <c r="R1989" s="320">
        <v>0.33333333333333331</v>
      </c>
      <c r="S1989" s="320">
        <v>0.36363636363636365</v>
      </c>
      <c r="T1989" s="317">
        <v>2.0606060606060606</v>
      </c>
      <c r="U1989" s="319">
        <v>33</v>
      </c>
      <c r="V1989" s="320">
        <v>0.27272727272727271</v>
      </c>
      <c r="W1989" s="320">
        <v>0.45454545454545453</v>
      </c>
      <c r="X1989" s="320">
        <v>0.21212121212121213</v>
      </c>
      <c r="Y1989" s="320">
        <v>6.0606060606060608E-2</v>
      </c>
      <c r="Z1989" s="317">
        <v>2.0606060606060606</v>
      </c>
      <c r="AA1989" s="319">
        <v>33</v>
      </c>
      <c r="AB1989" s="320">
        <v>0.36363636363636365</v>
      </c>
      <c r="AC1989" s="321">
        <v>0.18181818181818182</v>
      </c>
      <c r="AD1989" s="320">
        <v>0.39393939393939392</v>
      </c>
      <c r="AE1989" s="320">
        <v>6.0606060606060608E-2</v>
      </c>
      <c r="AF1989" s="317">
        <v>2.1515151515151514</v>
      </c>
      <c r="AG1989" s="347">
        <v>33</v>
      </c>
      <c r="AH1989" s="348">
        <v>0.30303030303030304</v>
      </c>
      <c r="AI1989" s="346">
        <v>33</v>
      </c>
      <c r="AJ1989" s="320">
        <v>6.0606060606060608E-2</v>
      </c>
      <c r="AK1989" s="324">
        <v>7104000</v>
      </c>
    </row>
    <row r="1990" spans="1:37" x14ac:dyDescent="0.2">
      <c r="A1990" s="313">
        <v>8</v>
      </c>
      <c r="B1990" s="314" t="s">
        <v>128</v>
      </c>
      <c r="C1990" s="315">
        <v>0.52173913043478259</v>
      </c>
      <c r="D1990" s="316">
        <v>0.82608695652173914</v>
      </c>
      <c r="E1990" s="316">
        <v>0.56521739130434778</v>
      </c>
      <c r="F1990" s="316">
        <v>0.47826086956521741</v>
      </c>
      <c r="G1990" s="353">
        <v>2.5760869565217392</v>
      </c>
      <c r="H1990" s="318">
        <v>1</v>
      </c>
      <c r="I1990" s="319">
        <v>23</v>
      </c>
      <c r="J1990" s="316">
        <v>0.17391304347826086</v>
      </c>
      <c r="K1990" s="316">
        <v>0.30434782608695654</v>
      </c>
      <c r="L1990" s="316">
        <v>0.17391304347826086</v>
      </c>
      <c r="M1990" s="316">
        <v>0.34782608695652173</v>
      </c>
      <c r="N1990" s="317">
        <v>2.6956521739130435</v>
      </c>
      <c r="O1990" s="319">
        <v>23</v>
      </c>
      <c r="P1990" s="320">
        <v>8.6956521739130432E-2</v>
      </c>
      <c r="Q1990" s="321">
        <v>8.6956521739130432E-2</v>
      </c>
      <c r="R1990" s="320">
        <v>0.2608695652173913</v>
      </c>
      <c r="S1990" s="320">
        <v>0.56521739130434778</v>
      </c>
      <c r="T1990" s="317">
        <v>2.6086956521739131</v>
      </c>
      <c r="U1990" s="319">
        <v>23</v>
      </c>
      <c r="V1990" s="320">
        <v>0.21739130434782608</v>
      </c>
      <c r="W1990" s="320">
        <v>0.21739130434782608</v>
      </c>
      <c r="X1990" s="320">
        <v>0.30434782608695654</v>
      </c>
      <c r="Y1990" s="320">
        <v>0.2608695652173913</v>
      </c>
      <c r="Z1990" s="317">
        <v>2.6086956521739131</v>
      </c>
      <c r="AA1990" s="319">
        <v>23</v>
      </c>
      <c r="AB1990" s="320">
        <v>0.34782608695652173</v>
      </c>
      <c r="AC1990" s="321">
        <v>0.17391304347826086</v>
      </c>
      <c r="AD1990" s="320">
        <v>0.21739130434782608</v>
      </c>
      <c r="AE1990" s="320">
        <v>0.2608695652173913</v>
      </c>
      <c r="AF1990" s="317">
        <v>2.3913043478260869</v>
      </c>
      <c r="AG1990" s="347">
        <v>23</v>
      </c>
      <c r="AH1990" s="348">
        <v>0.52173913043478259</v>
      </c>
      <c r="AI1990" s="346">
        <v>23</v>
      </c>
      <c r="AJ1990" s="320">
        <v>0.2608695652173913</v>
      </c>
      <c r="AK1990" s="324">
        <v>7104000</v>
      </c>
    </row>
    <row r="1991" spans="1:37" x14ac:dyDescent="0.2">
      <c r="A1991" s="313">
        <v>9</v>
      </c>
      <c r="B1991" s="314" t="s">
        <v>128</v>
      </c>
      <c r="C1991" s="315">
        <v>0.21428571428571427</v>
      </c>
      <c r="D1991" s="316">
        <v>0.4642857142857143</v>
      </c>
      <c r="E1991" s="316">
        <v>0.32142857142857145</v>
      </c>
      <c r="F1991" s="316">
        <v>0.17857142857142858</v>
      </c>
      <c r="G1991" s="353">
        <v>1.8839285714285712</v>
      </c>
      <c r="H1991" s="318">
        <v>1</v>
      </c>
      <c r="I1991" s="319">
        <v>28</v>
      </c>
      <c r="J1991" s="316">
        <v>0.5</v>
      </c>
      <c r="K1991" s="316">
        <v>0.2857142857142857</v>
      </c>
      <c r="L1991" s="316">
        <v>0.10714285714285714</v>
      </c>
      <c r="M1991" s="316">
        <v>0.10714285714285714</v>
      </c>
      <c r="N1991" s="317">
        <v>1.8214285714285714</v>
      </c>
      <c r="O1991" s="319">
        <v>28</v>
      </c>
      <c r="P1991" s="320">
        <v>0.10714285714285714</v>
      </c>
      <c r="Q1991" s="321">
        <v>0.42857142857142855</v>
      </c>
      <c r="R1991" s="320">
        <v>0.17857142857142858</v>
      </c>
      <c r="S1991" s="320">
        <v>0.2857142857142857</v>
      </c>
      <c r="T1991" s="317">
        <v>2.1071428571428568</v>
      </c>
      <c r="U1991" s="319">
        <v>28</v>
      </c>
      <c r="V1991" s="320">
        <v>0.35714285714285715</v>
      </c>
      <c r="W1991" s="320">
        <v>0.32142857142857145</v>
      </c>
      <c r="X1991" s="320">
        <v>0.17857142857142858</v>
      </c>
      <c r="Y1991" s="320">
        <v>0.14285714285714285</v>
      </c>
      <c r="Z1991" s="317">
        <v>2.1071428571428568</v>
      </c>
      <c r="AA1991" s="319">
        <v>28</v>
      </c>
      <c r="AB1991" s="320">
        <v>0.6785714285714286</v>
      </c>
      <c r="AC1991" s="321">
        <v>0.14285714285714285</v>
      </c>
      <c r="AD1991" s="320">
        <v>0.17857142857142858</v>
      </c>
      <c r="AE1991" s="320">
        <v>0</v>
      </c>
      <c r="AF1991" s="317">
        <v>1.5</v>
      </c>
      <c r="AG1991" s="347">
        <v>28</v>
      </c>
      <c r="AH1991" s="348">
        <v>0.35714285714285715</v>
      </c>
      <c r="AI1991" s="346">
        <v>28</v>
      </c>
      <c r="AJ1991" s="320">
        <v>3.5714285714285712E-2</v>
      </c>
      <c r="AK1991" s="324">
        <v>7104000</v>
      </c>
    </row>
    <row r="1992" spans="1:37" x14ac:dyDescent="0.2">
      <c r="A1992" s="313">
        <v>10</v>
      </c>
      <c r="B1992" s="314" t="s">
        <v>128</v>
      </c>
      <c r="C1992" s="315">
        <v>0.3</v>
      </c>
      <c r="D1992" s="316">
        <v>0.83333333333333337</v>
      </c>
      <c r="E1992" s="316">
        <v>0.53333333333333333</v>
      </c>
      <c r="F1992" s="316">
        <v>0.33333333333333331</v>
      </c>
      <c r="G1992" s="353">
        <v>2.208333333333333</v>
      </c>
      <c r="H1992" s="318">
        <v>1</v>
      </c>
      <c r="I1992" s="319">
        <v>30</v>
      </c>
      <c r="J1992" s="316">
        <v>0.43333333333333335</v>
      </c>
      <c r="K1992" s="316">
        <v>0.26666666666666666</v>
      </c>
      <c r="L1992" s="316">
        <v>0.23333333333333334</v>
      </c>
      <c r="M1992" s="316">
        <v>6.6666666666666666E-2</v>
      </c>
      <c r="N1992" s="317">
        <v>1.9333333333333331</v>
      </c>
      <c r="O1992" s="319">
        <v>30</v>
      </c>
      <c r="P1992" s="320">
        <v>3.3333333333333333E-2</v>
      </c>
      <c r="Q1992" s="321">
        <v>0.13333333333333333</v>
      </c>
      <c r="R1992" s="320">
        <v>0.36666666666666664</v>
      </c>
      <c r="S1992" s="320">
        <v>0.46666666666666667</v>
      </c>
      <c r="T1992" s="317">
        <v>2.4666666666666663</v>
      </c>
      <c r="U1992" s="319">
        <v>30</v>
      </c>
      <c r="V1992" s="320">
        <v>0.23333333333333334</v>
      </c>
      <c r="W1992" s="320">
        <v>0.23333333333333334</v>
      </c>
      <c r="X1992" s="320">
        <v>0.36666666666666664</v>
      </c>
      <c r="Y1992" s="320">
        <v>0.16666666666666666</v>
      </c>
      <c r="Z1992" s="317">
        <v>2.4666666666666663</v>
      </c>
      <c r="AA1992" s="319">
        <v>30</v>
      </c>
      <c r="AB1992" s="320">
        <v>0.4</v>
      </c>
      <c r="AC1992" s="321">
        <v>0.26666666666666666</v>
      </c>
      <c r="AD1992" s="320">
        <v>0.3</v>
      </c>
      <c r="AE1992" s="320">
        <v>3.3333333333333333E-2</v>
      </c>
      <c r="AF1992" s="317">
        <v>1.9666666666666666</v>
      </c>
      <c r="AG1992" s="347">
        <v>30</v>
      </c>
      <c r="AH1992" s="348">
        <v>0.56666666666666665</v>
      </c>
      <c r="AI1992" s="346">
        <v>30</v>
      </c>
      <c r="AJ1992" s="320">
        <v>6.6666666666666666E-2</v>
      </c>
      <c r="AK1992" s="324">
        <v>7104000</v>
      </c>
    </row>
    <row r="1993" spans="1:37" x14ac:dyDescent="0.2">
      <c r="A1993" s="303" t="s">
        <v>355</v>
      </c>
      <c r="B1993" s="304" t="s">
        <v>128</v>
      </c>
      <c r="C1993" s="305">
        <v>0.39366515837104077</v>
      </c>
      <c r="D1993" s="306">
        <v>0.72398190045248867</v>
      </c>
      <c r="E1993" s="306">
        <v>0.39819004524886881</v>
      </c>
      <c r="F1993" s="306">
        <v>0.36651583710407243</v>
      </c>
      <c r="G1993" s="356">
        <v>2.4151583710407243</v>
      </c>
      <c r="H1993" s="308">
        <v>1</v>
      </c>
      <c r="I1993" s="309">
        <v>221</v>
      </c>
      <c r="J1993" s="306">
        <v>0.22624434389140272</v>
      </c>
      <c r="K1993" s="306">
        <v>0.38009049773755654</v>
      </c>
      <c r="L1993" s="306">
        <v>0.27601809954751133</v>
      </c>
      <c r="M1993" s="306">
        <v>0.11764705882352941</v>
      </c>
      <c r="N1993" s="307">
        <v>2.2850678733031673</v>
      </c>
      <c r="O1993" s="309">
        <v>221</v>
      </c>
      <c r="P1993" s="310">
        <v>5.8823529411764712E-2</v>
      </c>
      <c r="Q1993" s="311">
        <v>0.21719457013574661</v>
      </c>
      <c r="R1993" s="310">
        <v>0.33484162895927599</v>
      </c>
      <c r="S1993" s="310">
        <v>0.38914027149321267</v>
      </c>
      <c r="T1993" s="307">
        <v>3.0542986425339365</v>
      </c>
      <c r="U1993" s="309">
        <v>221</v>
      </c>
      <c r="V1993" s="310">
        <v>0.31221719457013575</v>
      </c>
      <c r="W1993" s="310">
        <v>0.2895927601809955</v>
      </c>
      <c r="X1993" s="310">
        <v>0.23529411764705882</v>
      </c>
      <c r="Y1993" s="310">
        <v>0.16289592760180996</v>
      </c>
      <c r="Z1993" s="307">
        <v>2.248868778280543</v>
      </c>
      <c r="AA1993" s="309">
        <v>221</v>
      </c>
      <c r="AB1993" s="310">
        <v>0.39819004524886875</v>
      </c>
      <c r="AC1993" s="311">
        <v>0.23529411764705882</v>
      </c>
      <c r="AD1993" s="310">
        <v>0.26244343891402716</v>
      </c>
      <c r="AE1993" s="310">
        <v>0.10407239819004525</v>
      </c>
      <c r="AF1993" s="307">
        <v>2.0723981900452491</v>
      </c>
      <c r="AG1993" s="362">
        <v>221</v>
      </c>
      <c r="AH1993" s="363">
        <v>0.40723981900452488</v>
      </c>
      <c r="AI1993" s="364">
        <v>221</v>
      </c>
      <c r="AJ1993" s="310">
        <v>0.10407239819004525</v>
      </c>
      <c r="AK1993" s="312">
        <v>7104000</v>
      </c>
    </row>
    <row r="1994" spans="1:37" x14ac:dyDescent="0.2">
      <c r="A1994" s="313">
        <v>9</v>
      </c>
      <c r="B1994" s="314" t="s">
        <v>252</v>
      </c>
      <c r="C1994" s="315">
        <v>8.3333333333333329E-2</v>
      </c>
      <c r="D1994" s="316">
        <v>0.16666666666666666</v>
      </c>
      <c r="E1994" s="316">
        <v>0</v>
      </c>
      <c r="F1994" s="316"/>
      <c r="G1994" s="353"/>
      <c r="H1994" s="318">
        <v>3</v>
      </c>
      <c r="I1994" s="319">
        <v>12</v>
      </c>
      <c r="J1994" s="316">
        <v>0.75</v>
      </c>
      <c r="K1994" s="316">
        <v>0.16666666666666666</v>
      </c>
      <c r="L1994" s="316">
        <v>8.3333333333333329E-2</v>
      </c>
      <c r="M1994" s="316">
        <v>0</v>
      </c>
      <c r="N1994" s="317">
        <v>1.3333333333333333</v>
      </c>
      <c r="O1994" s="319">
        <v>12</v>
      </c>
      <c r="P1994" s="320">
        <v>0.58333333333333337</v>
      </c>
      <c r="Q1994" s="321">
        <v>0.25</v>
      </c>
      <c r="R1994" s="320">
        <v>0.16666666666666666</v>
      </c>
      <c r="S1994" s="320">
        <v>0</v>
      </c>
      <c r="T1994" s="317">
        <v>1.2727272727272727</v>
      </c>
      <c r="U1994" s="319">
        <v>11</v>
      </c>
      <c r="V1994" s="320">
        <v>0.72727272727272729</v>
      </c>
      <c r="W1994" s="320">
        <v>0.27272727272727271</v>
      </c>
      <c r="X1994" s="320">
        <v>0</v>
      </c>
      <c r="Y1994" s="320">
        <v>0</v>
      </c>
      <c r="Z1994" s="317">
        <v>1.2727272727272727</v>
      </c>
      <c r="AA1994" s="319" t="s">
        <v>356</v>
      </c>
      <c r="AB1994" s="320"/>
      <c r="AC1994" s="321"/>
      <c r="AD1994" s="320"/>
      <c r="AE1994" s="320"/>
      <c r="AF1994" s="317"/>
      <c r="AG1994" s="347"/>
      <c r="AH1994" s="348"/>
      <c r="AI1994" s="346"/>
      <c r="AJ1994" s="320"/>
      <c r="AK1994" s="324">
        <v>6052700</v>
      </c>
    </row>
    <row r="1995" spans="1:37" x14ac:dyDescent="0.2">
      <c r="A1995" s="313">
        <v>10</v>
      </c>
      <c r="B1995" s="314" t="s">
        <v>252</v>
      </c>
      <c r="C1995" s="315"/>
      <c r="D1995" s="316">
        <v>0.5</v>
      </c>
      <c r="E1995" s="316">
        <v>9.0909090909090912E-2</v>
      </c>
      <c r="F1995" s="316">
        <v>0</v>
      </c>
      <c r="G1995" s="353"/>
      <c r="H1995" s="318">
        <v>3</v>
      </c>
      <c r="I1995" s="319" t="s">
        <v>356</v>
      </c>
      <c r="J1995" s="316"/>
      <c r="K1995" s="316"/>
      <c r="L1995" s="316"/>
      <c r="M1995" s="316"/>
      <c r="N1995" s="317"/>
      <c r="O1995" s="319">
        <v>12</v>
      </c>
      <c r="P1995" s="320">
        <v>0.33333333333333331</v>
      </c>
      <c r="Q1995" s="321">
        <v>0.16666666666666666</v>
      </c>
      <c r="R1995" s="320">
        <v>0.5</v>
      </c>
      <c r="S1995" s="320">
        <v>0</v>
      </c>
      <c r="T1995" s="317">
        <v>1.4545454545454544</v>
      </c>
      <c r="U1995" s="319">
        <v>11</v>
      </c>
      <c r="V1995" s="320">
        <v>0.63636363636363635</v>
      </c>
      <c r="W1995" s="320">
        <v>0.27272727272727271</v>
      </c>
      <c r="X1995" s="320">
        <v>9.0909090909090912E-2</v>
      </c>
      <c r="Y1995" s="320">
        <v>0</v>
      </c>
      <c r="Z1995" s="317">
        <v>1.4545454545454544</v>
      </c>
      <c r="AA1995" s="319">
        <v>12</v>
      </c>
      <c r="AB1995" s="320">
        <v>1</v>
      </c>
      <c r="AC1995" s="321">
        <v>0</v>
      </c>
      <c r="AD1995" s="320">
        <v>0</v>
      </c>
      <c r="AE1995" s="320">
        <v>0</v>
      </c>
      <c r="AF1995" s="317">
        <v>1</v>
      </c>
      <c r="AG1995" s="347"/>
      <c r="AH1995" s="348"/>
      <c r="AI1995" s="346"/>
      <c r="AJ1995" s="320"/>
      <c r="AK1995" s="324">
        <v>6052700</v>
      </c>
    </row>
    <row r="1996" spans="1:37" x14ac:dyDescent="0.2">
      <c r="A1996" s="303" t="s">
        <v>355</v>
      </c>
      <c r="B1996" s="304" t="s">
        <v>252</v>
      </c>
      <c r="C1996" s="305">
        <v>8.3333333333333329E-2</v>
      </c>
      <c r="D1996" s="306">
        <v>0.33333333333333331</v>
      </c>
      <c r="E1996" s="306">
        <v>4.5454545454545463E-2</v>
      </c>
      <c r="F1996" s="306">
        <v>0</v>
      </c>
      <c r="G1996" s="356">
        <v>1.3929924242424241</v>
      </c>
      <c r="H1996" s="308">
        <v>3</v>
      </c>
      <c r="I1996" s="309">
        <v>12</v>
      </c>
      <c r="J1996" s="306">
        <v>0.75</v>
      </c>
      <c r="K1996" s="306">
        <v>0.16666666666666666</v>
      </c>
      <c r="L1996" s="306">
        <v>8.3333333333333329E-2</v>
      </c>
      <c r="M1996" s="306">
        <v>0</v>
      </c>
      <c r="N1996" s="307">
        <v>1.3333333333333333</v>
      </c>
      <c r="O1996" s="309">
        <v>24</v>
      </c>
      <c r="P1996" s="310">
        <v>0.45833333333333331</v>
      </c>
      <c r="Q1996" s="311">
        <v>0.20833333333333334</v>
      </c>
      <c r="R1996" s="310">
        <v>0.33333333333333331</v>
      </c>
      <c r="S1996" s="310">
        <v>0</v>
      </c>
      <c r="T1996" s="307">
        <v>1.875</v>
      </c>
      <c r="U1996" s="309">
        <v>22</v>
      </c>
      <c r="V1996" s="310">
        <v>0.68181818181818177</v>
      </c>
      <c r="W1996" s="310">
        <v>0.27272727272727271</v>
      </c>
      <c r="X1996" s="310">
        <v>4.5454545454545463E-2</v>
      </c>
      <c r="Y1996" s="310">
        <v>0</v>
      </c>
      <c r="Z1996" s="307">
        <v>1.3636363636363633</v>
      </c>
      <c r="AA1996" s="309">
        <v>12</v>
      </c>
      <c r="AB1996" s="310">
        <v>1</v>
      </c>
      <c r="AC1996" s="311">
        <v>0</v>
      </c>
      <c r="AD1996" s="310">
        <v>0</v>
      </c>
      <c r="AE1996" s="310">
        <v>0</v>
      </c>
      <c r="AF1996" s="307">
        <v>1</v>
      </c>
      <c r="AG1996" s="362"/>
      <c r="AH1996" s="363"/>
      <c r="AI1996" s="364"/>
      <c r="AJ1996" s="310"/>
      <c r="AK1996" s="312">
        <v>6052700</v>
      </c>
    </row>
    <row r="1997" spans="1:37" x14ac:dyDescent="0.2">
      <c r="A1997" s="313">
        <v>3</v>
      </c>
      <c r="B1997" s="314" t="s">
        <v>73</v>
      </c>
      <c r="C1997" s="315">
        <v>0.5669781931464174</v>
      </c>
      <c r="D1997" s="316">
        <v>0.7009345794392523</v>
      </c>
      <c r="E1997" s="316">
        <v>0.37694704049844235</v>
      </c>
      <c r="F1997" s="316">
        <v>0.40186915887850466</v>
      </c>
      <c r="G1997" s="353">
        <v>2.292056074766355</v>
      </c>
      <c r="H1997" s="318">
        <v>1</v>
      </c>
      <c r="I1997" s="319">
        <v>321</v>
      </c>
      <c r="J1997" s="316">
        <v>0.15264797507788161</v>
      </c>
      <c r="K1997" s="316">
        <v>0.28037383177570091</v>
      </c>
      <c r="L1997" s="316">
        <v>0.33333333333333331</v>
      </c>
      <c r="M1997" s="316">
        <v>0.23364485981308411</v>
      </c>
      <c r="N1997" s="317">
        <v>2.64797507788162</v>
      </c>
      <c r="O1997" s="319">
        <v>321</v>
      </c>
      <c r="P1997" s="320">
        <v>6.2305295950155763E-2</v>
      </c>
      <c r="Q1997" s="321">
        <v>0.2367601246105919</v>
      </c>
      <c r="R1997" s="320">
        <v>0.23364485981308411</v>
      </c>
      <c r="S1997" s="320">
        <v>0.46728971962616822</v>
      </c>
      <c r="T1997" s="317">
        <v>2.1682242990654204</v>
      </c>
      <c r="U1997" s="319">
        <v>321</v>
      </c>
      <c r="V1997" s="320">
        <v>0.40186915887850466</v>
      </c>
      <c r="W1997" s="320">
        <v>0.22118380062305296</v>
      </c>
      <c r="X1997" s="320">
        <v>0.18380062305295949</v>
      </c>
      <c r="Y1997" s="320">
        <v>0.19314641744548286</v>
      </c>
      <c r="Z1997" s="317">
        <v>2.1682242990654204</v>
      </c>
      <c r="AA1997" s="319">
        <v>321</v>
      </c>
      <c r="AB1997" s="320">
        <v>0.42679127725856697</v>
      </c>
      <c r="AC1997" s="321">
        <v>0.17133956386292834</v>
      </c>
      <c r="AD1997" s="320">
        <v>0.19314641744548286</v>
      </c>
      <c r="AE1997" s="320">
        <v>0.2087227414330218</v>
      </c>
      <c r="AF1997" s="317">
        <v>2.1838006230529596</v>
      </c>
      <c r="AG1997" s="347">
        <v>321</v>
      </c>
      <c r="AH1997" s="348">
        <v>0.43925233644859812</v>
      </c>
      <c r="AI1997" s="346">
        <v>321</v>
      </c>
      <c r="AJ1997" s="320">
        <v>0.19626168224299065</v>
      </c>
      <c r="AK1997" s="324">
        <v>406000</v>
      </c>
    </row>
    <row r="1998" spans="1:37" x14ac:dyDescent="0.2">
      <c r="A1998" s="313">
        <v>4</v>
      </c>
      <c r="B1998" s="314" t="s">
        <v>73</v>
      </c>
      <c r="C1998" s="315">
        <v>0.61708860759493667</v>
      </c>
      <c r="D1998" s="316">
        <v>0.72468354430379744</v>
      </c>
      <c r="E1998" s="316">
        <v>0.4050632911392405</v>
      </c>
      <c r="F1998" s="316">
        <v>0.45253164556962028</v>
      </c>
      <c r="G1998" s="353">
        <v>2.4153481012658227</v>
      </c>
      <c r="H1998" s="318">
        <v>1</v>
      </c>
      <c r="I1998" s="319">
        <v>316</v>
      </c>
      <c r="J1998" s="316">
        <v>7.9113924050632917E-2</v>
      </c>
      <c r="K1998" s="316">
        <v>0.30379746835443039</v>
      </c>
      <c r="L1998" s="316">
        <v>0.41139240506329117</v>
      </c>
      <c r="M1998" s="316">
        <v>0.20569620253164558</v>
      </c>
      <c r="N1998" s="317">
        <v>2.7436708860759493</v>
      </c>
      <c r="O1998" s="319">
        <v>316</v>
      </c>
      <c r="P1998" s="320">
        <v>8.8607594936708861E-2</v>
      </c>
      <c r="Q1998" s="321">
        <v>0.18670886075949367</v>
      </c>
      <c r="R1998" s="320">
        <v>0.29430379746835444</v>
      </c>
      <c r="S1998" s="320">
        <v>0.43037974683544306</v>
      </c>
      <c r="T1998" s="317">
        <v>2.2879746835443036</v>
      </c>
      <c r="U1998" s="319">
        <v>316</v>
      </c>
      <c r="V1998" s="320">
        <v>0.29746835443037972</v>
      </c>
      <c r="W1998" s="320">
        <v>0.29746835443037972</v>
      </c>
      <c r="X1998" s="320">
        <v>0.22468354430379747</v>
      </c>
      <c r="Y1998" s="320">
        <v>0.18037974683544303</v>
      </c>
      <c r="Z1998" s="317">
        <v>2.2879746835443036</v>
      </c>
      <c r="AA1998" s="319">
        <v>316</v>
      </c>
      <c r="AB1998" s="320">
        <v>0.31329113924050633</v>
      </c>
      <c r="AC1998" s="321">
        <v>0.23417721518987342</v>
      </c>
      <c r="AD1998" s="320">
        <v>0.25</v>
      </c>
      <c r="AE1998" s="320">
        <v>0.20253164556962025</v>
      </c>
      <c r="AF1998" s="317">
        <v>2.3417721518987342</v>
      </c>
      <c r="AG1998" s="347">
        <v>316</v>
      </c>
      <c r="AH1998" s="348">
        <v>0.41772151898734178</v>
      </c>
      <c r="AI1998" s="346">
        <v>316</v>
      </c>
      <c r="AJ1998" s="320">
        <v>0.27215189873417722</v>
      </c>
      <c r="AK1998" s="324">
        <v>406000</v>
      </c>
    </row>
    <row r="1999" spans="1:37" x14ac:dyDescent="0.2">
      <c r="A1999" s="313">
        <v>5</v>
      </c>
      <c r="B1999" s="314" t="s">
        <v>73</v>
      </c>
      <c r="C1999" s="315">
        <v>0.48524590163934428</v>
      </c>
      <c r="D1999" s="316">
        <v>0.67868852459016393</v>
      </c>
      <c r="E1999" s="316">
        <v>0.34426229508196721</v>
      </c>
      <c r="F1999" s="316">
        <v>0.43934426229508194</v>
      </c>
      <c r="G1999" s="353">
        <v>2.2508196721311475</v>
      </c>
      <c r="H1999" s="318">
        <v>1</v>
      </c>
      <c r="I1999" s="319">
        <v>305</v>
      </c>
      <c r="J1999" s="316">
        <v>6.2295081967213117E-2</v>
      </c>
      <c r="K1999" s="316">
        <v>0.4524590163934426</v>
      </c>
      <c r="L1999" s="316">
        <v>0.39344262295081966</v>
      </c>
      <c r="M1999" s="316">
        <v>9.1803278688524587E-2</v>
      </c>
      <c r="N1999" s="317">
        <v>2.5147540983606556</v>
      </c>
      <c r="O1999" s="319">
        <v>305</v>
      </c>
      <c r="P1999" s="320">
        <v>3.2786885245901641E-2</v>
      </c>
      <c r="Q1999" s="321">
        <v>0.28852459016393445</v>
      </c>
      <c r="R1999" s="320">
        <v>0.3737704918032787</v>
      </c>
      <c r="S1999" s="320">
        <v>0.30491803278688523</v>
      </c>
      <c r="T1999" s="317">
        <v>2.0918032786885248</v>
      </c>
      <c r="U1999" s="319">
        <v>305</v>
      </c>
      <c r="V1999" s="320">
        <v>0.39344262295081966</v>
      </c>
      <c r="W1999" s="320">
        <v>0.26229508196721313</v>
      </c>
      <c r="X1999" s="320">
        <v>0.20327868852459016</v>
      </c>
      <c r="Y1999" s="320">
        <v>0.14098360655737704</v>
      </c>
      <c r="Z1999" s="317">
        <v>2.0918032786885248</v>
      </c>
      <c r="AA1999" s="319">
        <v>305</v>
      </c>
      <c r="AB1999" s="320">
        <v>0.29508196721311475</v>
      </c>
      <c r="AC1999" s="321">
        <v>0.26557377049180325</v>
      </c>
      <c r="AD1999" s="320">
        <v>0.27868852459016391</v>
      </c>
      <c r="AE1999" s="320">
        <v>0.16065573770491803</v>
      </c>
      <c r="AF1999" s="317">
        <v>2.304918032786885</v>
      </c>
      <c r="AG1999" s="347">
        <v>305</v>
      </c>
      <c r="AH1999" s="348">
        <v>0.35409836065573769</v>
      </c>
      <c r="AI1999" s="346">
        <v>305</v>
      </c>
      <c r="AJ1999" s="320">
        <v>0.13770491803278689</v>
      </c>
      <c r="AK1999" s="324">
        <v>406000</v>
      </c>
    </row>
    <row r="2000" spans="1:37" x14ac:dyDescent="0.2">
      <c r="A2000" s="313">
        <v>6</v>
      </c>
      <c r="B2000" s="314" t="s">
        <v>73</v>
      </c>
      <c r="C2000" s="315">
        <v>0.71612903225806457</v>
      </c>
      <c r="D2000" s="316">
        <v>0.70322580645161292</v>
      </c>
      <c r="E2000" s="316">
        <v>0.50322580645161286</v>
      </c>
      <c r="F2000" s="316">
        <v>0.48064516129032259</v>
      </c>
      <c r="G2000" s="353">
        <v>2.5717741935483871</v>
      </c>
      <c r="H2000" s="318">
        <v>1</v>
      </c>
      <c r="I2000" s="319">
        <v>310</v>
      </c>
      <c r="J2000" s="316">
        <v>3.870967741935484E-2</v>
      </c>
      <c r="K2000" s="316">
        <v>0.24516129032258063</v>
      </c>
      <c r="L2000" s="316">
        <v>0.49677419354838709</v>
      </c>
      <c r="M2000" s="316">
        <v>0.21935483870967742</v>
      </c>
      <c r="N2000" s="317">
        <v>2.8967741935483873</v>
      </c>
      <c r="O2000" s="319">
        <v>310</v>
      </c>
      <c r="P2000" s="320">
        <v>3.870967741935484E-2</v>
      </c>
      <c r="Q2000" s="321">
        <v>0.25806451612903225</v>
      </c>
      <c r="R2000" s="320">
        <v>0.32258064516129031</v>
      </c>
      <c r="S2000" s="320">
        <v>0.38064516129032255</v>
      </c>
      <c r="T2000" s="317">
        <v>2.5096774193548388</v>
      </c>
      <c r="U2000" s="319">
        <v>310</v>
      </c>
      <c r="V2000" s="320">
        <v>0.21935483870967742</v>
      </c>
      <c r="W2000" s="320">
        <v>0.27741935483870966</v>
      </c>
      <c r="X2000" s="320">
        <v>0.27741935483870966</v>
      </c>
      <c r="Y2000" s="320">
        <v>0.22580645161290322</v>
      </c>
      <c r="Z2000" s="317">
        <v>2.5096774193548388</v>
      </c>
      <c r="AA2000" s="319">
        <v>310</v>
      </c>
      <c r="AB2000" s="320">
        <v>0.26774193548387099</v>
      </c>
      <c r="AC2000" s="321">
        <v>0.25161290322580643</v>
      </c>
      <c r="AD2000" s="320">
        <v>0.32258064516129031</v>
      </c>
      <c r="AE2000" s="320">
        <v>0.15806451612903225</v>
      </c>
      <c r="AF2000" s="317">
        <v>2.370967741935484</v>
      </c>
      <c r="AG2000" s="347">
        <v>310</v>
      </c>
      <c r="AH2000" s="348">
        <v>0.45806451612903226</v>
      </c>
      <c r="AI2000" s="346">
        <v>310</v>
      </c>
      <c r="AJ2000" s="320">
        <v>0.13870967741935483</v>
      </c>
      <c r="AK2000" s="324">
        <v>406000</v>
      </c>
    </row>
    <row r="2001" spans="1:37" x14ac:dyDescent="0.2">
      <c r="A2001" s="313">
        <v>7</v>
      </c>
      <c r="B2001" s="314" t="s">
        <v>73</v>
      </c>
      <c r="C2001" s="315">
        <v>0.58703071672354945</v>
      </c>
      <c r="D2001" s="316">
        <v>0.83276450511945388</v>
      </c>
      <c r="E2001" s="316">
        <v>0.37883959044368598</v>
      </c>
      <c r="F2001" s="316">
        <v>0.48122866894197952</v>
      </c>
      <c r="G2001" s="353">
        <v>2.4027303754266214</v>
      </c>
      <c r="H2001" s="318">
        <v>1</v>
      </c>
      <c r="I2001" s="319">
        <v>293</v>
      </c>
      <c r="J2001" s="316">
        <v>0.13310580204778158</v>
      </c>
      <c r="K2001" s="316">
        <v>0.27986348122866894</v>
      </c>
      <c r="L2001" s="316">
        <v>0.28668941979522183</v>
      </c>
      <c r="M2001" s="316">
        <v>0.30034129692832767</v>
      </c>
      <c r="N2001" s="317">
        <v>2.7542662116040955</v>
      </c>
      <c r="O2001" s="319">
        <v>293</v>
      </c>
      <c r="P2001" s="320">
        <v>3.0716723549488054E-2</v>
      </c>
      <c r="Q2001" s="321">
        <v>0.13651877133105803</v>
      </c>
      <c r="R2001" s="320">
        <v>0.3174061433447099</v>
      </c>
      <c r="S2001" s="320">
        <v>0.51535836177474403</v>
      </c>
      <c r="T2001" s="317">
        <v>2.1843003412969284</v>
      </c>
      <c r="U2001" s="319">
        <v>293</v>
      </c>
      <c r="V2001" s="320">
        <v>0.29010238907849828</v>
      </c>
      <c r="W2001" s="320">
        <v>0.33105802047781568</v>
      </c>
      <c r="X2001" s="320">
        <v>0.28327645051194539</v>
      </c>
      <c r="Y2001" s="320">
        <v>9.556313993174062E-2</v>
      </c>
      <c r="Z2001" s="317">
        <v>2.1843003412969284</v>
      </c>
      <c r="AA2001" s="319">
        <v>293</v>
      </c>
      <c r="AB2001" s="320">
        <v>0.25255972696245732</v>
      </c>
      <c r="AC2001" s="321">
        <v>0.26621160409556316</v>
      </c>
      <c r="AD2001" s="320">
        <v>0.22184300341296928</v>
      </c>
      <c r="AE2001" s="320">
        <v>0.25938566552901021</v>
      </c>
      <c r="AF2001" s="317">
        <v>2.4880546075085324</v>
      </c>
      <c r="AG2001" s="347">
        <v>293</v>
      </c>
      <c r="AH2001" s="348">
        <v>0.43003412969283278</v>
      </c>
      <c r="AI2001" s="346">
        <v>293</v>
      </c>
      <c r="AJ2001" s="320">
        <v>0.23890784982935154</v>
      </c>
      <c r="AK2001" s="324">
        <v>406000</v>
      </c>
    </row>
    <row r="2002" spans="1:37" x14ac:dyDescent="0.2">
      <c r="A2002" s="313">
        <v>8</v>
      </c>
      <c r="B2002" s="314" t="s">
        <v>73</v>
      </c>
      <c r="C2002" s="315">
        <v>0.54380664652567978</v>
      </c>
      <c r="D2002" s="316">
        <v>0.76060606060606062</v>
      </c>
      <c r="E2002" s="316">
        <v>0.51515151515151514</v>
      </c>
      <c r="F2002" s="316">
        <v>0.48181818181818181</v>
      </c>
      <c r="G2002" s="353">
        <v>2.4662066282156916</v>
      </c>
      <c r="H2002" s="318">
        <v>1</v>
      </c>
      <c r="I2002" s="319">
        <v>331</v>
      </c>
      <c r="J2002" s="316">
        <v>0.19939577039274925</v>
      </c>
      <c r="K2002" s="316">
        <v>0.25679758308157102</v>
      </c>
      <c r="L2002" s="316">
        <v>0.2809667673716012</v>
      </c>
      <c r="M2002" s="316">
        <v>0.26283987915407853</v>
      </c>
      <c r="N2002" s="317">
        <v>2.607250755287009</v>
      </c>
      <c r="O2002" s="319">
        <v>330</v>
      </c>
      <c r="P2002" s="320">
        <v>8.7878787878787876E-2</v>
      </c>
      <c r="Q2002" s="321">
        <v>0.15151515151515152</v>
      </c>
      <c r="R2002" s="320">
        <v>0.29090909090909089</v>
      </c>
      <c r="S2002" s="320">
        <v>0.46969696969696972</v>
      </c>
      <c r="T2002" s="317">
        <v>2.418181818181818</v>
      </c>
      <c r="U2002" s="319">
        <v>330</v>
      </c>
      <c r="V2002" s="320">
        <v>0.23939393939393938</v>
      </c>
      <c r="W2002" s="320">
        <v>0.24545454545454545</v>
      </c>
      <c r="X2002" s="320">
        <v>0.37272727272727274</v>
      </c>
      <c r="Y2002" s="320">
        <v>0.14242424242424243</v>
      </c>
      <c r="Z2002" s="317">
        <v>2.418181818181818</v>
      </c>
      <c r="AA2002" s="319">
        <v>330</v>
      </c>
      <c r="AB2002" s="320">
        <v>0.3</v>
      </c>
      <c r="AC2002" s="321">
        <v>0.21818181818181817</v>
      </c>
      <c r="AD2002" s="320">
        <v>0.24242424242424243</v>
      </c>
      <c r="AE2002" s="320">
        <v>0.23939393939393938</v>
      </c>
      <c r="AF2002" s="317">
        <v>2.4212121212121209</v>
      </c>
      <c r="AG2002" s="347">
        <v>330</v>
      </c>
      <c r="AH2002" s="348">
        <v>0.44242424242424244</v>
      </c>
      <c r="AI2002" s="346">
        <v>330</v>
      </c>
      <c r="AJ2002" s="320">
        <v>0.19696969696969696</v>
      </c>
      <c r="AK2002" s="324">
        <v>406000</v>
      </c>
    </row>
    <row r="2003" spans="1:37" x14ac:dyDescent="0.2">
      <c r="A2003" s="313">
        <v>9</v>
      </c>
      <c r="B2003" s="314" t="s">
        <v>73</v>
      </c>
      <c r="C2003" s="315">
        <v>0.4040114613180516</v>
      </c>
      <c r="D2003" s="316">
        <v>0.60458452722063039</v>
      </c>
      <c r="E2003" s="316">
        <v>0.44699140401146131</v>
      </c>
      <c r="F2003" s="316">
        <v>0.37249283667621774</v>
      </c>
      <c r="G2003" s="353">
        <v>2.2414040114613178</v>
      </c>
      <c r="H2003" s="318">
        <v>1</v>
      </c>
      <c r="I2003" s="319">
        <v>349</v>
      </c>
      <c r="J2003" s="316">
        <v>0.36389684813753581</v>
      </c>
      <c r="K2003" s="316">
        <v>0.23209169054441262</v>
      </c>
      <c r="L2003" s="316">
        <v>0.2148997134670487</v>
      </c>
      <c r="M2003" s="316">
        <v>0.18911174785100288</v>
      </c>
      <c r="N2003" s="317">
        <v>2.2292263610315186</v>
      </c>
      <c r="O2003" s="319">
        <v>349</v>
      </c>
      <c r="P2003" s="320">
        <v>0.20057306590257878</v>
      </c>
      <c r="Q2003" s="321">
        <v>0.19484240687679083</v>
      </c>
      <c r="R2003" s="320">
        <v>0.22349570200573066</v>
      </c>
      <c r="S2003" s="320">
        <v>0.38108882521489973</v>
      </c>
      <c r="T2003" s="317">
        <v>2.303724928366762</v>
      </c>
      <c r="U2003" s="319">
        <v>349</v>
      </c>
      <c r="V2003" s="320">
        <v>0.33524355300859598</v>
      </c>
      <c r="W2003" s="320">
        <v>0.2177650429799427</v>
      </c>
      <c r="X2003" s="320">
        <v>0.25501432664756446</v>
      </c>
      <c r="Y2003" s="320">
        <v>0.19197707736389685</v>
      </c>
      <c r="Z2003" s="317">
        <v>2.303724928366762</v>
      </c>
      <c r="AA2003" s="319">
        <v>349</v>
      </c>
      <c r="AB2003" s="320">
        <v>0.38968481375358166</v>
      </c>
      <c r="AC2003" s="321">
        <v>0.23782234957020057</v>
      </c>
      <c r="AD2003" s="320">
        <v>0.22636103151862463</v>
      </c>
      <c r="AE2003" s="320">
        <v>0.14613180515759314</v>
      </c>
      <c r="AF2003" s="317">
        <v>2.1289398280802292</v>
      </c>
      <c r="AG2003" s="347">
        <v>348</v>
      </c>
      <c r="AH2003" s="348">
        <v>0.47701149425287354</v>
      </c>
      <c r="AI2003" s="346">
        <v>349</v>
      </c>
      <c r="AJ2003" s="320">
        <v>0.16332378223495703</v>
      </c>
      <c r="AK2003" s="324">
        <v>406000</v>
      </c>
    </row>
    <row r="2004" spans="1:37" x14ac:dyDescent="0.2">
      <c r="A2004" s="313">
        <v>10</v>
      </c>
      <c r="B2004" s="314" t="s">
        <v>73</v>
      </c>
      <c r="C2004" s="315">
        <v>0.370253164556962</v>
      </c>
      <c r="D2004" s="316">
        <v>0.57777777777777772</v>
      </c>
      <c r="E2004" s="316">
        <v>0.38730158730158731</v>
      </c>
      <c r="F2004" s="316">
        <v>0.35126582278481011</v>
      </c>
      <c r="G2004" s="353">
        <v>2.0974708659835244</v>
      </c>
      <c r="H2004" s="318">
        <v>1</v>
      </c>
      <c r="I2004" s="319">
        <v>316</v>
      </c>
      <c r="J2004" s="316">
        <v>0.43670886075949367</v>
      </c>
      <c r="K2004" s="316">
        <v>0.19303797468354431</v>
      </c>
      <c r="L2004" s="316">
        <v>0.20569620253164558</v>
      </c>
      <c r="M2004" s="316">
        <v>0.16455696202531644</v>
      </c>
      <c r="N2004" s="317">
        <v>2.0981012658227849</v>
      </c>
      <c r="O2004" s="319">
        <v>315</v>
      </c>
      <c r="P2004" s="320">
        <v>0.21904761904761905</v>
      </c>
      <c r="Q2004" s="321">
        <v>0.20317460317460317</v>
      </c>
      <c r="R2004" s="320">
        <v>0.20952380952380953</v>
      </c>
      <c r="S2004" s="320">
        <v>0.36825396825396828</v>
      </c>
      <c r="T2004" s="317">
        <v>2.1015873015873012</v>
      </c>
      <c r="U2004" s="319">
        <v>315</v>
      </c>
      <c r="V2004" s="320">
        <v>0.3968253968253968</v>
      </c>
      <c r="W2004" s="320">
        <v>0.21587301587301588</v>
      </c>
      <c r="X2004" s="320">
        <v>0.27619047619047621</v>
      </c>
      <c r="Y2004" s="320">
        <v>0.1111111111111111</v>
      </c>
      <c r="Z2004" s="317">
        <v>2.1015873015873012</v>
      </c>
      <c r="AA2004" s="319">
        <v>316</v>
      </c>
      <c r="AB2004" s="320">
        <v>0.41772151898734178</v>
      </c>
      <c r="AC2004" s="321">
        <v>0.23101265822784811</v>
      </c>
      <c r="AD2004" s="320">
        <v>0.19620253164556961</v>
      </c>
      <c r="AE2004" s="320">
        <v>0.1550632911392405</v>
      </c>
      <c r="AF2004" s="317">
        <v>2.0886075949367089</v>
      </c>
      <c r="AG2004" s="347">
        <v>315</v>
      </c>
      <c r="AH2004" s="348">
        <v>0.43809523809523809</v>
      </c>
      <c r="AI2004" s="346">
        <v>316</v>
      </c>
      <c r="AJ2004" s="320">
        <v>0.19620253164556961</v>
      </c>
      <c r="AK2004" s="324">
        <v>406000</v>
      </c>
    </row>
    <row r="2005" spans="1:37" x14ac:dyDescent="0.2">
      <c r="A2005" s="303" t="s">
        <v>355</v>
      </c>
      <c r="B2005" s="304" t="s">
        <v>73</v>
      </c>
      <c r="C2005" s="305">
        <v>0.53404171585989768</v>
      </c>
      <c r="D2005" s="306">
        <v>0.69594328475777867</v>
      </c>
      <c r="E2005" s="306">
        <v>0.42103190232374954</v>
      </c>
      <c r="F2005" s="306">
        <v>0.43149606299212601</v>
      </c>
      <c r="G2005" s="356">
        <v>2.5290076813747424</v>
      </c>
      <c r="H2005" s="308">
        <v>1</v>
      </c>
      <c r="I2005" s="309">
        <v>2541</v>
      </c>
      <c r="J2005" s="306">
        <v>0.18693427784336875</v>
      </c>
      <c r="K2005" s="306">
        <v>0.27902400629673357</v>
      </c>
      <c r="L2005" s="306">
        <v>0.32585596221959856</v>
      </c>
      <c r="M2005" s="306">
        <v>0.20818575364029909</v>
      </c>
      <c r="N2005" s="307">
        <v>2.555293191656828</v>
      </c>
      <c r="O2005" s="309">
        <v>2539</v>
      </c>
      <c r="P2005" s="310">
        <v>9.7282394643560463E-2</v>
      </c>
      <c r="Q2005" s="311">
        <v>0.20677432059866088</v>
      </c>
      <c r="R2005" s="310">
        <v>0.28160693186293817</v>
      </c>
      <c r="S2005" s="310">
        <v>0.4143363528948405</v>
      </c>
      <c r="T2005" s="307">
        <v>3.0129972430090586</v>
      </c>
      <c r="U2005" s="309">
        <v>2539</v>
      </c>
      <c r="V2005" s="310">
        <v>0.32178022843639226</v>
      </c>
      <c r="W2005" s="310">
        <v>0.2571878692398582</v>
      </c>
      <c r="X2005" s="310">
        <v>0.25994486018117369</v>
      </c>
      <c r="Y2005" s="310">
        <v>0.16108704214257583</v>
      </c>
      <c r="Z2005" s="307">
        <v>2.2603387160299331</v>
      </c>
      <c r="AA2005" s="309">
        <v>2540</v>
      </c>
      <c r="AB2005" s="310">
        <v>0.3346456692913386</v>
      </c>
      <c r="AC2005" s="311">
        <v>0.23385826771653542</v>
      </c>
      <c r="AD2005" s="310">
        <v>0.24094488188976379</v>
      </c>
      <c r="AE2005" s="310">
        <v>0.19055118110236222</v>
      </c>
      <c r="AF2005" s="307">
        <v>2.2874015748031495</v>
      </c>
      <c r="AG2005" s="362">
        <v>2538</v>
      </c>
      <c r="AH2005" s="363">
        <v>0.43301812450748622</v>
      </c>
      <c r="AI2005" s="364">
        <v>2540</v>
      </c>
      <c r="AJ2005" s="310">
        <v>0.1921259842519685</v>
      </c>
      <c r="AK2005" s="312">
        <v>406000</v>
      </c>
    </row>
    <row r="2006" spans="1:37" x14ac:dyDescent="0.2">
      <c r="A2006" s="313">
        <v>3</v>
      </c>
      <c r="B2006" s="314" t="s">
        <v>180</v>
      </c>
      <c r="C2006" s="315">
        <v>0.52380952380952384</v>
      </c>
      <c r="D2006" s="316">
        <v>0.7857142857142857</v>
      </c>
      <c r="E2006" s="316">
        <v>0.16666666666666666</v>
      </c>
      <c r="F2006" s="316">
        <v>0.2857142857142857</v>
      </c>
      <c r="G2006" s="353">
        <v>2.0059523809523809</v>
      </c>
      <c r="H2006" s="318">
        <v>2</v>
      </c>
      <c r="I2006" s="319">
        <v>42</v>
      </c>
      <c r="J2006" s="316">
        <v>4.7619047619047616E-2</v>
      </c>
      <c r="K2006" s="316">
        <v>0.42857142857142855</v>
      </c>
      <c r="L2006" s="316">
        <v>0.40476190476190477</v>
      </c>
      <c r="M2006" s="316">
        <v>0.11904761904761904</v>
      </c>
      <c r="N2006" s="317">
        <v>2.5952380952380953</v>
      </c>
      <c r="O2006" s="319">
        <v>42</v>
      </c>
      <c r="P2006" s="320">
        <v>7.1428571428571425E-2</v>
      </c>
      <c r="Q2006" s="321">
        <v>0.14285714285714285</v>
      </c>
      <c r="R2006" s="320">
        <v>0.26190476190476192</v>
      </c>
      <c r="S2006" s="320">
        <v>0.52380952380952384</v>
      </c>
      <c r="T2006" s="317">
        <v>1.7380952380952379</v>
      </c>
      <c r="U2006" s="319">
        <v>42</v>
      </c>
      <c r="V2006" s="320">
        <v>0.47619047619047616</v>
      </c>
      <c r="W2006" s="320">
        <v>0.35714285714285715</v>
      </c>
      <c r="X2006" s="320">
        <v>0.11904761904761904</v>
      </c>
      <c r="Y2006" s="320">
        <v>4.7619047619047616E-2</v>
      </c>
      <c r="Z2006" s="317">
        <v>1.7380952380952379</v>
      </c>
      <c r="AA2006" s="319">
        <v>42</v>
      </c>
      <c r="AB2006" s="320">
        <v>0.42857142857142855</v>
      </c>
      <c r="AC2006" s="321">
        <v>0.2857142857142857</v>
      </c>
      <c r="AD2006" s="320">
        <v>0.19047619047619047</v>
      </c>
      <c r="AE2006" s="320">
        <v>9.5238095238095233E-2</v>
      </c>
      <c r="AF2006" s="317">
        <v>1.9523809523809523</v>
      </c>
      <c r="AG2006" s="347">
        <v>42</v>
      </c>
      <c r="AH2006" s="348">
        <v>0.23809523809523808</v>
      </c>
      <c r="AI2006" s="346">
        <v>42</v>
      </c>
      <c r="AJ2006" s="320">
        <v>9.5238095238095233E-2</v>
      </c>
      <c r="AK2006" s="324">
        <v>3806000</v>
      </c>
    </row>
    <row r="2007" spans="1:37" x14ac:dyDescent="0.2">
      <c r="A2007" s="313">
        <v>4</v>
      </c>
      <c r="B2007" s="314" t="s">
        <v>180</v>
      </c>
      <c r="C2007" s="315">
        <v>0.65306122448979587</v>
      </c>
      <c r="D2007" s="316">
        <v>0.7142857142857143</v>
      </c>
      <c r="E2007" s="316">
        <v>0.38775510204081631</v>
      </c>
      <c r="F2007" s="316">
        <v>0.38775510204081631</v>
      </c>
      <c r="G2007" s="353">
        <v>2.3775510204081631</v>
      </c>
      <c r="H2007" s="318">
        <v>2</v>
      </c>
      <c r="I2007" s="319">
        <v>49</v>
      </c>
      <c r="J2007" s="316">
        <v>2.0408163265306121E-2</v>
      </c>
      <c r="K2007" s="316">
        <v>0.32653061224489793</v>
      </c>
      <c r="L2007" s="316">
        <v>0.5714285714285714</v>
      </c>
      <c r="M2007" s="316">
        <v>8.1632653061224483E-2</v>
      </c>
      <c r="N2007" s="317">
        <v>2.714285714285714</v>
      </c>
      <c r="O2007" s="319">
        <v>49</v>
      </c>
      <c r="P2007" s="320">
        <v>6.1224489795918366E-2</v>
      </c>
      <c r="Q2007" s="321">
        <v>0.22448979591836735</v>
      </c>
      <c r="R2007" s="320">
        <v>0.32653061224489793</v>
      </c>
      <c r="S2007" s="320">
        <v>0.38775510204081631</v>
      </c>
      <c r="T2007" s="317">
        <v>2.2653061224489797</v>
      </c>
      <c r="U2007" s="319">
        <v>49</v>
      </c>
      <c r="V2007" s="320">
        <v>0.26530612244897961</v>
      </c>
      <c r="W2007" s="320">
        <v>0.34693877551020408</v>
      </c>
      <c r="X2007" s="320">
        <v>0.24489795918367346</v>
      </c>
      <c r="Y2007" s="320">
        <v>0.14285714285714285</v>
      </c>
      <c r="Z2007" s="317">
        <v>2.2653061224489797</v>
      </c>
      <c r="AA2007" s="319">
        <v>49</v>
      </c>
      <c r="AB2007" s="320">
        <v>0.26530612244897961</v>
      </c>
      <c r="AC2007" s="321">
        <v>0.34693877551020408</v>
      </c>
      <c r="AD2007" s="320">
        <v>0.24489795918367346</v>
      </c>
      <c r="AE2007" s="320">
        <v>0.14285714285714285</v>
      </c>
      <c r="AF2007" s="317">
        <v>2.2653061224489797</v>
      </c>
      <c r="AG2007" s="347">
        <v>49</v>
      </c>
      <c r="AH2007" s="348">
        <v>0.34693877551020408</v>
      </c>
      <c r="AI2007" s="346">
        <v>49</v>
      </c>
      <c r="AJ2007" s="320">
        <v>0.16326530612244897</v>
      </c>
      <c r="AK2007" s="324">
        <v>3806000</v>
      </c>
    </row>
    <row r="2008" spans="1:37" x14ac:dyDescent="0.2">
      <c r="A2008" s="313">
        <v>5</v>
      </c>
      <c r="B2008" s="314" t="s">
        <v>180</v>
      </c>
      <c r="C2008" s="315">
        <v>0.57692307692307687</v>
      </c>
      <c r="D2008" s="316">
        <v>0.76923076923076927</v>
      </c>
      <c r="E2008" s="316">
        <v>0.34615384615384615</v>
      </c>
      <c r="F2008" s="316">
        <v>0.44230769230769229</v>
      </c>
      <c r="G2008" s="353">
        <v>2.3509615384615383</v>
      </c>
      <c r="H2008" s="318">
        <v>2</v>
      </c>
      <c r="I2008" s="319">
        <v>52</v>
      </c>
      <c r="J2008" s="316">
        <v>0</v>
      </c>
      <c r="K2008" s="316">
        <v>0.42307692307692307</v>
      </c>
      <c r="L2008" s="316">
        <v>0.48076923076923078</v>
      </c>
      <c r="M2008" s="316">
        <v>9.6153846153846159E-2</v>
      </c>
      <c r="N2008" s="317">
        <v>2.6730769230769229</v>
      </c>
      <c r="O2008" s="319">
        <v>52</v>
      </c>
      <c r="P2008" s="320">
        <v>0</v>
      </c>
      <c r="Q2008" s="321">
        <v>0.23076923076923078</v>
      </c>
      <c r="R2008" s="320">
        <v>0.42307692307692307</v>
      </c>
      <c r="S2008" s="320">
        <v>0.34615384615384615</v>
      </c>
      <c r="T2008" s="317">
        <v>2.1923076923076925</v>
      </c>
      <c r="U2008" s="319">
        <v>52</v>
      </c>
      <c r="V2008" s="320">
        <v>0.30769230769230771</v>
      </c>
      <c r="W2008" s="320">
        <v>0.34615384615384615</v>
      </c>
      <c r="X2008" s="320">
        <v>0.19230769230769232</v>
      </c>
      <c r="Y2008" s="320">
        <v>0.15384615384615385</v>
      </c>
      <c r="Z2008" s="317">
        <v>2.1923076923076925</v>
      </c>
      <c r="AA2008" s="319">
        <v>52</v>
      </c>
      <c r="AB2008" s="320">
        <v>0.26923076923076922</v>
      </c>
      <c r="AC2008" s="321">
        <v>0.28846153846153844</v>
      </c>
      <c r="AD2008" s="320">
        <v>0.26923076923076922</v>
      </c>
      <c r="AE2008" s="320">
        <v>0.17307692307692307</v>
      </c>
      <c r="AF2008" s="317">
        <v>2.3461538461538458</v>
      </c>
      <c r="AG2008" s="347">
        <v>52</v>
      </c>
      <c r="AH2008" s="348">
        <v>0.34615384615384615</v>
      </c>
      <c r="AI2008" s="346">
        <v>52</v>
      </c>
      <c r="AJ2008" s="320">
        <v>0.15384615384615385</v>
      </c>
      <c r="AK2008" s="324">
        <v>3806000</v>
      </c>
    </row>
    <row r="2009" spans="1:37" x14ac:dyDescent="0.2">
      <c r="A2009" s="313">
        <v>6</v>
      </c>
      <c r="B2009" s="314" t="s">
        <v>180</v>
      </c>
      <c r="C2009" s="315">
        <v>0.33333333333333331</v>
      </c>
      <c r="D2009" s="316">
        <v>0.70833333333333337</v>
      </c>
      <c r="E2009" s="316">
        <v>0.35416666666666669</v>
      </c>
      <c r="F2009" s="316">
        <v>0.25</v>
      </c>
      <c r="G2009" s="353">
        <v>2.09375</v>
      </c>
      <c r="H2009" s="318">
        <v>2</v>
      </c>
      <c r="I2009" s="319">
        <v>48</v>
      </c>
      <c r="J2009" s="316">
        <v>8.3333333333333329E-2</v>
      </c>
      <c r="K2009" s="316">
        <v>0.58333333333333337</v>
      </c>
      <c r="L2009" s="316">
        <v>0.29166666666666669</v>
      </c>
      <c r="M2009" s="316">
        <v>4.1666666666666664E-2</v>
      </c>
      <c r="N2009" s="317">
        <v>2.2916666666666665</v>
      </c>
      <c r="O2009" s="319">
        <v>48</v>
      </c>
      <c r="P2009" s="320">
        <v>8.3333333333333329E-2</v>
      </c>
      <c r="Q2009" s="321">
        <v>0.20833333333333334</v>
      </c>
      <c r="R2009" s="320">
        <v>0.3125</v>
      </c>
      <c r="S2009" s="320">
        <v>0.39583333333333331</v>
      </c>
      <c r="T2009" s="317">
        <v>2.083333333333333</v>
      </c>
      <c r="U2009" s="319">
        <v>48</v>
      </c>
      <c r="V2009" s="320">
        <v>0.33333333333333331</v>
      </c>
      <c r="W2009" s="320">
        <v>0.3125</v>
      </c>
      <c r="X2009" s="320">
        <v>0.29166666666666669</v>
      </c>
      <c r="Y2009" s="320">
        <v>6.25E-2</v>
      </c>
      <c r="Z2009" s="317">
        <v>2.083333333333333</v>
      </c>
      <c r="AA2009" s="319">
        <v>48</v>
      </c>
      <c r="AB2009" s="320">
        <v>0.41666666666666669</v>
      </c>
      <c r="AC2009" s="321">
        <v>0.33333333333333331</v>
      </c>
      <c r="AD2009" s="320">
        <v>0.16666666666666666</v>
      </c>
      <c r="AE2009" s="320">
        <v>8.3333333333333329E-2</v>
      </c>
      <c r="AF2009" s="317">
        <v>1.9166666666666665</v>
      </c>
      <c r="AG2009" s="347">
        <v>48</v>
      </c>
      <c r="AH2009" s="348">
        <v>0.25</v>
      </c>
      <c r="AI2009" s="346">
        <v>48</v>
      </c>
      <c r="AJ2009" s="320">
        <v>6.25E-2</v>
      </c>
      <c r="AK2009" s="324">
        <v>3806000</v>
      </c>
    </row>
    <row r="2010" spans="1:37" x14ac:dyDescent="0.2">
      <c r="A2010" s="313">
        <v>7</v>
      </c>
      <c r="B2010" s="314" t="s">
        <v>180</v>
      </c>
      <c r="C2010" s="315">
        <v>0.40677966101694918</v>
      </c>
      <c r="D2010" s="316">
        <v>0.76271186440677963</v>
      </c>
      <c r="E2010" s="316">
        <v>0.4576271186440678</v>
      </c>
      <c r="F2010" s="316">
        <v>0.40677966101694918</v>
      </c>
      <c r="G2010" s="353">
        <v>2.2415254237288136</v>
      </c>
      <c r="H2010" s="318">
        <v>2</v>
      </c>
      <c r="I2010" s="319">
        <v>59</v>
      </c>
      <c r="J2010" s="316">
        <v>0.23728813559322035</v>
      </c>
      <c r="K2010" s="316">
        <v>0.3559322033898305</v>
      </c>
      <c r="L2010" s="316">
        <v>0.30508474576271188</v>
      </c>
      <c r="M2010" s="316">
        <v>0.10169491525423729</v>
      </c>
      <c r="N2010" s="317">
        <v>2.2711864406779663</v>
      </c>
      <c r="O2010" s="319">
        <v>59</v>
      </c>
      <c r="P2010" s="320">
        <v>5.0847457627118647E-2</v>
      </c>
      <c r="Q2010" s="321">
        <v>0.1864406779661017</v>
      </c>
      <c r="R2010" s="320">
        <v>0.30508474576271188</v>
      </c>
      <c r="S2010" s="320">
        <v>0.4576271186440678</v>
      </c>
      <c r="T2010" s="317">
        <v>2.2711864406779663</v>
      </c>
      <c r="U2010" s="319">
        <v>59</v>
      </c>
      <c r="V2010" s="320">
        <v>0.28813559322033899</v>
      </c>
      <c r="W2010" s="320">
        <v>0.25423728813559321</v>
      </c>
      <c r="X2010" s="320">
        <v>0.3559322033898305</v>
      </c>
      <c r="Y2010" s="320">
        <v>0.10169491525423729</v>
      </c>
      <c r="Z2010" s="317">
        <v>2.2711864406779663</v>
      </c>
      <c r="AA2010" s="319">
        <v>59</v>
      </c>
      <c r="AB2010" s="320">
        <v>0.42372881355932202</v>
      </c>
      <c r="AC2010" s="321">
        <v>0.16949152542372881</v>
      </c>
      <c r="AD2010" s="320">
        <v>0.23728813559322035</v>
      </c>
      <c r="AE2010" s="320">
        <v>0.16949152542372881</v>
      </c>
      <c r="AF2010" s="317">
        <v>2.152542372881356</v>
      </c>
      <c r="AG2010" s="347">
        <v>59</v>
      </c>
      <c r="AH2010" s="348">
        <v>0.47457627118644069</v>
      </c>
      <c r="AI2010" s="346">
        <v>59</v>
      </c>
      <c r="AJ2010" s="320">
        <v>6.7796610169491525E-2</v>
      </c>
      <c r="AK2010" s="324">
        <v>3806000</v>
      </c>
    </row>
    <row r="2011" spans="1:37" x14ac:dyDescent="0.2">
      <c r="A2011" s="313">
        <v>8</v>
      </c>
      <c r="B2011" s="314" t="s">
        <v>180</v>
      </c>
      <c r="C2011" s="315">
        <v>0.18</v>
      </c>
      <c r="D2011" s="316">
        <v>0.76</v>
      </c>
      <c r="E2011" s="316">
        <v>0.5</v>
      </c>
      <c r="F2011" s="316">
        <v>0.36</v>
      </c>
      <c r="G2011" s="353">
        <v>2.1749999999999998</v>
      </c>
      <c r="H2011" s="318">
        <v>2</v>
      </c>
      <c r="I2011" s="319">
        <v>50</v>
      </c>
      <c r="J2011" s="316">
        <v>0.42</v>
      </c>
      <c r="K2011" s="316">
        <v>0.4</v>
      </c>
      <c r="L2011" s="316">
        <v>0.12</v>
      </c>
      <c r="M2011" s="316">
        <v>0.06</v>
      </c>
      <c r="N2011" s="317">
        <v>1.82</v>
      </c>
      <c r="O2011" s="319">
        <v>50</v>
      </c>
      <c r="P2011" s="320">
        <v>0.1</v>
      </c>
      <c r="Q2011" s="321">
        <v>0.14000000000000001</v>
      </c>
      <c r="R2011" s="320">
        <v>0.3</v>
      </c>
      <c r="S2011" s="320">
        <v>0.46</v>
      </c>
      <c r="T2011" s="317">
        <v>2.42</v>
      </c>
      <c r="U2011" s="319">
        <v>50</v>
      </c>
      <c r="V2011" s="320">
        <v>0.26</v>
      </c>
      <c r="W2011" s="320">
        <v>0.24</v>
      </c>
      <c r="X2011" s="320">
        <v>0.32</v>
      </c>
      <c r="Y2011" s="320">
        <v>0.18</v>
      </c>
      <c r="Z2011" s="317">
        <v>2.42</v>
      </c>
      <c r="AA2011" s="319">
        <v>50</v>
      </c>
      <c r="AB2011" s="320">
        <v>0.42</v>
      </c>
      <c r="AC2011" s="321">
        <v>0.22</v>
      </c>
      <c r="AD2011" s="320">
        <v>0.26</v>
      </c>
      <c r="AE2011" s="320">
        <v>0.1</v>
      </c>
      <c r="AF2011" s="317">
        <v>2.04</v>
      </c>
      <c r="AG2011" s="347">
        <v>50</v>
      </c>
      <c r="AH2011" s="348">
        <v>0.46</v>
      </c>
      <c r="AI2011" s="346">
        <v>50</v>
      </c>
      <c r="AJ2011" s="320">
        <v>0.04</v>
      </c>
      <c r="AK2011" s="324">
        <v>3806000</v>
      </c>
    </row>
    <row r="2012" spans="1:37" x14ac:dyDescent="0.2">
      <c r="A2012" s="313">
        <v>9</v>
      </c>
      <c r="B2012" s="314" t="s">
        <v>180</v>
      </c>
      <c r="C2012" s="315">
        <v>7.2727272727272724E-2</v>
      </c>
      <c r="D2012" s="316">
        <v>0.54545454545454541</v>
      </c>
      <c r="E2012" s="316">
        <v>0.23636363636363636</v>
      </c>
      <c r="F2012" s="316">
        <v>0.18181818181818182</v>
      </c>
      <c r="G2012" s="353">
        <v>1.6863636363636363</v>
      </c>
      <c r="H2012" s="318">
        <v>2</v>
      </c>
      <c r="I2012" s="319">
        <v>55</v>
      </c>
      <c r="J2012" s="316">
        <v>0.67272727272727273</v>
      </c>
      <c r="K2012" s="316">
        <v>0.25454545454545452</v>
      </c>
      <c r="L2012" s="316">
        <v>7.2727272727272724E-2</v>
      </c>
      <c r="M2012" s="316">
        <v>0</v>
      </c>
      <c r="N2012" s="317">
        <v>1.4</v>
      </c>
      <c r="O2012" s="319">
        <v>55</v>
      </c>
      <c r="P2012" s="320">
        <v>0.2</v>
      </c>
      <c r="Q2012" s="321">
        <v>0.25454545454545452</v>
      </c>
      <c r="R2012" s="320">
        <v>0.32727272727272727</v>
      </c>
      <c r="S2012" s="320">
        <v>0.21818181818181817</v>
      </c>
      <c r="T2012" s="317">
        <v>1.8545454545454545</v>
      </c>
      <c r="U2012" s="319">
        <v>55</v>
      </c>
      <c r="V2012" s="320">
        <v>0.45454545454545453</v>
      </c>
      <c r="W2012" s="320">
        <v>0.30909090909090908</v>
      </c>
      <c r="X2012" s="320">
        <v>0.16363636363636364</v>
      </c>
      <c r="Y2012" s="320">
        <v>7.2727272727272724E-2</v>
      </c>
      <c r="Z2012" s="317">
        <v>1.8545454545454545</v>
      </c>
      <c r="AA2012" s="319">
        <v>55</v>
      </c>
      <c r="AB2012" s="320">
        <v>0.6</v>
      </c>
      <c r="AC2012" s="321">
        <v>0.21818181818181817</v>
      </c>
      <c r="AD2012" s="320">
        <v>0.12727272727272726</v>
      </c>
      <c r="AE2012" s="320">
        <v>5.4545454545454543E-2</v>
      </c>
      <c r="AF2012" s="317">
        <v>1.6363636363636365</v>
      </c>
      <c r="AG2012" s="347">
        <v>55</v>
      </c>
      <c r="AH2012" s="348">
        <v>0.25454545454545452</v>
      </c>
      <c r="AI2012" s="346">
        <v>55</v>
      </c>
      <c r="AJ2012" s="320">
        <v>3.6363636363636362E-2</v>
      </c>
      <c r="AK2012" s="324">
        <v>3806000</v>
      </c>
    </row>
    <row r="2013" spans="1:37" x14ac:dyDescent="0.2">
      <c r="A2013" s="313">
        <v>10</v>
      </c>
      <c r="B2013" s="314" t="s">
        <v>180</v>
      </c>
      <c r="C2013" s="315">
        <v>0.13725490196078433</v>
      </c>
      <c r="D2013" s="316">
        <v>0.62745098039215685</v>
      </c>
      <c r="E2013" s="316">
        <v>0.31372549019607843</v>
      </c>
      <c r="F2013" s="316">
        <v>0.29411764705882354</v>
      </c>
      <c r="G2013" s="353">
        <v>1.9215686274509802</v>
      </c>
      <c r="H2013" s="318">
        <v>2</v>
      </c>
      <c r="I2013" s="319">
        <v>51</v>
      </c>
      <c r="J2013" s="316">
        <v>0.60784313725490191</v>
      </c>
      <c r="K2013" s="316">
        <v>0.25490196078431371</v>
      </c>
      <c r="L2013" s="316">
        <v>7.8431372549019607E-2</v>
      </c>
      <c r="M2013" s="316">
        <v>5.8823529411764705E-2</v>
      </c>
      <c r="N2013" s="317">
        <v>1.5882352941176472</v>
      </c>
      <c r="O2013" s="319">
        <v>51</v>
      </c>
      <c r="P2013" s="320">
        <v>0.15686274509803921</v>
      </c>
      <c r="Q2013" s="321">
        <v>0.21568627450980393</v>
      </c>
      <c r="R2013" s="320">
        <v>0.31372549019607843</v>
      </c>
      <c r="S2013" s="320">
        <v>0.31372549019607843</v>
      </c>
      <c r="T2013" s="317">
        <v>2.0588235294117645</v>
      </c>
      <c r="U2013" s="319">
        <v>51</v>
      </c>
      <c r="V2013" s="320">
        <v>0.39215686274509803</v>
      </c>
      <c r="W2013" s="320">
        <v>0.29411764705882354</v>
      </c>
      <c r="X2013" s="320">
        <v>0.17647058823529413</v>
      </c>
      <c r="Y2013" s="320">
        <v>0.13725490196078433</v>
      </c>
      <c r="Z2013" s="317">
        <v>2.0588235294117645</v>
      </c>
      <c r="AA2013" s="319">
        <v>51</v>
      </c>
      <c r="AB2013" s="320">
        <v>0.39215686274509803</v>
      </c>
      <c r="AC2013" s="321">
        <v>0.31372549019607843</v>
      </c>
      <c r="AD2013" s="320">
        <v>0.21568627450980393</v>
      </c>
      <c r="AE2013" s="320">
        <v>7.8431372549019607E-2</v>
      </c>
      <c r="AF2013" s="317">
        <v>1.9803921568627449</v>
      </c>
      <c r="AG2013" s="347">
        <v>51</v>
      </c>
      <c r="AH2013" s="348">
        <v>0.39215686274509803</v>
      </c>
      <c r="AI2013" s="346">
        <v>51</v>
      </c>
      <c r="AJ2013" s="320">
        <v>5.8823529411764705E-2</v>
      </c>
      <c r="AK2013" s="324">
        <v>3806000</v>
      </c>
    </row>
    <row r="2014" spans="1:37" x14ac:dyDescent="0.2">
      <c r="A2014" s="303" t="s">
        <v>355</v>
      </c>
      <c r="B2014" s="304" t="s">
        <v>180</v>
      </c>
      <c r="C2014" s="305">
        <v>0.35467980295566504</v>
      </c>
      <c r="D2014" s="306">
        <v>0.7068965517241379</v>
      </c>
      <c r="E2014" s="306">
        <v>0.34975369458128081</v>
      </c>
      <c r="F2014" s="306">
        <v>0.32758620689655171</v>
      </c>
      <c r="G2014" s="356">
        <v>2.3269704433497536</v>
      </c>
      <c r="H2014" s="308">
        <v>2</v>
      </c>
      <c r="I2014" s="309">
        <v>406</v>
      </c>
      <c r="J2014" s="306">
        <v>0.27093596059113301</v>
      </c>
      <c r="K2014" s="306">
        <v>0.37438423645320196</v>
      </c>
      <c r="L2014" s="306">
        <v>0.2857142857142857</v>
      </c>
      <c r="M2014" s="306">
        <v>6.8965517241379309E-2</v>
      </c>
      <c r="N2014" s="307">
        <v>2.1527093596059115</v>
      </c>
      <c r="O2014" s="309">
        <v>406</v>
      </c>
      <c r="P2014" s="310">
        <v>9.1133004926108374E-2</v>
      </c>
      <c r="Q2014" s="311">
        <v>0.2019704433497537</v>
      </c>
      <c r="R2014" s="310">
        <v>0.32266009852216748</v>
      </c>
      <c r="S2014" s="310">
        <v>0.38423645320197042</v>
      </c>
      <c r="T2014" s="307">
        <v>3</v>
      </c>
      <c r="U2014" s="309">
        <v>406</v>
      </c>
      <c r="V2014" s="310">
        <v>0.34482758620689657</v>
      </c>
      <c r="W2014" s="310">
        <v>0.30541871921182268</v>
      </c>
      <c r="X2014" s="310">
        <v>0.23645320197044334</v>
      </c>
      <c r="Y2014" s="310">
        <v>0.11330049261083744</v>
      </c>
      <c r="Z2014" s="307">
        <v>2.1182266009852215</v>
      </c>
      <c r="AA2014" s="309">
        <v>406</v>
      </c>
      <c r="AB2014" s="310">
        <v>0.4039408866995074</v>
      </c>
      <c r="AC2014" s="311">
        <v>0.26847290640394089</v>
      </c>
      <c r="AD2014" s="310">
        <v>0.21428571428571427</v>
      </c>
      <c r="AE2014" s="310">
        <v>0.11330049261083744</v>
      </c>
      <c r="AF2014" s="307">
        <v>2.0369458128078817</v>
      </c>
      <c r="AG2014" s="362">
        <v>406</v>
      </c>
      <c r="AH2014" s="363">
        <v>0.34975369458128081</v>
      </c>
      <c r="AI2014" s="364">
        <v>406</v>
      </c>
      <c r="AJ2014" s="310">
        <v>8.3743842364532015E-2</v>
      </c>
      <c r="AK2014" s="312">
        <v>3806000</v>
      </c>
    </row>
    <row r="2015" spans="1:37" x14ac:dyDescent="0.2">
      <c r="A2015" s="313">
        <v>3</v>
      </c>
      <c r="B2015" s="314" t="s">
        <v>301</v>
      </c>
      <c r="C2015" s="315">
        <v>0.6619718309859155</v>
      </c>
      <c r="D2015" s="316">
        <v>0.77464788732394363</v>
      </c>
      <c r="E2015" s="316">
        <v>0.352112676056338</v>
      </c>
      <c r="F2015" s="316">
        <v>0.38028169014084506</v>
      </c>
      <c r="G2015" s="353">
        <v>2.253521126760563</v>
      </c>
      <c r="H2015" s="318">
        <v>4</v>
      </c>
      <c r="I2015" s="319">
        <v>71</v>
      </c>
      <c r="J2015" s="316">
        <v>0.15492957746478872</v>
      </c>
      <c r="K2015" s="316">
        <v>0.18309859154929578</v>
      </c>
      <c r="L2015" s="316">
        <v>0.45070422535211269</v>
      </c>
      <c r="M2015" s="316">
        <v>0.21126760563380281</v>
      </c>
      <c r="N2015" s="317">
        <v>2.7183098591549295</v>
      </c>
      <c r="O2015" s="319">
        <v>71</v>
      </c>
      <c r="P2015" s="320">
        <v>4.2253521126760563E-2</v>
      </c>
      <c r="Q2015" s="321">
        <v>0.18309859154929578</v>
      </c>
      <c r="R2015" s="320">
        <v>0.23943661971830985</v>
      </c>
      <c r="S2015" s="320">
        <v>0.53521126760563376</v>
      </c>
      <c r="T2015" s="317">
        <v>2.084507042253521</v>
      </c>
      <c r="U2015" s="319">
        <v>71</v>
      </c>
      <c r="V2015" s="320">
        <v>0.43661971830985913</v>
      </c>
      <c r="W2015" s="320">
        <v>0.21126760563380281</v>
      </c>
      <c r="X2015" s="320">
        <v>0.18309859154929578</v>
      </c>
      <c r="Y2015" s="320">
        <v>0.16901408450704225</v>
      </c>
      <c r="Z2015" s="317">
        <v>2.084507042253521</v>
      </c>
      <c r="AA2015" s="319">
        <v>71</v>
      </c>
      <c r="AB2015" s="320">
        <v>0.45070422535211269</v>
      </c>
      <c r="AC2015" s="321">
        <v>0.16901408450704225</v>
      </c>
      <c r="AD2015" s="320">
        <v>0.18309859154929578</v>
      </c>
      <c r="AE2015" s="320">
        <v>0.19718309859154928</v>
      </c>
      <c r="AF2015" s="317">
        <v>2.1267605633802815</v>
      </c>
      <c r="AG2015" s="347">
        <v>71</v>
      </c>
      <c r="AH2015" s="348">
        <v>0.45070422535211269</v>
      </c>
      <c r="AI2015" s="346">
        <v>71</v>
      </c>
      <c r="AJ2015" s="320">
        <v>0.15492957746478872</v>
      </c>
      <c r="AK2015" s="324">
        <v>7008000</v>
      </c>
    </row>
    <row r="2016" spans="1:37" x14ac:dyDescent="0.2">
      <c r="A2016" s="313">
        <v>4</v>
      </c>
      <c r="B2016" s="314" t="s">
        <v>301</v>
      </c>
      <c r="C2016" s="315">
        <v>0.5494505494505495</v>
      </c>
      <c r="D2016" s="316">
        <v>0.76923076923076927</v>
      </c>
      <c r="E2016" s="316">
        <v>0.49450549450549453</v>
      </c>
      <c r="F2016" s="316">
        <v>0.46153846153846156</v>
      </c>
      <c r="G2016" s="353">
        <v>2.5109890109890109</v>
      </c>
      <c r="H2016" s="318">
        <v>4</v>
      </c>
      <c r="I2016" s="319">
        <v>91</v>
      </c>
      <c r="J2016" s="316">
        <v>4.3956043956043959E-2</v>
      </c>
      <c r="K2016" s="316">
        <v>0.40659340659340659</v>
      </c>
      <c r="L2016" s="316">
        <v>0.40659340659340659</v>
      </c>
      <c r="M2016" s="316">
        <v>0.14285714285714285</v>
      </c>
      <c r="N2016" s="317">
        <v>2.6483516483516487</v>
      </c>
      <c r="O2016" s="319">
        <v>91</v>
      </c>
      <c r="P2016" s="320">
        <v>4.3956043956043959E-2</v>
      </c>
      <c r="Q2016" s="321">
        <v>0.18681318681318682</v>
      </c>
      <c r="R2016" s="320">
        <v>0.31868131868131866</v>
      </c>
      <c r="S2016" s="320">
        <v>0.45054945054945056</v>
      </c>
      <c r="T2016" s="317">
        <v>2.5274725274725274</v>
      </c>
      <c r="U2016" s="319">
        <v>91</v>
      </c>
      <c r="V2016" s="320">
        <v>0.2087912087912088</v>
      </c>
      <c r="W2016" s="320">
        <v>0.2967032967032967</v>
      </c>
      <c r="X2016" s="320">
        <v>0.25274725274725274</v>
      </c>
      <c r="Y2016" s="320">
        <v>0.24175824175824176</v>
      </c>
      <c r="Z2016" s="317">
        <v>2.5274725274725274</v>
      </c>
      <c r="AA2016" s="319">
        <v>91</v>
      </c>
      <c r="AB2016" s="320">
        <v>0.30769230769230771</v>
      </c>
      <c r="AC2016" s="321">
        <v>0.23076923076923078</v>
      </c>
      <c r="AD2016" s="320">
        <v>0.27472527472527475</v>
      </c>
      <c r="AE2016" s="320">
        <v>0.18681318681318682</v>
      </c>
      <c r="AF2016" s="317">
        <v>2.3406593406593408</v>
      </c>
      <c r="AG2016" s="347">
        <v>91</v>
      </c>
      <c r="AH2016" s="348">
        <v>0.45054945054945056</v>
      </c>
      <c r="AI2016" s="346">
        <v>91</v>
      </c>
      <c r="AJ2016" s="320">
        <v>0.21978021978021978</v>
      </c>
      <c r="AK2016" s="324">
        <v>7008000</v>
      </c>
    </row>
    <row r="2017" spans="1:37" x14ac:dyDescent="0.2">
      <c r="A2017" s="313">
        <v>5</v>
      </c>
      <c r="B2017" s="314" t="s">
        <v>301</v>
      </c>
      <c r="C2017" s="315">
        <v>0.5625</v>
      </c>
      <c r="D2017" s="316">
        <v>0.75</v>
      </c>
      <c r="E2017" s="316">
        <v>0.33333333333333331</v>
      </c>
      <c r="F2017" s="316">
        <v>0.42708333333333331</v>
      </c>
      <c r="G2017" s="353">
        <v>2.2708333333333335</v>
      </c>
      <c r="H2017" s="318">
        <v>4</v>
      </c>
      <c r="I2017" s="319">
        <v>96</v>
      </c>
      <c r="J2017" s="316">
        <v>5.2083333333333336E-2</v>
      </c>
      <c r="K2017" s="316">
        <v>0.38541666666666669</v>
      </c>
      <c r="L2017" s="316">
        <v>0.45833333333333331</v>
      </c>
      <c r="M2017" s="316">
        <v>0.10416666666666667</v>
      </c>
      <c r="N2017" s="317">
        <v>2.6145833333333335</v>
      </c>
      <c r="O2017" s="319">
        <v>96</v>
      </c>
      <c r="P2017" s="320">
        <v>2.0833333333333332E-2</v>
      </c>
      <c r="Q2017" s="321">
        <v>0.22916666666666666</v>
      </c>
      <c r="R2017" s="320">
        <v>0.34375</v>
      </c>
      <c r="S2017" s="320">
        <v>0.40625</v>
      </c>
      <c r="T2017" s="317">
        <v>2.1458333333333335</v>
      </c>
      <c r="U2017" s="319">
        <v>96</v>
      </c>
      <c r="V2017" s="320">
        <v>0.32291666666666669</v>
      </c>
      <c r="W2017" s="320">
        <v>0.34375</v>
      </c>
      <c r="X2017" s="320">
        <v>0.19791666666666666</v>
      </c>
      <c r="Y2017" s="320">
        <v>0.13541666666666666</v>
      </c>
      <c r="Z2017" s="317">
        <v>2.1458333333333335</v>
      </c>
      <c r="AA2017" s="319">
        <v>96</v>
      </c>
      <c r="AB2017" s="320">
        <v>0.36458333333333331</v>
      </c>
      <c r="AC2017" s="321">
        <v>0.20833333333333334</v>
      </c>
      <c r="AD2017" s="320">
        <v>0.3125</v>
      </c>
      <c r="AE2017" s="320">
        <v>0.11458333333333333</v>
      </c>
      <c r="AF2017" s="317">
        <v>2.1770833333333335</v>
      </c>
      <c r="AG2017" s="347">
        <v>96</v>
      </c>
      <c r="AH2017" s="348">
        <v>0.40625</v>
      </c>
      <c r="AI2017" s="346">
        <v>96</v>
      </c>
      <c r="AJ2017" s="320">
        <v>0.125</v>
      </c>
      <c r="AK2017" s="324">
        <v>7008000</v>
      </c>
    </row>
    <row r="2018" spans="1:37" x14ac:dyDescent="0.2">
      <c r="A2018" s="313">
        <v>6</v>
      </c>
      <c r="B2018" s="314" t="s">
        <v>301</v>
      </c>
      <c r="C2018" s="315">
        <v>0.43181818181818182</v>
      </c>
      <c r="D2018" s="316">
        <v>0.65909090909090906</v>
      </c>
      <c r="E2018" s="316">
        <v>0.375</v>
      </c>
      <c r="F2018" s="316">
        <v>0.38636363636363635</v>
      </c>
      <c r="G2018" s="353">
        <v>2.1732954545454546</v>
      </c>
      <c r="H2018" s="318">
        <v>4</v>
      </c>
      <c r="I2018" s="319">
        <v>88</v>
      </c>
      <c r="J2018" s="316">
        <v>0.18181818181818182</v>
      </c>
      <c r="K2018" s="316">
        <v>0.38636363636363635</v>
      </c>
      <c r="L2018" s="316">
        <v>0.35227272727272729</v>
      </c>
      <c r="M2018" s="316">
        <v>7.9545454545454544E-2</v>
      </c>
      <c r="N2018" s="317">
        <v>2.329545454545455</v>
      </c>
      <c r="O2018" s="319">
        <v>88</v>
      </c>
      <c r="P2018" s="320">
        <v>6.8181818181818177E-2</v>
      </c>
      <c r="Q2018" s="321">
        <v>0.27272727272727271</v>
      </c>
      <c r="R2018" s="320">
        <v>0.31818181818181818</v>
      </c>
      <c r="S2018" s="320">
        <v>0.34090909090909088</v>
      </c>
      <c r="T2018" s="317">
        <v>2.125</v>
      </c>
      <c r="U2018" s="319">
        <v>88</v>
      </c>
      <c r="V2018" s="320">
        <v>0.43181818181818182</v>
      </c>
      <c r="W2018" s="320">
        <v>0.19318181818181818</v>
      </c>
      <c r="X2018" s="320">
        <v>0.19318181818181818</v>
      </c>
      <c r="Y2018" s="320">
        <v>0.18181818181818182</v>
      </c>
      <c r="Z2018" s="317">
        <v>2.125</v>
      </c>
      <c r="AA2018" s="319">
        <v>88</v>
      </c>
      <c r="AB2018" s="320">
        <v>0.40909090909090912</v>
      </c>
      <c r="AC2018" s="321">
        <v>0.20454545454545456</v>
      </c>
      <c r="AD2018" s="320">
        <v>0.25</v>
      </c>
      <c r="AE2018" s="320">
        <v>0.13636363636363635</v>
      </c>
      <c r="AF2018" s="317">
        <v>2.1136363636363638</v>
      </c>
      <c r="AG2018" s="347">
        <v>88</v>
      </c>
      <c r="AH2018" s="348">
        <v>0.35227272727272729</v>
      </c>
      <c r="AI2018" s="346">
        <v>88</v>
      </c>
      <c r="AJ2018" s="320">
        <v>9.0909090909090912E-2</v>
      </c>
      <c r="AK2018" s="324">
        <v>7008000</v>
      </c>
    </row>
    <row r="2019" spans="1:37" x14ac:dyDescent="0.2">
      <c r="A2019" s="313">
        <v>7</v>
      </c>
      <c r="B2019" s="314" t="s">
        <v>301</v>
      </c>
      <c r="C2019" s="315">
        <v>0.24285714285714285</v>
      </c>
      <c r="D2019" s="316">
        <v>0.7142857142857143</v>
      </c>
      <c r="E2019" s="316">
        <v>0.21428571428571427</v>
      </c>
      <c r="F2019" s="316">
        <v>0.24285714285714285</v>
      </c>
      <c r="G2019" s="353">
        <v>1.8678571428571429</v>
      </c>
      <c r="H2019" s="318">
        <v>4</v>
      </c>
      <c r="I2019" s="319">
        <v>70</v>
      </c>
      <c r="J2019" s="316">
        <v>0.35714285714285715</v>
      </c>
      <c r="K2019" s="316">
        <v>0.4</v>
      </c>
      <c r="L2019" s="316">
        <v>0.15714285714285714</v>
      </c>
      <c r="M2019" s="316">
        <v>8.5714285714285715E-2</v>
      </c>
      <c r="N2019" s="317">
        <v>1.9714285714285715</v>
      </c>
      <c r="O2019" s="319">
        <v>70</v>
      </c>
      <c r="P2019" s="320">
        <v>5.7142857142857141E-2</v>
      </c>
      <c r="Q2019" s="321">
        <v>0.22857142857142856</v>
      </c>
      <c r="R2019" s="320">
        <v>0.35714285714285715</v>
      </c>
      <c r="S2019" s="320">
        <v>0.35714285714285715</v>
      </c>
      <c r="T2019" s="317">
        <v>1.8142857142857145</v>
      </c>
      <c r="U2019" s="319">
        <v>70</v>
      </c>
      <c r="V2019" s="320">
        <v>0.45714285714285713</v>
      </c>
      <c r="W2019" s="320">
        <v>0.32857142857142857</v>
      </c>
      <c r="X2019" s="320">
        <v>0.15714285714285714</v>
      </c>
      <c r="Y2019" s="320">
        <v>5.7142857142857141E-2</v>
      </c>
      <c r="Z2019" s="317">
        <v>1.8142857142857145</v>
      </c>
      <c r="AA2019" s="319">
        <v>70</v>
      </c>
      <c r="AB2019" s="320">
        <v>0.48571428571428571</v>
      </c>
      <c r="AC2019" s="321">
        <v>0.27142857142857141</v>
      </c>
      <c r="AD2019" s="320">
        <v>0.12857142857142856</v>
      </c>
      <c r="AE2019" s="320">
        <v>0.11428571428571428</v>
      </c>
      <c r="AF2019" s="317">
        <v>1.8714285714285712</v>
      </c>
      <c r="AG2019" s="347">
        <v>70</v>
      </c>
      <c r="AH2019" s="348">
        <v>0.2857142857142857</v>
      </c>
      <c r="AI2019" s="346">
        <v>70</v>
      </c>
      <c r="AJ2019" s="320">
        <v>4.2857142857142858E-2</v>
      </c>
      <c r="AK2019" s="324">
        <v>7008000</v>
      </c>
    </row>
    <row r="2020" spans="1:37" s="325" customFormat="1" x14ac:dyDescent="0.2">
      <c r="A2020" s="313">
        <v>8</v>
      </c>
      <c r="B2020" s="314" t="s">
        <v>301</v>
      </c>
      <c r="C2020" s="315">
        <v>0.26</v>
      </c>
      <c r="D2020" s="316">
        <v>0.7</v>
      </c>
      <c r="E2020" s="316">
        <v>0.46</v>
      </c>
      <c r="F2020" s="316">
        <v>0.38</v>
      </c>
      <c r="G2020" s="353">
        <v>2.1924999999999999</v>
      </c>
      <c r="H2020" s="318">
        <v>4</v>
      </c>
      <c r="I2020" s="319">
        <v>100</v>
      </c>
      <c r="J2020" s="316">
        <v>0.37</v>
      </c>
      <c r="K2020" s="316">
        <v>0.37</v>
      </c>
      <c r="L2020" s="316">
        <v>0.16</v>
      </c>
      <c r="M2020" s="316">
        <v>0.1</v>
      </c>
      <c r="N2020" s="317">
        <v>1.9899999999999998</v>
      </c>
      <c r="O2020" s="319">
        <v>100</v>
      </c>
      <c r="P2020" s="320">
        <v>0.15</v>
      </c>
      <c r="Q2020" s="321">
        <v>0.15</v>
      </c>
      <c r="R2020" s="320">
        <v>0.21</v>
      </c>
      <c r="S2020" s="320">
        <v>0.49</v>
      </c>
      <c r="T2020" s="317">
        <v>2.36</v>
      </c>
      <c r="U2020" s="319">
        <v>100</v>
      </c>
      <c r="V2020" s="320">
        <v>0.27</v>
      </c>
      <c r="W2020" s="320">
        <v>0.27</v>
      </c>
      <c r="X2020" s="320">
        <v>0.28999999999999998</v>
      </c>
      <c r="Y2020" s="320">
        <v>0.17</v>
      </c>
      <c r="Z2020" s="317">
        <v>2.36</v>
      </c>
      <c r="AA2020" s="319">
        <v>100</v>
      </c>
      <c r="AB2020" s="320">
        <v>0.41</v>
      </c>
      <c r="AC2020" s="321">
        <v>0.21</v>
      </c>
      <c r="AD2020" s="320">
        <v>0.28999999999999998</v>
      </c>
      <c r="AE2020" s="320">
        <v>0.09</v>
      </c>
      <c r="AF2020" s="317">
        <v>2.0599999999999996</v>
      </c>
      <c r="AG2020" s="347">
        <v>100</v>
      </c>
      <c r="AH2020" s="348">
        <v>0.45</v>
      </c>
      <c r="AI2020" s="346">
        <v>100</v>
      </c>
      <c r="AJ2020" s="320">
        <v>0.06</v>
      </c>
      <c r="AK2020" s="324">
        <v>7008000</v>
      </c>
    </row>
    <row r="2021" spans="1:37" s="325" customFormat="1" x14ac:dyDescent="0.2">
      <c r="A2021" s="313">
        <v>9</v>
      </c>
      <c r="B2021" s="314" t="s">
        <v>301</v>
      </c>
      <c r="C2021" s="315">
        <v>0.26136363636363635</v>
      </c>
      <c r="D2021" s="316">
        <v>0.56818181818181823</v>
      </c>
      <c r="E2021" s="316">
        <v>0.34090909090909088</v>
      </c>
      <c r="F2021" s="316">
        <v>0.29545454545454547</v>
      </c>
      <c r="G2021" s="353">
        <v>1.9744318181818181</v>
      </c>
      <c r="H2021" s="318">
        <v>4</v>
      </c>
      <c r="I2021" s="319">
        <v>88</v>
      </c>
      <c r="J2021" s="316">
        <v>0.56818181818181823</v>
      </c>
      <c r="K2021" s="316">
        <v>0.17045454545454544</v>
      </c>
      <c r="L2021" s="316">
        <v>0.125</v>
      </c>
      <c r="M2021" s="316">
        <v>0.13636363636363635</v>
      </c>
      <c r="N2021" s="317">
        <v>1.8295454545454546</v>
      </c>
      <c r="O2021" s="319">
        <v>88</v>
      </c>
      <c r="P2021" s="320">
        <v>0.20454545454545456</v>
      </c>
      <c r="Q2021" s="321">
        <v>0.22727272727272727</v>
      </c>
      <c r="R2021" s="320">
        <v>0.25</v>
      </c>
      <c r="S2021" s="320">
        <v>0.31818181818181818</v>
      </c>
      <c r="T2021" s="317">
        <v>2.0909090909090908</v>
      </c>
      <c r="U2021" s="319">
        <v>88</v>
      </c>
      <c r="V2021" s="320">
        <v>0.38636363636363635</v>
      </c>
      <c r="W2021" s="320">
        <v>0.27272727272727271</v>
      </c>
      <c r="X2021" s="320">
        <v>0.20454545454545456</v>
      </c>
      <c r="Y2021" s="320">
        <v>0.13636363636363635</v>
      </c>
      <c r="Z2021" s="317">
        <v>2.0909090909090908</v>
      </c>
      <c r="AA2021" s="319">
        <v>88</v>
      </c>
      <c r="AB2021" s="320">
        <v>0.52272727272727271</v>
      </c>
      <c r="AC2021" s="321">
        <v>0.18181818181818182</v>
      </c>
      <c r="AD2021" s="320">
        <v>0.18181818181818182</v>
      </c>
      <c r="AE2021" s="320">
        <v>0.11363636363636363</v>
      </c>
      <c r="AF2021" s="317">
        <v>1.8863636363636362</v>
      </c>
      <c r="AG2021" s="347">
        <v>88</v>
      </c>
      <c r="AH2021" s="348">
        <v>0.42045454545454547</v>
      </c>
      <c r="AI2021" s="346">
        <v>88</v>
      </c>
      <c r="AJ2021" s="320">
        <v>0.125</v>
      </c>
      <c r="AK2021" s="324">
        <v>7008000</v>
      </c>
    </row>
    <row r="2022" spans="1:37" s="325" customFormat="1" x14ac:dyDescent="0.2">
      <c r="A2022" s="313">
        <v>10</v>
      </c>
      <c r="B2022" s="314" t="s">
        <v>301</v>
      </c>
      <c r="C2022" s="315">
        <v>0.17808219178082191</v>
      </c>
      <c r="D2022" s="316">
        <v>0.66216216216216217</v>
      </c>
      <c r="E2022" s="316">
        <v>0.32876712328767121</v>
      </c>
      <c r="F2022" s="316">
        <v>0.24657534246575341</v>
      </c>
      <c r="G2022" s="353">
        <v>1.8321917808219177</v>
      </c>
      <c r="H2022" s="318">
        <v>4</v>
      </c>
      <c r="I2022" s="319">
        <v>73</v>
      </c>
      <c r="J2022" s="316">
        <v>0.53424657534246578</v>
      </c>
      <c r="K2022" s="316">
        <v>0.28767123287671231</v>
      </c>
      <c r="L2022" s="316">
        <v>0.1095890410958904</v>
      </c>
      <c r="M2022" s="316">
        <v>6.8493150684931503E-2</v>
      </c>
      <c r="N2022" s="317">
        <v>1.7123287671232876</v>
      </c>
      <c r="O2022" s="319">
        <v>74</v>
      </c>
      <c r="P2022" s="320">
        <v>0.20270270270270271</v>
      </c>
      <c r="Q2022" s="321">
        <v>0.13513513513513514</v>
      </c>
      <c r="R2022" s="320">
        <v>0.32432432432432434</v>
      </c>
      <c r="S2022" s="320">
        <v>0.33783783783783783</v>
      </c>
      <c r="T2022" s="317">
        <v>1.8904109589041096</v>
      </c>
      <c r="U2022" s="319">
        <v>73</v>
      </c>
      <c r="V2022" s="320">
        <v>0.49315068493150682</v>
      </c>
      <c r="W2022" s="320">
        <v>0.17808219178082191</v>
      </c>
      <c r="X2022" s="320">
        <v>0.27397260273972601</v>
      </c>
      <c r="Y2022" s="320">
        <v>5.4794520547945202E-2</v>
      </c>
      <c r="Z2022" s="317">
        <v>1.8904109589041096</v>
      </c>
      <c r="AA2022" s="319">
        <v>73</v>
      </c>
      <c r="AB2022" s="320">
        <v>0.52054794520547942</v>
      </c>
      <c r="AC2022" s="321">
        <v>0.23287671232876711</v>
      </c>
      <c r="AD2022" s="320">
        <v>0.13698630136986301</v>
      </c>
      <c r="AE2022" s="320">
        <v>0.1095890410958904</v>
      </c>
      <c r="AF2022" s="317">
        <v>1.8356164383561642</v>
      </c>
      <c r="AG2022" s="347">
        <v>73</v>
      </c>
      <c r="AH2022" s="348">
        <v>0.38356164383561642</v>
      </c>
      <c r="AI2022" s="346">
        <v>73</v>
      </c>
      <c r="AJ2022" s="320">
        <v>0.1095890410958904</v>
      </c>
      <c r="AK2022" s="324">
        <v>7008000</v>
      </c>
    </row>
    <row r="2023" spans="1:37" s="325" customFormat="1" x14ac:dyDescent="0.2">
      <c r="A2023" s="303" t="s">
        <v>355</v>
      </c>
      <c r="B2023" s="304" t="s">
        <v>301</v>
      </c>
      <c r="C2023" s="305">
        <v>0.39586410635155095</v>
      </c>
      <c r="D2023" s="306">
        <v>0.69911504424778759</v>
      </c>
      <c r="E2023" s="306">
        <v>0.36927621861152143</v>
      </c>
      <c r="F2023" s="306">
        <v>0.35893648449039883</v>
      </c>
      <c r="G2023" s="356">
        <v>2.3633656204929787</v>
      </c>
      <c r="H2023" s="308">
        <v>4</v>
      </c>
      <c r="I2023" s="309">
        <v>677</v>
      </c>
      <c r="J2023" s="306">
        <v>0.27621861152141802</v>
      </c>
      <c r="K2023" s="306">
        <v>0.32791728212703103</v>
      </c>
      <c r="L2023" s="306">
        <v>0.28064992614475626</v>
      </c>
      <c r="M2023" s="306">
        <v>0.11521418020679468</v>
      </c>
      <c r="N2023" s="307">
        <v>2.2348596750369274</v>
      </c>
      <c r="O2023" s="309">
        <v>678</v>
      </c>
      <c r="P2023" s="310">
        <v>9.8820058997050153E-2</v>
      </c>
      <c r="Q2023" s="311">
        <v>0.20206489675516223</v>
      </c>
      <c r="R2023" s="310">
        <v>0.29351032448377579</v>
      </c>
      <c r="S2023" s="310">
        <v>0.4056047197640118</v>
      </c>
      <c r="T2023" s="307">
        <v>3.0058997050147491</v>
      </c>
      <c r="U2023" s="309">
        <v>677</v>
      </c>
      <c r="V2023" s="310">
        <v>0.36632200886262922</v>
      </c>
      <c r="W2023" s="310">
        <v>0.26440177252584934</v>
      </c>
      <c r="X2023" s="310">
        <v>0.22156573116691286</v>
      </c>
      <c r="Y2023" s="310">
        <v>0.14771048744460857</v>
      </c>
      <c r="Z2023" s="307">
        <v>2.1506646971935011</v>
      </c>
      <c r="AA2023" s="309">
        <v>677</v>
      </c>
      <c r="AB2023" s="310">
        <v>0.42836041358936483</v>
      </c>
      <c r="AC2023" s="311">
        <v>0.21270310192023634</v>
      </c>
      <c r="AD2023" s="310">
        <v>0.2274741506646972</v>
      </c>
      <c r="AE2023" s="310">
        <v>0.13146233382570163</v>
      </c>
      <c r="AF2023" s="307">
        <v>2.0620384047267355</v>
      </c>
      <c r="AG2023" s="362">
        <v>677</v>
      </c>
      <c r="AH2023" s="363">
        <v>0.40324963072378139</v>
      </c>
      <c r="AI2023" s="364">
        <v>677</v>
      </c>
      <c r="AJ2023" s="310">
        <v>0.11669128508124077</v>
      </c>
      <c r="AK2023" s="312">
        <v>7008000</v>
      </c>
    </row>
    <row r="2024" spans="1:37" s="325" customFormat="1" x14ac:dyDescent="0.2">
      <c r="A2024" s="313">
        <v>3</v>
      </c>
      <c r="B2024" s="314" t="s">
        <v>90</v>
      </c>
      <c r="C2024" s="315">
        <v>0.54871794871794877</v>
      </c>
      <c r="D2024" s="316">
        <v>0.76410256410256405</v>
      </c>
      <c r="E2024" s="316">
        <v>0.39487179487179486</v>
      </c>
      <c r="F2024" s="316">
        <v>0.36923076923076925</v>
      </c>
      <c r="G2024" s="353">
        <v>2.2564102564102564</v>
      </c>
      <c r="H2024" s="318">
        <v>1</v>
      </c>
      <c r="I2024" s="319">
        <v>195</v>
      </c>
      <c r="J2024" s="316">
        <v>0.11794871794871795</v>
      </c>
      <c r="K2024" s="316">
        <v>0.33333333333333331</v>
      </c>
      <c r="L2024" s="316">
        <v>0.37948717948717947</v>
      </c>
      <c r="M2024" s="316">
        <v>0.16923076923076924</v>
      </c>
      <c r="N2024" s="317">
        <v>2.5999999999999996</v>
      </c>
      <c r="O2024" s="319">
        <v>195</v>
      </c>
      <c r="P2024" s="320">
        <v>4.1025641025641026E-2</v>
      </c>
      <c r="Q2024" s="321">
        <v>0.19487179487179487</v>
      </c>
      <c r="R2024" s="320">
        <v>0.22051282051282051</v>
      </c>
      <c r="S2024" s="320">
        <v>0.54358974358974355</v>
      </c>
      <c r="T2024" s="317">
        <v>2.1538461538461542</v>
      </c>
      <c r="U2024" s="319">
        <v>195</v>
      </c>
      <c r="V2024" s="320">
        <v>0.41025641025641024</v>
      </c>
      <c r="W2024" s="320">
        <v>0.19487179487179487</v>
      </c>
      <c r="X2024" s="320">
        <v>0.22564102564102564</v>
      </c>
      <c r="Y2024" s="320">
        <v>0.16923076923076924</v>
      </c>
      <c r="Z2024" s="317">
        <v>2.1538461538461542</v>
      </c>
      <c r="AA2024" s="319">
        <v>195</v>
      </c>
      <c r="AB2024" s="320">
        <v>0.47692307692307695</v>
      </c>
      <c r="AC2024" s="321">
        <v>0.15384615384615385</v>
      </c>
      <c r="AD2024" s="320">
        <v>0.14358974358974358</v>
      </c>
      <c r="AE2024" s="320">
        <v>0.22564102564102564</v>
      </c>
      <c r="AF2024" s="317">
        <v>2.117948717948718</v>
      </c>
      <c r="AG2024" s="347">
        <v>195</v>
      </c>
      <c r="AH2024" s="348">
        <v>0.4</v>
      </c>
      <c r="AI2024" s="346">
        <v>195</v>
      </c>
      <c r="AJ2024" s="320">
        <v>0.18461538461538463</v>
      </c>
      <c r="AK2024" s="324">
        <v>1507000</v>
      </c>
    </row>
    <row r="2025" spans="1:37" s="325" customFormat="1" x14ac:dyDescent="0.2">
      <c r="A2025" s="313">
        <v>4</v>
      </c>
      <c r="B2025" s="314" t="s">
        <v>90</v>
      </c>
      <c r="C2025" s="315">
        <v>0.69333333333333336</v>
      </c>
      <c r="D2025" s="316">
        <v>0.74</v>
      </c>
      <c r="E2025" s="316">
        <v>0.52</v>
      </c>
      <c r="F2025" s="316">
        <v>0.51333333333333331</v>
      </c>
      <c r="G2025" s="353">
        <v>2.59</v>
      </c>
      <c r="H2025" s="318">
        <v>1</v>
      </c>
      <c r="I2025" s="319">
        <v>150</v>
      </c>
      <c r="J2025" s="316">
        <v>0.06</v>
      </c>
      <c r="K2025" s="316">
        <v>0.24666666666666667</v>
      </c>
      <c r="L2025" s="316">
        <v>0.46</v>
      </c>
      <c r="M2025" s="316">
        <v>0.23333333333333334</v>
      </c>
      <c r="N2025" s="317">
        <v>2.8666666666666671</v>
      </c>
      <c r="O2025" s="319">
        <v>150</v>
      </c>
      <c r="P2025" s="320">
        <v>1.3333333333333334E-2</v>
      </c>
      <c r="Q2025" s="321">
        <v>0.24666666666666667</v>
      </c>
      <c r="R2025" s="320">
        <v>0.24</v>
      </c>
      <c r="S2025" s="320">
        <v>0.5</v>
      </c>
      <c r="T2025" s="317">
        <v>2.4933333333333332</v>
      </c>
      <c r="U2025" s="319">
        <v>150</v>
      </c>
      <c r="V2025" s="320">
        <v>0.22</v>
      </c>
      <c r="W2025" s="320">
        <v>0.26</v>
      </c>
      <c r="X2025" s="320">
        <v>0.32666666666666666</v>
      </c>
      <c r="Y2025" s="320">
        <v>0.19333333333333333</v>
      </c>
      <c r="Z2025" s="317">
        <v>2.4933333333333332</v>
      </c>
      <c r="AA2025" s="319">
        <v>150</v>
      </c>
      <c r="AB2025" s="320">
        <v>0.21333333333333335</v>
      </c>
      <c r="AC2025" s="321">
        <v>0.27333333333333332</v>
      </c>
      <c r="AD2025" s="320">
        <v>0.30666666666666664</v>
      </c>
      <c r="AE2025" s="320">
        <v>0.20666666666666667</v>
      </c>
      <c r="AF2025" s="317">
        <v>2.5066666666666668</v>
      </c>
      <c r="AG2025" s="347">
        <v>150</v>
      </c>
      <c r="AH2025" s="348">
        <v>0.48</v>
      </c>
      <c r="AI2025" s="346">
        <v>150</v>
      </c>
      <c r="AJ2025" s="320">
        <v>0.28000000000000003</v>
      </c>
      <c r="AK2025" s="324">
        <v>1507000</v>
      </c>
    </row>
    <row r="2026" spans="1:37" s="325" customFormat="1" x14ac:dyDescent="0.2">
      <c r="A2026" s="313">
        <v>5</v>
      </c>
      <c r="B2026" s="314" t="s">
        <v>90</v>
      </c>
      <c r="C2026" s="315">
        <v>0.5357142857142857</v>
      </c>
      <c r="D2026" s="316">
        <v>0.73809523809523814</v>
      </c>
      <c r="E2026" s="316">
        <v>0.36309523809523808</v>
      </c>
      <c r="F2026" s="316">
        <v>0.4107142857142857</v>
      </c>
      <c r="G2026" s="353">
        <v>2.3065476190476186</v>
      </c>
      <c r="H2026" s="318">
        <v>1</v>
      </c>
      <c r="I2026" s="319">
        <v>168</v>
      </c>
      <c r="J2026" s="316">
        <v>8.3333333333333329E-2</v>
      </c>
      <c r="K2026" s="316">
        <v>0.38095238095238093</v>
      </c>
      <c r="L2026" s="316">
        <v>0.42261904761904762</v>
      </c>
      <c r="M2026" s="316">
        <v>0.1130952380952381</v>
      </c>
      <c r="N2026" s="317">
        <v>2.5654761904761907</v>
      </c>
      <c r="O2026" s="319">
        <v>168</v>
      </c>
      <c r="P2026" s="320">
        <v>3.5714285714285712E-2</v>
      </c>
      <c r="Q2026" s="321">
        <v>0.22619047619047619</v>
      </c>
      <c r="R2026" s="320">
        <v>0.38690476190476192</v>
      </c>
      <c r="S2026" s="320">
        <v>0.35119047619047616</v>
      </c>
      <c r="T2026" s="317">
        <v>2.1964285714285712</v>
      </c>
      <c r="U2026" s="319">
        <v>168</v>
      </c>
      <c r="V2026" s="320">
        <v>0.30952380952380953</v>
      </c>
      <c r="W2026" s="320">
        <v>0.32738095238095238</v>
      </c>
      <c r="X2026" s="320">
        <v>0.22023809523809523</v>
      </c>
      <c r="Y2026" s="320">
        <v>0.14285714285714285</v>
      </c>
      <c r="Z2026" s="317">
        <v>2.1964285714285712</v>
      </c>
      <c r="AA2026" s="319">
        <v>168</v>
      </c>
      <c r="AB2026" s="320">
        <v>0.30357142857142855</v>
      </c>
      <c r="AC2026" s="321">
        <v>0.2857142857142857</v>
      </c>
      <c r="AD2026" s="320">
        <v>0.25</v>
      </c>
      <c r="AE2026" s="320">
        <v>0.16071428571428573</v>
      </c>
      <c r="AF2026" s="317">
        <v>2.2678571428571428</v>
      </c>
      <c r="AG2026" s="347">
        <v>167</v>
      </c>
      <c r="AH2026" s="348">
        <v>0.3413173652694611</v>
      </c>
      <c r="AI2026" s="346">
        <v>168</v>
      </c>
      <c r="AJ2026" s="320">
        <v>0.15476190476190477</v>
      </c>
      <c r="AK2026" s="324">
        <v>1507000</v>
      </c>
    </row>
    <row r="2027" spans="1:37" s="325" customFormat="1" x14ac:dyDescent="0.2">
      <c r="A2027" s="313">
        <v>6</v>
      </c>
      <c r="B2027" s="314" t="s">
        <v>90</v>
      </c>
      <c r="C2027" s="315">
        <v>0.62234042553191493</v>
      </c>
      <c r="D2027" s="316">
        <v>0.70744680851063835</v>
      </c>
      <c r="E2027" s="316">
        <v>0.51063829787234039</v>
      </c>
      <c r="F2027" s="316">
        <v>0.44680851063829785</v>
      </c>
      <c r="G2027" s="353">
        <v>2.4920212765957448</v>
      </c>
      <c r="H2027" s="318">
        <v>1</v>
      </c>
      <c r="I2027" s="319">
        <v>188</v>
      </c>
      <c r="J2027" s="316">
        <v>3.7234042553191488E-2</v>
      </c>
      <c r="K2027" s="316">
        <v>0.34042553191489361</v>
      </c>
      <c r="L2027" s="316">
        <v>0.39893617021276595</v>
      </c>
      <c r="M2027" s="316">
        <v>0.22340425531914893</v>
      </c>
      <c r="N2027" s="317">
        <v>2.8085106382978724</v>
      </c>
      <c r="O2027" s="319">
        <v>188</v>
      </c>
      <c r="P2027" s="320">
        <v>5.8510638297872342E-2</v>
      </c>
      <c r="Q2027" s="321">
        <v>0.23404255319148937</v>
      </c>
      <c r="R2027" s="320">
        <v>0.27127659574468083</v>
      </c>
      <c r="S2027" s="320">
        <v>0.43617021276595747</v>
      </c>
      <c r="T2027" s="317">
        <v>2.4202127659574471</v>
      </c>
      <c r="U2027" s="319">
        <v>188</v>
      </c>
      <c r="V2027" s="320">
        <v>0.32978723404255317</v>
      </c>
      <c r="W2027" s="320">
        <v>0.15957446808510639</v>
      </c>
      <c r="X2027" s="320">
        <v>0.27127659574468083</v>
      </c>
      <c r="Y2027" s="320">
        <v>0.23936170212765959</v>
      </c>
      <c r="Z2027" s="317">
        <v>2.4202127659574471</v>
      </c>
      <c r="AA2027" s="319">
        <v>188</v>
      </c>
      <c r="AB2027" s="320">
        <v>0.27127659574468083</v>
      </c>
      <c r="AC2027" s="321">
        <v>0.28191489361702127</v>
      </c>
      <c r="AD2027" s="320">
        <v>0.30319148936170215</v>
      </c>
      <c r="AE2027" s="320">
        <v>0.14361702127659576</v>
      </c>
      <c r="AF2027" s="317">
        <v>2.3191489361702127</v>
      </c>
      <c r="AG2027" s="347">
        <v>188</v>
      </c>
      <c r="AH2027" s="348">
        <v>0.44148936170212766</v>
      </c>
      <c r="AI2027" s="346">
        <v>188</v>
      </c>
      <c r="AJ2027" s="320">
        <v>0.13297872340425532</v>
      </c>
      <c r="AK2027" s="324">
        <v>1507000</v>
      </c>
    </row>
    <row r="2028" spans="1:37" s="325" customFormat="1" x14ac:dyDescent="0.2">
      <c r="A2028" s="313">
        <v>7</v>
      </c>
      <c r="B2028" s="314" t="s">
        <v>90</v>
      </c>
      <c r="C2028" s="315">
        <v>0.45283018867924529</v>
      </c>
      <c r="D2028" s="316">
        <v>0.80503144654088055</v>
      </c>
      <c r="E2028" s="316">
        <v>0.4088050314465409</v>
      </c>
      <c r="F2028" s="316">
        <v>0.43396226415094341</v>
      </c>
      <c r="G2028" s="353">
        <v>2.2562893081761004</v>
      </c>
      <c r="H2028" s="318">
        <v>1</v>
      </c>
      <c r="I2028" s="319">
        <v>159</v>
      </c>
      <c r="J2028" s="316">
        <v>0.15723270440251572</v>
      </c>
      <c r="K2028" s="316">
        <v>0.38993710691823902</v>
      </c>
      <c r="L2028" s="316">
        <v>0.32704402515723269</v>
      </c>
      <c r="M2028" s="316">
        <v>0.12578616352201258</v>
      </c>
      <c r="N2028" s="317">
        <v>2.4213836477987423</v>
      </c>
      <c r="O2028" s="319">
        <v>159</v>
      </c>
      <c r="P2028" s="320">
        <v>3.7735849056603772E-2</v>
      </c>
      <c r="Q2028" s="321">
        <v>0.15723270440251572</v>
      </c>
      <c r="R2028" s="320">
        <v>0.38364779874213839</v>
      </c>
      <c r="S2028" s="320">
        <v>0.42138364779874216</v>
      </c>
      <c r="T2028" s="317">
        <v>2.1383647798742138</v>
      </c>
      <c r="U2028" s="319">
        <v>159</v>
      </c>
      <c r="V2028" s="320">
        <v>0.34591194968553457</v>
      </c>
      <c r="W2028" s="320">
        <v>0.24528301886792453</v>
      </c>
      <c r="X2028" s="320">
        <v>0.33333333333333331</v>
      </c>
      <c r="Y2028" s="320">
        <v>7.5471698113207544E-2</v>
      </c>
      <c r="Z2028" s="317">
        <v>2.1383647798742138</v>
      </c>
      <c r="AA2028" s="319">
        <v>159</v>
      </c>
      <c r="AB2028" s="320">
        <v>0.32704402515723269</v>
      </c>
      <c r="AC2028" s="321">
        <v>0.2389937106918239</v>
      </c>
      <c r="AD2028" s="320">
        <v>0.21383647798742139</v>
      </c>
      <c r="AE2028" s="320">
        <v>0.22012578616352202</v>
      </c>
      <c r="AF2028" s="317">
        <v>2.3270440251572326</v>
      </c>
      <c r="AG2028" s="347">
        <v>159</v>
      </c>
      <c r="AH2028" s="348">
        <v>0.42767295597484278</v>
      </c>
      <c r="AI2028" s="346">
        <v>159</v>
      </c>
      <c r="AJ2028" s="320">
        <v>0.14465408805031446</v>
      </c>
      <c r="AK2028" s="324">
        <v>1507000</v>
      </c>
    </row>
    <row r="2029" spans="1:37" s="325" customFormat="1" x14ac:dyDescent="0.2">
      <c r="A2029" s="313">
        <v>8</v>
      </c>
      <c r="B2029" s="314" t="s">
        <v>90</v>
      </c>
      <c r="C2029" s="315">
        <v>0.36363636363636365</v>
      </c>
      <c r="D2029" s="316">
        <v>0.76136363636363635</v>
      </c>
      <c r="E2029" s="316">
        <v>0.39204545454545453</v>
      </c>
      <c r="F2029" s="316">
        <v>0.34659090909090912</v>
      </c>
      <c r="G2029" s="353">
        <v>2.1704545454545454</v>
      </c>
      <c r="H2029" s="318">
        <v>1</v>
      </c>
      <c r="I2029" s="319">
        <v>176</v>
      </c>
      <c r="J2029" s="316">
        <v>0.29545454545454547</v>
      </c>
      <c r="K2029" s="316">
        <v>0.34090909090909088</v>
      </c>
      <c r="L2029" s="316">
        <v>0.21590909090909091</v>
      </c>
      <c r="M2029" s="316">
        <v>0.14772727272727273</v>
      </c>
      <c r="N2029" s="317">
        <v>2.2159090909090908</v>
      </c>
      <c r="O2029" s="319">
        <v>176</v>
      </c>
      <c r="P2029" s="320">
        <v>9.6590909090909088E-2</v>
      </c>
      <c r="Q2029" s="321">
        <v>0.14204545454545456</v>
      </c>
      <c r="R2029" s="320">
        <v>0.25568181818181818</v>
      </c>
      <c r="S2029" s="320">
        <v>0.50568181818181823</v>
      </c>
      <c r="T2029" s="317">
        <v>2.2045454545454546</v>
      </c>
      <c r="U2029" s="319">
        <v>176</v>
      </c>
      <c r="V2029" s="320">
        <v>0.35227272727272729</v>
      </c>
      <c r="W2029" s="320">
        <v>0.25568181818181818</v>
      </c>
      <c r="X2029" s="320">
        <v>0.22727272727272727</v>
      </c>
      <c r="Y2029" s="320">
        <v>0.16477272727272727</v>
      </c>
      <c r="Z2029" s="317">
        <v>2.2045454545454546</v>
      </c>
      <c r="AA2029" s="319">
        <v>176</v>
      </c>
      <c r="AB2029" s="320">
        <v>0.46590909090909088</v>
      </c>
      <c r="AC2029" s="321">
        <v>0.1875</v>
      </c>
      <c r="AD2029" s="320">
        <v>0.17045454545454544</v>
      </c>
      <c r="AE2029" s="320">
        <v>0.17613636363636365</v>
      </c>
      <c r="AF2029" s="317">
        <v>2.0568181818181817</v>
      </c>
      <c r="AG2029" s="347">
        <v>176</v>
      </c>
      <c r="AH2029" s="348">
        <v>0.36931818181818182</v>
      </c>
      <c r="AI2029" s="346">
        <v>176</v>
      </c>
      <c r="AJ2029" s="320">
        <v>0.11363636363636363</v>
      </c>
      <c r="AK2029" s="324">
        <v>1507000</v>
      </c>
    </row>
    <row r="2030" spans="1:37" s="325" customFormat="1" x14ac:dyDescent="0.2">
      <c r="A2030" s="313">
        <v>9</v>
      </c>
      <c r="B2030" s="314" t="s">
        <v>90</v>
      </c>
      <c r="C2030" s="315">
        <v>0.23809523809523808</v>
      </c>
      <c r="D2030" s="316">
        <v>0.58783783783783783</v>
      </c>
      <c r="E2030" s="316">
        <v>0.35135135135135137</v>
      </c>
      <c r="F2030" s="316">
        <v>0.25170068027210885</v>
      </c>
      <c r="G2030" s="353">
        <v>1.9945072623644053</v>
      </c>
      <c r="H2030" s="318">
        <v>1</v>
      </c>
      <c r="I2030" s="319">
        <v>147</v>
      </c>
      <c r="J2030" s="316">
        <v>0.46938775510204084</v>
      </c>
      <c r="K2030" s="316">
        <v>0.29251700680272108</v>
      </c>
      <c r="L2030" s="316">
        <v>0.12925170068027211</v>
      </c>
      <c r="M2030" s="316">
        <v>0.10884353741496598</v>
      </c>
      <c r="N2030" s="317">
        <v>1.8775510204081634</v>
      </c>
      <c r="O2030" s="319">
        <v>148</v>
      </c>
      <c r="P2030" s="320">
        <v>0.24324324324324326</v>
      </c>
      <c r="Q2030" s="321">
        <v>0.16891891891891891</v>
      </c>
      <c r="R2030" s="320">
        <v>0.27027027027027029</v>
      </c>
      <c r="S2030" s="320">
        <v>0.31756756756756754</v>
      </c>
      <c r="T2030" s="317">
        <v>2.1148648648648649</v>
      </c>
      <c r="U2030" s="319">
        <v>148</v>
      </c>
      <c r="V2030" s="320">
        <v>0.39864864864864863</v>
      </c>
      <c r="W2030" s="320">
        <v>0.25</v>
      </c>
      <c r="X2030" s="320">
        <v>0.1891891891891892</v>
      </c>
      <c r="Y2030" s="320">
        <v>0.16216216216216217</v>
      </c>
      <c r="Z2030" s="317">
        <v>2.1148648648648649</v>
      </c>
      <c r="AA2030" s="319">
        <v>147</v>
      </c>
      <c r="AB2030" s="320">
        <v>0.44897959183673469</v>
      </c>
      <c r="AC2030" s="321">
        <v>0.29931972789115646</v>
      </c>
      <c r="AD2030" s="320">
        <v>0.18367346938775511</v>
      </c>
      <c r="AE2030" s="320">
        <v>6.8027210884353748E-2</v>
      </c>
      <c r="AF2030" s="317">
        <v>1.8707482993197282</v>
      </c>
      <c r="AG2030" s="347">
        <v>146</v>
      </c>
      <c r="AH2030" s="348">
        <v>0.41095890410958902</v>
      </c>
      <c r="AI2030" s="346">
        <v>144</v>
      </c>
      <c r="AJ2030" s="320">
        <v>9.0277777777777776E-2</v>
      </c>
      <c r="AK2030" s="324">
        <v>1507000</v>
      </c>
    </row>
    <row r="2031" spans="1:37" s="325" customFormat="1" x14ac:dyDescent="0.2">
      <c r="A2031" s="313">
        <v>10</v>
      </c>
      <c r="B2031" s="314" t="s">
        <v>90</v>
      </c>
      <c r="C2031" s="315">
        <v>0.3032258064516129</v>
      </c>
      <c r="D2031" s="316">
        <v>0.6558441558441559</v>
      </c>
      <c r="E2031" s="316">
        <v>0.35714285714285715</v>
      </c>
      <c r="F2031" s="316">
        <v>0.36842105263157893</v>
      </c>
      <c r="G2031" s="353">
        <v>2.0881096619848742</v>
      </c>
      <c r="H2031" s="318">
        <v>1</v>
      </c>
      <c r="I2031" s="319">
        <v>155</v>
      </c>
      <c r="J2031" s="316">
        <v>0.46451612903225808</v>
      </c>
      <c r="K2031" s="316">
        <v>0.23225806451612904</v>
      </c>
      <c r="L2031" s="316">
        <v>0.18064516129032257</v>
      </c>
      <c r="M2031" s="316">
        <v>0.12258064516129032</v>
      </c>
      <c r="N2031" s="317">
        <v>1.9612903225806451</v>
      </c>
      <c r="O2031" s="319">
        <v>154</v>
      </c>
      <c r="P2031" s="320">
        <v>0.12987012987012986</v>
      </c>
      <c r="Q2031" s="321">
        <v>0.21428571428571427</v>
      </c>
      <c r="R2031" s="320">
        <v>0.23376623376623376</v>
      </c>
      <c r="S2031" s="320">
        <v>0.42207792207792205</v>
      </c>
      <c r="T2031" s="317">
        <v>2.1363636363636362</v>
      </c>
      <c r="U2031" s="319">
        <v>154</v>
      </c>
      <c r="V2031" s="320">
        <v>0.31818181818181818</v>
      </c>
      <c r="W2031" s="320">
        <v>0.32467532467532467</v>
      </c>
      <c r="X2031" s="320">
        <v>0.25974025974025972</v>
      </c>
      <c r="Y2031" s="320">
        <v>9.7402597402597407E-2</v>
      </c>
      <c r="Z2031" s="317">
        <v>2.1363636363636362</v>
      </c>
      <c r="AA2031" s="319">
        <v>152</v>
      </c>
      <c r="AB2031" s="320">
        <v>0.40131578947368424</v>
      </c>
      <c r="AC2031" s="321">
        <v>0.23026315789473684</v>
      </c>
      <c r="AD2031" s="320">
        <v>0.21710526315789475</v>
      </c>
      <c r="AE2031" s="320">
        <v>0.15131578947368421</v>
      </c>
      <c r="AF2031" s="317">
        <v>2.1184210526315792</v>
      </c>
      <c r="AG2031" s="347">
        <v>152</v>
      </c>
      <c r="AH2031" s="348">
        <v>0.50657894736842102</v>
      </c>
      <c r="AI2031" s="346">
        <v>152</v>
      </c>
      <c r="AJ2031" s="320">
        <v>0.15131578947368421</v>
      </c>
      <c r="AK2031" s="324">
        <v>1507000</v>
      </c>
    </row>
    <row r="2032" spans="1:37" s="325" customFormat="1" x14ac:dyDescent="0.2">
      <c r="A2032" s="303" t="s">
        <v>355</v>
      </c>
      <c r="B2032" s="304" t="s">
        <v>90</v>
      </c>
      <c r="C2032" s="305">
        <v>0.47533632286995514</v>
      </c>
      <c r="D2032" s="306">
        <v>0.72272047832585951</v>
      </c>
      <c r="E2032" s="306">
        <v>0.41330343796711511</v>
      </c>
      <c r="F2032" s="306">
        <v>0.39325842696629215</v>
      </c>
      <c r="G2032" s="356">
        <v>2.48647150702877</v>
      </c>
      <c r="H2032" s="308">
        <v>1</v>
      </c>
      <c r="I2032" s="309">
        <v>1338</v>
      </c>
      <c r="J2032" s="306">
        <v>0.20254110612855009</v>
      </c>
      <c r="K2032" s="306">
        <v>0.32212257100149477</v>
      </c>
      <c r="L2032" s="306">
        <v>0.31838565022421522</v>
      </c>
      <c r="M2032" s="306">
        <v>0.15695067264573992</v>
      </c>
      <c r="N2032" s="307">
        <v>2.4297458893871449</v>
      </c>
      <c r="O2032" s="309">
        <v>1338</v>
      </c>
      <c r="P2032" s="310">
        <v>7.9222720478325862E-2</v>
      </c>
      <c r="Q2032" s="311">
        <v>0.19805680119581465</v>
      </c>
      <c r="R2032" s="310">
        <v>0.28176382660687593</v>
      </c>
      <c r="S2032" s="310">
        <v>0.44095665171898357</v>
      </c>
      <c r="T2032" s="307">
        <v>3.0844544095665172</v>
      </c>
      <c r="U2032" s="309">
        <v>1338</v>
      </c>
      <c r="V2032" s="310">
        <v>0.33781763826606875</v>
      </c>
      <c r="W2032" s="310">
        <v>0.24887892376681614</v>
      </c>
      <c r="X2032" s="310">
        <v>0.2556053811659193</v>
      </c>
      <c r="Y2032" s="310">
        <v>0.15769805680119581</v>
      </c>
      <c r="Z2032" s="307">
        <v>2.2331838565022419</v>
      </c>
      <c r="AA2032" s="309">
        <v>1335</v>
      </c>
      <c r="AB2032" s="310">
        <v>0.36554307116104867</v>
      </c>
      <c r="AC2032" s="311">
        <v>0.24119850187265918</v>
      </c>
      <c r="AD2032" s="310">
        <v>0.22247191011235956</v>
      </c>
      <c r="AE2032" s="310">
        <v>0.17078651685393259</v>
      </c>
      <c r="AF2032" s="307">
        <v>2.1985018726591763</v>
      </c>
      <c r="AG2032" s="362">
        <v>1333</v>
      </c>
      <c r="AH2032" s="363">
        <v>0.42010502625656415</v>
      </c>
      <c r="AI2032" s="364">
        <v>1332</v>
      </c>
      <c r="AJ2032" s="310">
        <v>0.15615615615615616</v>
      </c>
      <c r="AK2032" s="312">
        <v>1507000</v>
      </c>
    </row>
    <row r="2033" spans="1:37" s="325" customFormat="1" x14ac:dyDescent="0.2">
      <c r="A2033" s="313">
        <v>3</v>
      </c>
      <c r="B2033" s="314" t="s">
        <v>292</v>
      </c>
      <c r="C2033" s="315">
        <v>0.60344827586206895</v>
      </c>
      <c r="D2033" s="316">
        <v>0.72413793103448276</v>
      </c>
      <c r="E2033" s="316">
        <v>0.43103448275862066</v>
      </c>
      <c r="F2033" s="316">
        <v>0.48275862068965519</v>
      </c>
      <c r="G2033" s="353">
        <v>2.4008620689655173</v>
      </c>
      <c r="H2033" s="318">
        <v>4</v>
      </c>
      <c r="I2033" s="319">
        <v>58</v>
      </c>
      <c r="J2033" s="316">
        <v>0.13793103448275862</v>
      </c>
      <c r="K2033" s="316">
        <v>0.25862068965517243</v>
      </c>
      <c r="L2033" s="316">
        <v>0.37931034482758619</v>
      </c>
      <c r="M2033" s="316">
        <v>0.22413793103448276</v>
      </c>
      <c r="N2033" s="317">
        <v>2.6896551724137927</v>
      </c>
      <c r="O2033" s="319">
        <v>58</v>
      </c>
      <c r="P2033" s="320">
        <v>3.4482758620689655E-2</v>
      </c>
      <c r="Q2033" s="321">
        <v>0.2413793103448276</v>
      </c>
      <c r="R2033" s="320">
        <v>0.20689655172413793</v>
      </c>
      <c r="S2033" s="320">
        <v>0.51724137931034486</v>
      </c>
      <c r="T2033" s="317">
        <v>2.2413793103448278</v>
      </c>
      <c r="U2033" s="319">
        <v>58</v>
      </c>
      <c r="V2033" s="320">
        <v>0.36206896551724138</v>
      </c>
      <c r="W2033" s="320">
        <v>0.20689655172413793</v>
      </c>
      <c r="X2033" s="320">
        <v>0.25862068965517243</v>
      </c>
      <c r="Y2033" s="320">
        <v>0.17241379310344829</v>
      </c>
      <c r="Z2033" s="317">
        <v>2.2413793103448278</v>
      </c>
      <c r="AA2033" s="319">
        <v>58</v>
      </c>
      <c r="AB2033" s="320">
        <v>0.37931034482758619</v>
      </c>
      <c r="AC2033" s="321">
        <v>0.13793103448275862</v>
      </c>
      <c r="AD2033" s="320">
        <v>0.15517241379310345</v>
      </c>
      <c r="AE2033" s="320">
        <v>0.32758620689655171</v>
      </c>
      <c r="AF2033" s="317">
        <v>2.4310344827586206</v>
      </c>
      <c r="AG2033" s="347">
        <v>58</v>
      </c>
      <c r="AH2033" s="348">
        <v>0.46551724137931033</v>
      </c>
      <c r="AI2033" s="346">
        <v>58</v>
      </c>
      <c r="AJ2033" s="320">
        <v>0.31034482758620691</v>
      </c>
      <c r="AK2033" s="324">
        <v>5504000</v>
      </c>
    </row>
    <row r="2034" spans="1:37" s="325" customFormat="1" x14ac:dyDescent="0.2">
      <c r="A2034" s="313">
        <v>4</v>
      </c>
      <c r="B2034" s="314" t="s">
        <v>292</v>
      </c>
      <c r="C2034" s="315">
        <v>0.35087719298245612</v>
      </c>
      <c r="D2034" s="316">
        <v>0.63157894736842102</v>
      </c>
      <c r="E2034" s="316">
        <v>0.35087719298245612</v>
      </c>
      <c r="F2034" s="316">
        <v>0.35087719298245612</v>
      </c>
      <c r="G2034" s="353">
        <v>2.0789473684210522</v>
      </c>
      <c r="H2034" s="318">
        <v>4</v>
      </c>
      <c r="I2034" s="319">
        <v>57</v>
      </c>
      <c r="J2034" s="316">
        <v>0.2807017543859649</v>
      </c>
      <c r="K2034" s="316">
        <v>0.36842105263157893</v>
      </c>
      <c r="L2034" s="316">
        <v>0.33333333333333331</v>
      </c>
      <c r="M2034" s="316">
        <v>1.7543859649122806E-2</v>
      </c>
      <c r="N2034" s="317">
        <v>2.0877192982456139</v>
      </c>
      <c r="O2034" s="319">
        <v>57</v>
      </c>
      <c r="P2034" s="320">
        <v>1.7543859649122806E-2</v>
      </c>
      <c r="Q2034" s="321">
        <v>0.35087719298245612</v>
      </c>
      <c r="R2034" s="320">
        <v>0.36842105263157893</v>
      </c>
      <c r="S2034" s="320">
        <v>0.26315789473684209</v>
      </c>
      <c r="T2034" s="317">
        <v>2.1228070175438596</v>
      </c>
      <c r="U2034" s="319">
        <v>57</v>
      </c>
      <c r="V2034" s="320">
        <v>0.33333333333333331</v>
      </c>
      <c r="W2034" s="320">
        <v>0.31578947368421051</v>
      </c>
      <c r="X2034" s="320">
        <v>0.24561403508771928</v>
      </c>
      <c r="Y2034" s="320">
        <v>0.10526315789473684</v>
      </c>
      <c r="Z2034" s="317">
        <v>2.1228070175438596</v>
      </c>
      <c r="AA2034" s="319">
        <v>57</v>
      </c>
      <c r="AB2034" s="320">
        <v>0.45614035087719296</v>
      </c>
      <c r="AC2034" s="321">
        <v>0.19298245614035087</v>
      </c>
      <c r="AD2034" s="320">
        <v>0.26315789473684209</v>
      </c>
      <c r="AE2034" s="320">
        <v>8.771929824561403E-2</v>
      </c>
      <c r="AF2034" s="317">
        <v>1.9824561403508771</v>
      </c>
      <c r="AG2034" s="347">
        <v>57</v>
      </c>
      <c r="AH2034" s="348">
        <v>0.2982456140350877</v>
      </c>
      <c r="AI2034" s="346">
        <v>57</v>
      </c>
      <c r="AJ2034" s="320">
        <v>0.10526315789473684</v>
      </c>
      <c r="AK2034" s="324">
        <v>5504000</v>
      </c>
    </row>
    <row r="2035" spans="1:37" s="325" customFormat="1" x14ac:dyDescent="0.2">
      <c r="A2035" s="313">
        <v>5</v>
      </c>
      <c r="B2035" s="314" t="s">
        <v>292</v>
      </c>
      <c r="C2035" s="315">
        <v>0.47457627118644069</v>
      </c>
      <c r="D2035" s="316">
        <v>0.77966101694915257</v>
      </c>
      <c r="E2035" s="316">
        <v>0.44067796610169491</v>
      </c>
      <c r="F2035" s="316">
        <v>0.42372881355932202</v>
      </c>
      <c r="G2035" s="353">
        <v>2.3177966101694913</v>
      </c>
      <c r="H2035" s="318">
        <v>4</v>
      </c>
      <c r="I2035" s="319">
        <v>59</v>
      </c>
      <c r="J2035" s="316">
        <v>0.11864406779661017</v>
      </c>
      <c r="K2035" s="316">
        <v>0.40677966101694918</v>
      </c>
      <c r="L2035" s="316">
        <v>0.4576271186440678</v>
      </c>
      <c r="M2035" s="316">
        <v>1.6949152542372881E-2</v>
      </c>
      <c r="N2035" s="317">
        <v>2.3728813559322033</v>
      </c>
      <c r="O2035" s="319">
        <v>59</v>
      </c>
      <c r="P2035" s="320">
        <v>6.7796610169491525E-2</v>
      </c>
      <c r="Q2035" s="321">
        <v>0.15254237288135594</v>
      </c>
      <c r="R2035" s="320">
        <v>0.4576271186440678</v>
      </c>
      <c r="S2035" s="320">
        <v>0.32203389830508472</v>
      </c>
      <c r="T2035" s="317">
        <v>2.3220338983050848</v>
      </c>
      <c r="U2035" s="319">
        <v>59</v>
      </c>
      <c r="V2035" s="320">
        <v>0.28813559322033899</v>
      </c>
      <c r="W2035" s="320">
        <v>0.2711864406779661</v>
      </c>
      <c r="X2035" s="320">
        <v>0.2711864406779661</v>
      </c>
      <c r="Y2035" s="320">
        <v>0.16949152542372881</v>
      </c>
      <c r="Z2035" s="317">
        <v>2.3220338983050848</v>
      </c>
      <c r="AA2035" s="319">
        <v>59</v>
      </c>
      <c r="AB2035" s="320">
        <v>0.33898305084745761</v>
      </c>
      <c r="AC2035" s="321">
        <v>0.23728813559322035</v>
      </c>
      <c r="AD2035" s="320">
        <v>0.25423728813559321</v>
      </c>
      <c r="AE2035" s="320">
        <v>0.16949152542372881</v>
      </c>
      <c r="AF2035" s="317">
        <v>2.2542372881355934</v>
      </c>
      <c r="AG2035" s="347">
        <v>59</v>
      </c>
      <c r="AH2035" s="348">
        <v>0.40677966101694918</v>
      </c>
      <c r="AI2035" s="346">
        <v>59</v>
      </c>
      <c r="AJ2035" s="320">
        <v>0.11864406779661017</v>
      </c>
      <c r="AK2035" s="324">
        <v>5504000</v>
      </c>
    </row>
    <row r="2036" spans="1:37" s="325" customFormat="1" x14ac:dyDescent="0.2">
      <c r="A2036" s="313">
        <v>6</v>
      </c>
      <c r="B2036" s="314" t="s">
        <v>292</v>
      </c>
      <c r="C2036" s="315">
        <v>0.59183673469387754</v>
      </c>
      <c r="D2036" s="316">
        <v>0.77551020408163263</v>
      </c>
      <c r="E2036" s="316">
        <v>0.46938775510204084</v>
      </c>
      <c r="F2036" s="316">
        <v>0.55102040816326525</v>
      </c>
      <c r="G2036" s="353">
        <v>2.5153061224489797</v>
      </c>
      <c r="H2036" s="318">
        <v>4</v>
      </c>
      <c r="I2036" s="319">
        <v>49</v>
      </c>
      <c r="J2036" s="316">
        <v>4.0816326530612242E-2</v>
      </c>
      <c r="K2036" s="316">
        <v>0.36734693877551022</v>
      </c>
      <c r="L2036" s="316">
        <v>0.34693877551020408</v>
      </c>
      <c r="M2036" s="316">
        <v>0.24489795918367346</v>
      </c>
      <c r="N2036" s="317">
        <v>2.795918367346939</v>
      </c>
      <c r="O2036" s="319">
        <v>49</v>
      </c>
      <c r="P2036" s="320">
        <v>2.0408163265306121E-2</v>
      </c>
      <c r="Q2036" s="321">
        <v>0.20408163265306123</v>
      </c>
      <c r="R2036" s="320">
        <v>0.24489795918367346</v>
      </c>
      <c r="S2036" s="320">
        <v>0.53061224489795922</v>
      </c>
      <c r="T2036" s="317">
        <v>2.408163265306122</v>
      </c>
      <c r="U2036" s="319">
        <v>49</v>
      </c>
      <c r="V2036" s="320">
        <v>0.30612244897959184</v>
      </c>
      <c r="W2036" s="320">
        <v>0.22448979591836735</v>
      </c>
      <c r="X2036" s="320">
        <v>0.22448979591836735</v>
      </c>
      <c r="Y2036" s="320">
        <v>0.24489795918367346</v>
      </c>
      <c r="Z2036" s="317">
        <v>2.408163265306122</v>
      </c>
      <c r="AA2036" s="319">
        <v>49</v>
      </c>
      <c r="AB2036" s="320">
        <v>0.26530612244897961</v>
      </c>
      <c r="AC2036" s="321">
        <v>0.18367346938775511</v>
      </c>
      <c r="AD2036" s="320">
        <v>0.38775510204081631</v>
      </c>
      <c r="AE2036" s="320">
        <v>0.16326530612244897</v>
      </c>
      <c r="AF2036" s="317">
        <v>2.4489795918367347</v>
      </c>
      <c r="AG2036" s="347">
        <v>49</v>
      </c>
      <c r="AH2036" s="348">
        <v>0.53061224489795922</v>
      </c>
      <c r="AI2036" s="346">
        <v>49</v>
      </c>
      <c r="AJ2036" s="320">
        <v>0.16326530612244897</v>
      </c>
      <c r="AK2036" s="324">
        <v>5504000</v>
      </c>
    </row>
    <row r="2037" spans="1:37" s="325" customFormat="1" x14ac:dyDescent="0.2">
      <c r="A2037" s="313">
        <v>7</v>
      </c>
      <c r="B2037" s="314" t="s">
        <v>292</v>
      </c>
      <c r="C2037" s="315">
        <v>0.25</v>
      </c>
      <c r="D2037" s="316">
        <v>0.95121951219512191</v>
      </c>
      <c r="E2037" s="316">
        <v>0.34146341463414637</v>
      </c>
      <c r="F2037" s="316">
        <v>0.48780487804878048</v>
      </c>
      <c r="G2037" s="353">
        <v>2.1652439024390242</v>
      </c>
      <c r="H2037" s="318">
        <v>4</v>
      </c>
      <c r="I2037" s="319">
        <v>40</v>
      </c>
      <c r="J2037" s="316">
        <v>0.22500000000000001</v>
      </c>
      <c r="K2037" s="316">
        <v>0.52500000000000002</v>
      </c>
      <c r="L2037" s="316">
        <v>0.17499999999999999</v>
      </c>
      <c r="M2037" s="316">
        <v>7.4999999999999997E-2</v>
      </c>
      <c r="N2037" s="317">
        <v>2.1</v>
      </c>
      <c r="O2037" s="319">
        <v>41</v>
      </c>
      <c r="P2037" s="320">
        <v>2.4390243902439025E-2</v>
      </c>
      <c r="Q2037" s="321">
        <v>2.4390243902439025E-2</v>
      </c>
      <c r="R2037" s="320">
        <v>0.3902439024390244</v>
      </c>
      <c r="S2037" s="320">
        <v>0.56097560975609762</v>
      </c>
      <c r="T2037" s="317">
        <v>2.0975609756097562</v>
      </c>
      <c r="U2037" s="319">
        <v>41</v>
      </c>
      <c r="V2037" s="320">
        <v>0.24390243902439024</v>
      </c>
      <c r="W2037" s="320">
        <v>0.41463414634146339</v>
      </c>
      <c r="X2037" s="320">
        <v>0.34146341463414637</v>
      </c>
      <c r="Y2037" s="320">
        <v>0</v>
      </c>
      <c r="Z2037" s="317">
        <v>2.0975609756097562</v>
      </c>
      <c r="AA2037" s="319">
        <v>41</v>
      </c>
      <c r="AB2037" s="320">
        <v>0.29268292682926828</v>
      </c>
      <c r="AC2037" s="321">
        <v>0.21951219512195122</v>
      </c>
      <c r="AD2037" s="320">
        <v>0.31707317073170732</v>
      </c>
      <c r="AE2037" s="320">
        <v>0.17073170731707318</v>
      </c>
      <c r="AF2037" s="317">
        <v>2.3658536585365852</v>
      </c>
      <c r="AG2037" s="347">
        <v>41</v>
      </c>
      <c r="AH2037" s="348">
        <v>0.31707317073170732</v>
      </c>
      <c r="AI2037" s="346">
        <v>40</v>
      </c>
      <c r="AJ2037" s="320">
        <v>7.4999999999999997E-2</v>
      </c>
      <c r="AK2037" s="324">
        <v>5504000</v>
      </c>
    </row>
    <row r="2038" spans="1:37" s="325" customFormat="1" x14ac:dyDescent="0.2">
      <c r="A2038" s="313">
        <v>8</v>
      </c>
      <c r="B2038" s="314" t="s">
        <v>292</v>
      </c>
      <c r="C2038" s="315">
        <v>0.37096774193548387</v>
      </c>
      <c r="D2038" s="316">
        <v>0.72580645161290325</v>
      </c>
      <c r="E2038" s="316">
        <v>0.5</v>
      </c>
      <c r="F2038" s="316">
        <v>0.41935483870967744</v>
      </c>
      <c r="G2038" s="353">
        <v>2.209677419354839</v>
      </c>
      <c r="H2038" s="318">
        <v>4</v>
      </c>
      <c r="I2038" s="319">
        <v>62</v>
      </c>
      <c r="J2038" s="316">
        <v>0.37096774193548387</v>
      </c>
      <c r="K2038" s="316">
        <v>0.25806451612903225</v>
      </c>
      <c r="L2038" s="316">
        <v>0.24193548387096775</v>
      </c>
      <c r="M2038" s="316">
        <v>0.12903225806451613</v>
      </c>
      <c r="N2038" s="317">
        <v>2.129032258064516</v>
      </c>
      <c r="O2038" s="319">
        <v>62</v>
      </c>
      <c r="P2038" s="320">
        <v>0.16129032258064516</v>
      </c>
      <c r="Q2038" s="321">
        <v>0.11290322580645161</v>
      </c>
      <c r="R2038" s="320">
        <v>0.24193548387096775</v>
      </c>
      <c r="S2038" s="320">
        <v>0.4838709677419355</v>
      </c>
      <c r="T2038" s="317">
        <v>2.209677419354839</v>
      </c>
      <c r="U2038" s="319">
        <v>62</v>
      </c>
      <c r="V2038" s="320">
        <v>0.35483870967741937</v>
      </c>
      <c r="W2038" s="320">
        <v>0.14516129032258066</v>
      </c>
      <c r="X2038" s="320">
        <v>0.43548387096774194</v>
      </c>
      <c r="Y2038" s="320">
        <v>6.4516129032258063E-2</v>
      </c>
      <c r="Z2038" s="317">
        <v>2.209677419354839</v>
      </c>
      <c r="AA2038" s="319">
        <v>62</v>
      </c>
      <c r="AB2038" s="320">
        <v>0.30645161290322581</v>
      </c>
      <c r="AC2038" s="321">
        <v>0.27419354838709675</v>
      </c>
      <c r="AD2038" s="320">
        <v>0.24193548387096775</v>
      </c>
      <c r="AE2038" s="320">
        <v>0.17741935483870969</v>
      </c>
      <c r="AF2038" s="317">
        <v>2.290322580645161</v>
      </c>
      <c r="AG2038" s="347">
        <v>62</v>
      </c>
      <c r="AH2038" s="348">
        <v>0.40322580645161288</v>
      </c>
      <c r="AI2038" s="346">
        <v>62</v>
      </c>
      <c r="AJ2038" s="320">
        <v>8.0645161290322578E-2</v>
      </c>
      <c r="AK2038" s="324">
        <v>5504000</v>
      </c>
    </row>
    <row r="2039" spans="1:37" s="325" customFormat="1" x14ac:dyDescent="0.2">
      <c r="A2039" s="313">
        <v>9</v>
      </c>
      <c r="B2039" s="314" t="s">
        <v>292</v>
      </c>
      <c r="C2039" s="315">
        <v>0.29629629629629628</v>
      </c>
      <c r="D2039" s="316">
        <v>0.61111111111111116</v>
      </c>
      <c r="E2039" s="316">
        <v>0.46296296296296297</v>
      </c>
      <c r="F2039" s="316">
        <v>0.37037037037037035</v>
      </c>
      <c r="G2039" s="353">
        <v>2.1574074074074074</v>
      </c>
      <c r="H2039" s="318">
        <v>4</v>
      </c>
      <c r="I2039" s="319">
        <v>54</v>
      </c>
      <c r="J2039" s="316">
        <v>0.5</v>
      </c>
      <c r="K2039" s="316">
        <v>0.20370370370370369</v>
      </c>
      <c r="L2039" s="316">
        <v>0.12962962962962962</v>
      </c>
      <c r="M2039" s="316">
        <v>0.16666666666666666</v>
      </c>
      <c r="N2039" s="317">
        <v>1.9629629629629628</v>
      </c>
      <c r="O2039" s="319">
        <v>54</v>
      </c>
      <c r="P2039" s="320">
        <v>0.1111111111111111</v>
      </c>
      <c r="Q2039" s="321">
        <v>0.27777777777777779</v>
      </c>
      <c r="R2039" s="320">
        <v>0.20370370370370369</v>
      </c>
      <c r="S2039" s="320">
        <v>0.40740740740740738</v>
      </c>
      <c r="T2039" s="317">
        <v>2.2777777777777777</v>
      </c>
      <c r="U2039" s="319">
        <v>54</v>
      </c>
      <c r="V2039" s="320">
        <v>0.31481481481481483</v>
      </c>
      <c r="W2039" s="320">
        <v>0.22222222222222221</v>
      </c>
      <c r="X2039" s="320">
        <v>0.33333333333333331</v>
      </c>
      <c r="Y2039" s="320">
        <v>0.12962962962962962</v>
      </c>
      <c r="Z2039" s="317">
        <v>2.2777777777777777</v>
      </c>
      <c r="AA2039" s="319">
        <v>54</v>
      </c>
      <c r="AB2039" s="320">
        <v>0.40740740740740738</v>
      </c>
      <c r="AC2039" s="321">
        <v>0.22222222222222221</v>
      </c>
      <c r="AD2039" s="320">
        <v>0.22222222222222221</v>
      </c>
      <c r="AE2039" s="320">
        <v>0.14814814814814814</v>
      </c>
      <c r="AF2039" s="317">
        <v>2.1111111111111112</v>
      </c>
      <c r="AG2039" s="347">
        <v>54</v>
      </c>
      <c r="AH2039" s="348">
        <v>0.5</v>
      </c>
      <c r="AI2039" s="346">
        <v>54</v>
      </c>
      <c r="AJ2039" s="320">
        <v>0.14814814814814814</v>
      </c>
      <c r="AK2039" s="324">
        <v>5504000</v>
      </c>
    </row>
    <row r="2040" spans="1:37" s="325" customFormat="1" x14ac:dyDescent="0.2">
      <c r="A2040" s="313">
        <v>10</v>
      </c>
      <c r="B2040" s="314" t="s">
        <v>292</v>
      </c>
      <c r="C2040" s="315">
        <v>0.24444444444444444</v>
      </c>
      <c r="D2040" s="316">
        <v>0.62222222222222223</v>
      </c>
      <c r="E2040" s="316">
        <v>0.31111111111111112</v>
      </c>
      <c r="F2040" s="316">
        <v>0.33333333333333331</v>
      </c>
      <c r="G2040" s="353">
        <v>1.9722222222222221</v>
      </c>
      <c r="H2040" s="318">
        <v>4</v>
      </c>
      <c r="I2040" s="319">
        <v>45</v>
      </c>
      <c r="J2040" s="316">
        <v>0.46666666666666667</v>
      </c>
      <c r="K2040" s="316">
        <v>0.28888888888888886</v>
      </c>
      <c r="L2040" s="316">
        <v>0.2</v>
      </c>
      <c r="M2040" s="316">
        <v>4.4444444444444446E-2</v>
      </c>
      <c r="N2040" s="317">
        <v>1.8222222222222222</v>
      </c>
      <c r="O2040" s="319">
        <v>45</v>
      </c>
      <c r="P2040" s="320">
        <v>0.15555555555555556</v>
      </c>
      <c r="Q2040" s="321">
        <v>0.22222222222222221</v>
      </c>
      <c r="R2040" s="320">
        <v>0.22222222222222221</v>
      </c>
      <c r="S2040" s="320">
        <v>0.4</v>
      </c>
      <c r="T2040" s="317">
        <v>1.9777777777777776</v>
      </c>
      <c r="U2040" s="319">
        <v>45</v>
      </c>
      <c r="V2040" s="320">
        <v>0.4</v>
      </c>
      <c r="W2040" s="320">
        <v>0.28888888888888886</v>
      </c>
      <c r="X2040" s="320">
        <v>0.24444444444444444</v>
      </c>
      <c r="Y2040" s="320">
        <v>6.6666666666666666E-2</v>
      </c>
      <c r="Z2040" s="317">
        <v>1.9777777777777776</v>
      </c>
      <c r="AA2040" s="319">
        <v>45</v>
      </c>
      <c r="AB2040" s="320">
        <v>0.33333333333333331</v>
      </c>
      <c r="AC2040" s="321">
        <v>0.33333333333333331</v>
      </c>
      <c r="AD2040" s="320">
        <v>0.22222222222222221</v>
      </c>
      <c r="AE2040" s="320">
        <v>0.1111111111111111</v>
      </c>
      <c r="AF2040" s="317">
        <v>2.1111111111111107</v>
      </c>
      <c r="AG2040" s="347">
        <v>45</v>
      </c>
      <c r="AH2040" s="348">
        <v>0.42222222222222222</v>
      </c>
      <c r="AI2040" s="346">
        <v>45</v>
      </c>
      <c r="AJ2040" s="320">
        <v>6.6666666666666666E-2</v>
      </c>
      <c r="AK2040" s="324">
        <v>5504000</v>
      </c>
    </row>
    <row r="2041" spans="1:37" s="325" customFormat="1" x14ac:dyDescent="0.2">
      <c r="A2041" s="303" t="s">
        <v>355</v>
      </c>
      <c r="B2041" s="304" t="s">
        <v>292</v>
      </c>
      <c r="C2041" s="305">
        <v>0.40566037735849059</v>
      </c>
      <c r="D2041" s="306">
        <v>0.72235294117647064</v>
      </c>
      <c r="E2041" s="306">
        <v>0.41882352941176471</v>
      </c>
      <c r="F2041" s="306">
        <v>0.42588235294117643</v>
      </c>
      <c r="G2041" s="356">
        <v>2.4483851276359601</v>
      </c>
      <c r="H2041" s="308">
        <v>4</v>
      </c>
      <c r="I2041" s="309">
        <v>424</v>
      </c>
      <c r="J2041" s="306">
        <v>0.26650943396226418</v>
      </c>
      <c r="K2041" s="306">
        <v>0.32783018867924529</v>
      </c>
      <c r="L2041" s="306">
        <v>0.29009433962264153</v>
      </c>
      <c r="M2041" s="306">
        <v>0.11556603773584906</v>
      </c>
      <c r="N2041" s="307">
        <v>2.2547169811320757</v>
      </c>
      <c r="O2041" s="309">
        <v>425</v>
      </c>
      <c r="P2041" s="310">
        <v>7.5294117647058817E-2</v>
      </c>
      <c r="Q2041" s="311">
        <v>0.2023529411764706</v>
      </c>
      <c r="R2041" s="310">
        <v>0.29176470588235293</v>
      </c>
      <c r="S2041" s="310">
        <v>0.43058823529411766</v>
      </c>
      <c r="T2041" s="307">
        <v>3.0776470588235294</v>
      </c>
      <c r="U2041" s="309">
        <v>425</v>
      </c>
      <c r="V2041" s="310">
        <v>0.32705882352941179</v>
      </c>
      <c r="W2041" s="310">
        <v>0.2541176470588235</v>
      </c>
      <c r="X2041" s="310">
        <v>0.2964705882352941</v>
      </c>
      <c r="Y2041" s="310">
        <v>0.12235294117647059</v>
      </c>
      <c r="Z2041" s="307">
        <v>2.2141176470588233</v>
      </c>
      <c r="AA2041" s="309">
        <v>425</v>
      </c>
      <c r="AB2041" s="310">
        <v>0.35058823529411764</v>
      </c>
      <c r="AC2041" s="311">
        <v>0.22352941176470589</v>
      </c>
      <c r="AD2041" s="310">
        <v>0.2541176470588235</v>
      </c>
      <c r="AE2041" s="310">
        <v>0.17176470588235293</v>
      </c>
      <c r="AF2041" s="307">
        <v>2.2470588235294118</v>
      </c>
      <c r="AG2041" s="362">
        <v>425</v>
      </c>
      <c r="AH2041" s="363">
        <v>0.41882352941176471</v>
      </c>
      <c r="AI2041" s="364">
        <v>424</v>
      </c>
      <c r="AJ2041" s="310">
        <v>0.13679245283018868</v>
      </c>
      <c r="AK2041" s="312">
        <v>5504000</v>
      </c>
    </row>
    <row r="2042" spans="1:37" s="325" customFormat="1" x14ac:dyDescent="0.2">
      <c r="A2042" s="313">
        <v>3</v>
      </c>
      <c r="B2042" s="314" t="s">
        <v>129</v>
      </c>
      <c r="C2042" s="315">
        <v>0.6785714285714286</v>
      </c>
      <c r="D2042" s="316">
        <v>0.8571428571428571</v>
      </c>
      <c r="E2042" s="316">
        <v>0.42857142857142855</v>
      </c>
      <c r="F2042" s="316">
        <v>0.32142857142857145</v>
      </c>
      <c r="G2042" s="353">
        <v>2.3660714285714284</v>
      </c>
      <c r="H2042" s="318">
        <v>1</v>
      </c>
      <c r="I2042" s="319">
        <v>28</v>
      </c>
      <c r="J2042" s="316">
        <v>3.5714285714285712E-2</v>
      </c>
      <c r="K2042" s="316">
        <v>0.2857142857142857</v>
      </c>
      <c r="L2042" s="316">
        <v>0.5</v>
      </c>
      <c r="M2042" s="316">
        <v>0.17857142857142858</v>
      </c>
      <c r="N2042" s="317">
        <v>2.8214285714285716</v>
      </c>
      <c r="O2042" s="319">
        <v>28</v>
      </c>
      <c r="P2042" s="320">
        <v>0</v>
      </c>
      <c r="Q2042" s="321">
        <v>0.14285714285714285</v>
      </c>
      <c r="R2042" s="320">
        <v>0.17857142857142858</v>
      </c>
      <c r="S2042" s="320">
        <v>0.6785714285714286</v>
      </c>
      <c r="T2042" s="317">
        <v>2.3214285714285712</v>
      </c>
      <c r="U2042" s="319">
        <v>28</v>
      </c>
      <c r="V2042" s="320">
        <v>0.25</v>
      </c>
      <c r="W2042" s="320">
        <v>0.32142857142857145</v>
      </c>
      <c r="X2042" s="320">
        <v>0.2857142857142857</v>
      </c>
      <c r="Y2042" s="320">
        <v>0.14285714285714285</v>
      </c>
      <c r="Z2042" s="317">
        <v>2.3214285714285712</v>
      </c>
      <c r="AA2042" s="319">
        <v>28</v>
      </c>
      <c r="AB2042" s="320">
        <v>0.35714285714285715</v>
      </c>
      <c r="AC2042" s="321">
        <v>0.32142857142857145</v>
      </c>
      <c r="AD2042" s="320">
        <v>0.2857142857142857</v>
      </c>
      <c r="AE2042" s="320">
        <v>3.5714285714285712E-2</v>
      </c>
      <c r="AF2042" s="317">
        <v>2</v>
      </c>
      <c r="AG2042" s="347">
        <v>28</v>
      </c>
      <c r="AH2042" s="348">
        <v>0.4642857142857143</v>
      </c>
      <c r="AI2042" s="346">
        <v>28</v>
      </c>
      <c r="AJ2042" s="320">
        <v>3.5714285714285712E-2</v>
      </c>
      <c r="AK2042" s="324">
        <v>7105000</v>
      </c>
    </row>
    <row r="2043" spans="1:37" s="325" customFormat="1" x14ac:dyDescent="0.2">
      <c r="A2043" s="313">
        <v>4</v>
      </c>
      <c r="B2043" s="314" t="s">
        <v>129</v>
      </c>
      <c r="C2043" s="315">
        <v>0.375</v>
      </c>
      <c r="D2043" s="316">
        <v>0.75</v>
      </c>
      <c r="E2043" s="316">
        <v>0.28125</v>
      </c>
      <c r="F2043" s="316">
        <v>0.40625</v>
      </c>
      <c r="G2043" s="353">
        <v>2.2109375</v>
      </c>
      <c r="H2043" s="318">
        <v>1</v>
      </c>
      <c r="I2043" s="319">
        <v>32</v>
      </c>
      <c r="J2043" s="316">
        <v>6.25E-2</v>
      </c>
      <c r="K2043" s="316">
        <v>0.5625</v>
      </c>
      <c r="L2043" s="316">
        <v>0.25</v>
      </c>
      <c r="M2043" s="316">
        <v>0.125</v>
      </c>
      <c r="N2043" s="317">
        <v>2.4375</v>
      </c>
      <c r="O2043" s="319">
        <v>32</v>
      </c>
      <c r="P2043" s="320">
        <v>0</v>
      </c>
      <c r="Q2043" s="321">
        <v>0.25</v>
      </c>
      <c r="R2043" s="320">
        <v>0.34375</v>
      </c>
      <c r="S2043" s="320">
        <v>0.40625</v>
      </c>
      <c r="T2043" s="317">
        <v>2.09375</v>
      </c>
      <c r="U2043" s="319">
        <v>32</v>
      </c>
      <c r="V2043" s="320">
        <v>0.34375</v>
      </c>
      <c r="W2043" s="320">
        <v>0.375</v>
      </c>
      <c r="X2043" s="320">
        <v>0.125</v>
      </c>
      <c r="Y2043" s="320">
        <v>0.15625</v>
      </c>
      <c r="Z2043" s="317">
        <v>2.09375</v>
      </c>
      <c r="AA2043" s="319">
        <v>32</v>
      </c>
      <c r="AB2043" s="320">
        <v>0.3125</v>
      </c>
      <c r="AC2043" s="321">
        <v>0.28125</v>
      </c>
      <c r="AD2043" s="320">
        <v>0.28125</v>
      </c>
      <c r="AE2043" s="320">
        <v>0.125</v>
      </c>
      <c r="AF2043" s="317">
        <v>2.21875</v>
      </c>
      <c r="AG2043" s="347">
        <v>32</v>
      </c>
      <c r="AH2043" s="348">
        <v>0.28125</v>
      </c>
      <c r="AI2043" s="346">
        <v>32</v>
      </c>
      <c r="AJ2043" s="320">
        <v>0.125</v>
      </c>
      <c r="AK2043" s="324">
        <v>7105000</v>
      </c>
    </row>
    <row r="2044" spans="1:37" s="325" customFormat="1" x14ac:dyDescent="0.2">
      <c r="A2044" s="313">
        <v>5</v>
      </c>
      <c r="B2044" s="314" t="s">
        <v>129</v>
      </c>
      <c r="C2044" s="315">
        <v>0.4358974358974359</v>
      </c>
      <c r="D2044" s="316">
        <v>0.66666666666666663</v>
      </c>
      <c r="E2044" s="316">
        <v>0.25641025641025639</v>
      </c>
      <c r="F2044" s="316">
        <v>0.35897435897435898</v>
      </c>
      <c r="G2044" s="353">
        <v>2.1217948717948718</v>
      </c>
      <c r="H2044" s="318">
        <v>1</v>
      </c>
      <c r="I2044" s="319">
        <v>39</v>
      </c>
      <c r="J2044" s="316">
        <v>5.128205128205128E-2</v>
      </c>
      <c r="K2044" s="316">
        <v>0.51282051282051277</v>
      </c>
      <c r="L2044" s="316">
        <v>0.35897435897435898</v>
      </c>
      <c r="M2044" s="316">
        <v>7.6923076923076927E-2</v>
      </c>
      <c r="N2044" s="317">
        <v>2.4615384615384617</v>
      </c>
      <c r="O2044" s="319">
        <v>39</v>
      </c>
      <c r="P2044" s="320">
        <v>2.564102564102564E-2</v>
      </c>
      <c r="Q2044" s="321">
        <v>0.30769230769230771</v>
      </c>
      <c r="R2044" s="320">
        <v>0.38461538461538464</v>
      </c>
      <c r="S2044" s="320">
        <v>0.28205128205128205</v>
      </c>
      <c r="T2044" s="317">
        <v>1.9743589743589745</v>
      </c>
      <c r="U2044" s="319">
        <v>39</v>
      </c>
      <c r="V2044" s="320">
        <v>0.38461538461538464</v>
      </c>
      <c r="W2044" s="320">
        <v>0.35897435897435898</v>
      </c>
      <c r="X2044" s="320">
        <v>0.15384615384615385</v>
      </c>
      <c r="Y2044" s="320">
        <v>0.10256410256410256</v>
      </c>
      <c r="Z2044" s="317">
        <v>1.9743589743589745</v>
      </c>
      <c r="AA2044" s="319">
        <v>39</v>
      </c>
      <c r="AB2044" s="320">
        <v>0.41025641025641024</v>
      </c>
      <c r="AC2044" s="321">
        <v>0.23076923076923078</v>
      </c>
      <c r="AD2044" s="320">
        <v>0.23076923076923078</v>
      </c>
      <c r="AE2044" s="320">
        <v>0.12820512820512819</v>
      </c>
      <c r="AF2044" s="317">
        <v>2.0769230769230766</v>
      </c>
      <c r="AG2044" s="347">
        <v>39</v>
      </c>
      <c r="AH2044" s="348">
        <v>0.4358974358974359</v>
      </c>
      <c r="AI2044" s="346">
        <v>39</v>
      </c>
      <c r="AJ2044" s="320">
        <v>7.6923076923076927E-2</v>
      </c>
      <c r="AK2044" s="324">
        <v>7105000</v>
      </c>
    </row>
    <row r="2045" spans="1:37" x14ac:dyDescent="0.2">
      <c r="A2045" s="313">
        <v>6</v>
      </c>
      <c r="B2045" s="314" t="s">
        <v>129</v>
      </c>
      <c r="C2045" s="315">
        <v>0.42857142857142855</v>
      </c>
      <c r="D2045" s="316">
        <v>0.7142857142857143</v>
      </c>
      <c r="E2045" s="316">
        <v>0.48571428571428571</v>
      </c>
      <c r="F2045" s="316">
        <v>0.42857142857142855</v>
      </c>
      <c r="G2045" s="353">
        <v>2.3928571428571428</v>
      </c>
      <c r="H2045" s="318">
        <v>1</v>
      </c>
      <c r="I2045" s="319">
        <v>35</v>
      </c>
      <c r="J2045" s="316">
        <v>0.11428571428571428</v>
      </c>
      <c r="K2045" s="316">
        <v>0.45714285714285713</v>
      </c>
      <c r="L2045" s="316">
        <v>0.34285714285714286</v>
      </c>
      <c r="M2045" s="316">
        <v>8.5714285714285715E-2</v>
      </c>
      <c r="N2045" s="317">
        <v>2.4</v>
      </c>
      <c r="O2045" s="319">
        <v>35</v>
      </c>
      <c r="P2045" s="320">
        <v>2.8571428571428571E-2</v>
      </c>
      <c r="Q2045" s="321">
        <v>0.25714285714285712</v>
      </c>
      <c r="R2045" s="320">
        <v>0.31428571428571428</v>
      </c>
      <c r="S2045" s="320">
        <v>0.4</v>
      </c>
      <c r="T2045" s="317">
        <v>2.4571428571428569</v>
      </c>
      <c r="U2045" s="319">
        <v>35</v>
      </c>
      <c r="V2045" s="320">
        <v>0.25714285714285712</v>
      </c>
      <c r="W2045" s="320">
        <v>0.25714285714285712</v>
      </c>
      <c r="X2045" s="320">
        <v>0.25714285714285712</v>
      </c>
      <c r="Y2045" s="320">
        <v>0.22857142857142856</v>
      </c>
      <c r="Z2045" s="317">
        <v>2.4571428571428569</v>
      </c>
      <c r="AA2045" s="319">
        <v>35</v>
      </c>
      <c r="AB2045" s="320">
        <v>0.2857142857142857</v>
      </c>
      <c r="AC2045" s="321">
        <v>0.2857142857142857</v>
      </c>
      <c r="AD2045" s="320">
        <v>0.31428571428571428</v>
      </c>
      <c r="AE2045" s="320">
        <v>0.11428571428571428</v>
      </c>
      <c r="AF2045" s="317">
        <v>2.2571428571428571</v>
      </c>
      <c r="AG2045" s="347">
        <v>35</v>
      </c>
      <c r="AH2045" s="348">
        <v>0.45714285714285713</v>
      </c>
      <c r="AI2045" s="346">
        <v>35</v>
      </c>
      <c r="AJ2045" s="320">
        <v>0.11428571428571428</v>
      </c>
      <c r="AK2045" s="324">
        <v>7105000</v>
      </c>
    </row>
    <row r="2046" spans="1:37" x14ac:dyDescent="0.2">
      <c r="A2046" s="313">
        <v>7</v>
      </c>
      <c r="B2046" s="314" t="s">
        <v>129</v>
      </c>
      <c r="C2046" s="315">
        <v>0.46511627906976744</v>
      </c>
      <c r="D2046" s="316">
        <v>0.79069767441860461</v>
      </c>
      <c r="E2046" s="316">
        <v>0.48837209302325579</v>
      </c>
      <c r="F2046" s="316">
        <v>0.51162790697674421</v>
      </c>
      <c r="G2046" s="353">
        <v>2.5174418604651163</v>
      </c>
      <c r="H2046" s="318">
        <v>1</v>
      </c>
      <c r="I2046" s="319">
        <v>43</v>
      </c>
      <c r="J2046" s="316">
        <v>0.16279069767441862</v>
      </c>
      <c r="K2046" s="316">
        <v>0.37209302325581395</v>
      </c>
      <c r="L2046" s="316">
        <v>0.16279069767441862</v>
      </c>
      <c r="M2046" s="316">
        <v>0.30232558139534882</v>
      </c>
      <c r="N2046" s="317">
        <v>2.6046511627906979</v>
      </c>
      <c r="O2046" s="319">
        <v>43</v>
      </c>
      <c r="P2046" s="320">
        <v>6.9767441860465115E-2</v>
      </c>
      <c r="Q2046" s="321">
        <v>0.13953488372093023</v>
      </c>
      <c r="R2046" s="320">
        <v>0.27906976744186046</v>
      </c>
      <c r="S2046" s="320">
        <v>0.51162790697674421</v>
      </c>
      <c r="T2046" s="317">
        <v>2.4651162790697674</v>
      </c>
      <c r="U2046" s="319">
        <v>43</v>
      </c>
      <c r="V2046" s="320">
        <v>0.23255813953488372</v>
      </c>
      <c r="W2046" s="320">
        <v>0.27906976744186046</v>
      </c>
      <c r="X2046" s="320">
        <v>0.27906976744186046</v>
      </c>
      <c r="Y2046" s="320">
        <v>0.20930232558139536</v>
      </c>
      <c r="Z2046" s="317">
        <v>2.4651162790697674</v>
      </c>
      <c r="AA2046" s="319">
        <v>43</v>
      </c>
      <c r="AB2046" s="320">
        <v>0.27906976744186046</v>
      </c>
      <c r="AC2046" s="321">
        <v>0.20930232558139536</v>
      </c>
      <c r="AD2046" s="320">
        <v>0.20930232558139536</v>
      </c>
      <c r="AE2046" s="320">
        <v>0.30232558139534882</v>
      </c>
      <c r="AF2046" s="317">
        <v>2.5348837209302326</v>
      </c>
      <c r="AG2046" s="347">
        <v>43</v>
      </c>
      <c r="AH2046" s="348">
        <v>0.60465116279069764</v>
      </c>
      <c r="AI2046" s="346">
        <v>43</v>
      </c>
      <c r="AJ2046" s="320">
        <v>0.2558139534883721</v>
      </c>
      <c r="AK2046" s="324">
        <v>7105000</v>
      </c>
    </row>
    <row r="2047" spans="1:37" x14ac:dyDescent="0.2">
      <c r="A2047" s="313">
        <v>8</v>
      </c>
      <c r="B2047" s="314" t="s">
        <v>129</v>
      </c>
      <c r="C2047" s="315">
        <v>0.51282051282051277</v>
      </c>
      <c r="D2047" s="316">
        <v>0.69230769230769229</v>
      </c>
      <c r="E2047" s="316">
        <v>0.4358974358974359</v>
      </c>
      <c r="F2047" s="316">
        <v>0.46153846153846156</v>
      </c>
      <c r="G2047" s="353">
        <v>2.4423076923076921</v>
      </c>
      <c r="H2047" s="318">
        <v>1</v>
      </c>
      <c r="I2047" s="319">
        <v>39</v>
      </c>
      <c r="J2047" s="316">
        <v>0.25641025641025639</v>
      </c>
      <c r="K2047" s="316">
        <v>0.23076923076923078</v>
      </c>
      <c r="L2047" s="316">
        <v>0.23076923076923078</v>
      </c>
      <c r="M2047" s="316">
        <v>0.28205128205128205</v>
      </c>
      <c r="N2047" s="317">
        <v>2.5384615384615383</v>
      </c>
      <c r="O2047" s="319">
        <v>39</v>
      </c>
      <c r="P2047" s="320">
        <v>0.10256410256410256</v>
      </c>
      <c r="Q2047" s="321">
        <v>0.20512820512820512</v>
      </c>
      <c r="R2047" s="320">
        <v>0.23076923076923078</v>
      </c>
      <c r="S2047" s="320">
        <v>0.46153846153846156</v>
      </c>
      <c r="T2047" s="317">
        <v>2.4102564102564101</v>
      </c>
      <c r="U2047" s="319">
        <v>39</v>
      </c>
      <c r="V2047" s="320">
        <v>0.23076923076923078</v>
      </c>
      <c r="W2047" s="320">
        <v>0.33333333333333331</v>
      </c>
      <c r="X2047" s="320">
        <v>0.23076923076923078</v>
      </c>
      <c r="Y2047" s="320">
        <v>0.20512820512820512</v>
      </c>
      <c r="Z2047" s="317">
        <v>2.4102564102564101</v>
      </c>
      <c r="AA2047" s="319">
        <v>39</v>
      </c>
      <c r="AB2047" s="320">
        <v>0.33333333333333331</v>
      </c>
      <c r="AC2047" s="321">
        <v>0.20512820512820512</v>
      </c>
      <c r="AD2047" s="320">
        <v>0.17948717948717949</v>
      </c>
      <c r="AE2047" s="320">
        <v>0.28205128205128205</v>
      </c>
      <c r="AF2047" s="317">
        <v>2.4102564102564101</v>
      </c>
      <c r="AG2047" s="347">
        <v>39</v>
      </c>
      <c r="AH2047" s="348">
        <v>0.51282051282051277</v>
      </c>
      <c r="AI2047" s="346">
        <v>39</v>
      </c>
      <c r="AJ2047" s="320">
        <v>0.25641025641025639</v>
      </c>
      <c r="AK2047" s="324">
        <v>7105000</v>
      </c>
    </row>
    <row r="2048" spans="1:37" x14ac:dyDescent="0.2">
      <c r="A2048" s="313">
        <v>9</v>
      </c>
      <c r="B2048" s="314" t="s">
        <v>129</v>
      </c>
      <c r="C2048" s="315">
        <v>0.30769230769230771</v>
      </c>
      <c r="D2048" s="316">
        <v>0.48717948717948717</v>
      </c>
      <c r="E2048" s="316">
        <v>0.30769230769230771</v>
      </c>
      <c r="F2048" s="316">
        <v>0.25641025641025639</v>
      </c>
      <c r="G2048" s="353">
        <v>1.9358974358974359</v>
      </c>
      <c r="H2048" s="318">
        <v>1</v>
      </c>
      <c r="I2048" s="319">
        <v>39</v>
      </c>
      <c r="J2048" s="316">
        <v>0.4358974358974359</v>
      </c>
      <c r="K2048" s="316">
        <v>0.25641025641025639</v>
      </c>
      <c r="L2048" s="316">
        <v>0.23076923076923078</v>
      </c>
      <c r="M2048" s="316">
        <v>7.6923076923076927E-2</v>
      </c>
      <c r="N2048" s="317">
        <v>1.9487179487179487</v>
      </c>
      <c r="O2048" s="319">
        <v>39</v>
      </c>
      <c r="P2048" s="320">
        <v>0.28205128205128205</v>
      </c>
      <c r="Q2048" s="321">
        <v>0.23076923076923078</v>
      </c>
      <c r="R2048" s="320">
        <v>0.28205128205128205</v>
      </c>
      <c r="S2048" s="320">
        <v>0.20512820512820512</v>
      </c>
      <c r="T2048" s="317">
        <v>2</v>
      </c>
      <c r="U2048" s="319">
        <v>39</v>
      </c>
      <c r="V2048" s="320">
        <v>0.4358974358974359</v>
      </c>
      <c r="W2048" s="320">
        <v>0.25641025641025639</v>
      </c>
      <c r="X2048" s="320">
        <v>0.17948717948717949</v>
      </c>
      <c r="Y2048" s="320">
        <v>0.12820512820512819</v>
      </c>
      <c r="Z2048" s="317">
        <v>2</v>
      </c>
      <c r="AA2048" s="319">
        <v>39</v>
      </c>
      <c r="AB2048" s="320">
        <v>0.5641025641025641</v>
      </c>
      <c r="AC2048" s="321">
        <v>0.17948717948717949</v>
      </c>
      <c r="AD2048" s="320">
        <v>0.15384615384615385</v>
      </c>
      <c r="AE2048" s="320">
        <v>0.10256410256410256</v>
      </c>
      <c r="AF2048" s="317">
        <v>1.7948717948717947</v>
      </c>
      <c r="AG2048" s="347">
        <v>39</v>
      </c>
      <c r="AH2048" s="348">
        <v>0.33333333333333331</v>
      </c>
      <c r="AI2048" s="346">
        <v>39</v>
      </c>
      <c r="AJ2048" s="320">
        <v>7.6923076923076927E-2</v>
      </c>
      <c r="AK2048" s="324">
        <v>7105000</v>
      </c>
    </row>
    <row r="2049" spans="1:37" x14ac:dyDescent="0.2">
      <c r="A2049" s="313">
        <v>10</v>
      </c>
      <c r="B2049" s="314" t="s">
        <v>129</v>
      </c>
      <c r="C2049" s="315">
        <v>0.30952380952380953</v>
      </c>
      <c r="D2049" s="316">
        <v>0.61904761904761907</v>
      </c>
      <c r="E2049" s="316">
        <v>0.42857142857142855</v>
      </c>
      <c r="F2049" s="316">
        <v>0.40476190476190477</v>
      </c>
      <c r="G2049" s="353">
        <v>2.208333333333333</v>
      </c>
      <c r="H2049" s="318">
        <v>1</v>
      </c>
      <c r="I2049" s="319">
        <v>42</v>
      </c>
      <c r="J2049" s="316">
        <v>0.33333333333333331</v>
      </c>
      <c r="K2049" s="316">
        <v>0.35714285714285715</v>
      </c>
      <c r="L2049" s="316">
        <v>0.14285714285714285</v>
      </c>
      <c r="M2049" s="316">
        <v>0.16666666666666666</v>
      </c>
      <c r="N2049" s="317">
        <v>2.1428571428571428</v>
      </c>
      <c r="O2049" s="319">
        <v>42</v>
      </c>
      <c r="P2049" s="320">
        <v>0.11904761904761904</v>
      </c>
      <c r="Q2049" s="321">
        <v>0.26190476190476192</v>
      </c>
      <c r="R2049" s="320">
        <v>0.30952380952380953</v>
      </c>
      <c r="S2049" s="320">
        <v>0.30952380952380953</v>
      </c>
      <c r="T2049" s="317">
        <v>2.2380952380952381</v>
      </c>
      <c r="U2049" s="319">
        <v>42</v>
      </c>
      <c r="V2049" s="320">
        <v>0.33333333333333331</v>
      </c>
      <c r="W2049" s="320">
        <v>0.23809523809523808</v>
      </c>
      <c r="X2049" s="320">
        <v>0.2857142857142857</v>
      </c>
      <c r="Y2049" s="320">
        <v>0.14285714285714285</v>
      </c>
      <c r="Z2049" s="317">
        <v>2.2380952380952381</v>
      </c>
      <c r="AA2049" s="319">
        <v>42</v>
      </c>
      <c r="AB2049" s="320">
        <v>0.30952380952380953</v>
      </c>
      <c r="AC2049" s="321">
        <v>0.2857142857142857</v>
      </c>
      <c r="AD2049" s="320">
        <v>0.2857142857142857</v>
      </c>
      <c r="AE2049" s="320">
        <v>0.11904761904761904</v>
      </c>
      <c r="AF2049" s="317">
        <v>2.2142857142857144</v>
      </c>
      <c r="AG2049" s="347">
        <v>42</v>
      </c>
      <c r="AH2049" s="348">
        <v>0.45238095238095238</v>
      </c>
      <c r="AI2049" s="346">
        <v>42</v>
      </c>
      <c r="AJ2049" s="320">
        <v>0.19047619047619047</v>
      </c>
      <c r="AK2049" s="324">
        <v>7105000</v>
      </c>
    </row>
    <row r="2050" spans="1:37" x14ac:dyDescent="0.2">
      <c r="A2050" s="303" t="s">
        <v>355</v>
      </c>
      <c r="B2050" s="304" t="s">
        <v>129</v>
      </c>
      <c r="C2050" s="305">
        <v>0.43097643097643101</v>
      </c>
      <c r="D2050" s="306">
        <v>0.69023569023569031</v>
      </c>
      <c r="E2050" s="306">
        <v>0.39057239057239057</v>
      </c>
      <c r="F2050" s="306">
        <v>0.39730639730639727</v>
      </c>
      <c r="G2050" s="356">
        <v>2.4629629629629628</v>
      </c>
      <c r="H2050" s="308">
        <v>1</v>
      </c>
      <c r="I2050" s="309">
        <v>297</v>
      </c>
      <c r="J2050" s="306">
        <v>0.19191919191919191</v>
      </c>
      <c r="K2050" s="306">
        <v>0.37710437710437711</v>
      </c>
      <c r="L2050" s="306">
        <v>0.265993265993266</v>
      </c>
      <c r="M2050" s="306">
        <v>0.16498316498316498</v>
      </c>
      <c r="N2050" s="307">
        <v>2.404040404040404</v>
      </c>
      <c r="O2050" s="309">
        <v>297</v>
      </c>
      <c r="P2050" s="310">
        <v>8.4175084175084181E-2</v>
      </c>
      <c r="Q2050" s="311">
        <v>0.22558922558922559</v>
      </c>
      <c r="R2050" s="310">
        <v>0.29292929292929293</v>
      </c>
      <c r="S2050" s="310">
        <v>0.39730639730639733</v>
      </c>
      <c r="T2050" s="307">
        <v>3.0033670033670035</v>
      </c>
      <c r="U2050" s="309">
        <v>297</v>
      </c>
      <c r="V2050" s="310">
        <v>0.30976430976430974</v>
      </c>
      <c r="W2050" s="310">
        <v>0.29966329966329969</v>
      </c>
      <c r="X2050" s="310">
        <v>0.22558922558922559</v>
      </c>
      <c r="Y2050" s="310">
        <v>0.16498316498316498</v>
      </c>
      <c r="Z2050" s="307">
        <v>2.2457912457912461</v>
      </c>
      <c r="AA2050" s="309">
        <v>297</v>
      </c>
      <c r="AB2050" s="310">
        <v>0.35690235690235689</v>
      </c>
      <c r="AC2050" s="311">
        <v>0.24579124579124578</v>
      </c>
      <c r="AD2050" s="310">
        <v>0.23905723905723905</v>
      </c>
      <c r="AE2050" s="310">
        <v>0.15824915824915825</v>
      </c>
      <c r="AF2050" s="307">
        <v>2.1986531986531985</v>
      </c>
      <c r="AG2050" s="362">
        <v>297</v>
      </c>
      <c r="AH2050" s="363">
        <v>0.44781144781144783</v>
      </c>
      <c r="AI2050" s="364">
        <v>297</v>
      </c>
      <c r="AJ2050" s="310">
        <v>0.14814814814814814</v>
      </c>
      <c r="AK2050" s="312">
        <v>7105000</v>
      </c>
    </row>
    <row r="2051" spans="1:37" x14ac:dyDescent="0.2">
      <c r="A2051" s="313">
        <v>3</v>
      </c>
      <c r="B2051" s="314" t="s">
        <v>171</v>
      </c>
      <c r="C2051" s="315">
        <v>0.54216867469879515</v>
      </c>
      <c r="D2051" s="316">
        <v>0.74698795180722888</v>
      </c>
      <c r="E2051" s="316">
        <v>0.33132530120481929</v>
      </c>
      <c r="F2051" s="316">
        <v>0.36746987951807231</v>
      </c>
      <c r="G2051" s="353">
        <v>2.2093373493975901</v>
      </c>
      <c r="H2051" s="318">
        <v>2</v>
      </c>
      <c r="I2051" s="319">
        <v>166</v>
      </c>
      <c r="J2051" s="316">
        <v>0.15662650602409639</v>
      </c>
      <c r="K2051" s="316">
        <v>0.30120481927710846</v>
      </c>
      <c r="L2051" s="316">
        <v>0.31927710843373491</v>
      </c>
      <c r="M2051" s="316">
        <v>0.22289156626506024</v>
      </c>
      <c r="N2051" s="317">
        <v>2.6084337349397591</v>
      </c>
      <c r="O2051" s="319">
        <v>166</v>
      </c>
      <c r="P2051" s="320">
        <v>4.2168674698795178E-2</v>
      </c>
      <c r="Q2051" s="321">
        <v>0.21084337349397592</v>
      </c>
      <c r="R2051" s="320">
        <v>0.30120481927710846</v>
      </c>
      <c r="S2051" s="320">
        <v>0.44578313253012047</v>
      </c>
      <c r="T2051" s="317">
        <v>2.0542168674698793</v>
      </c>
      <c r="U2051" s="319">
        <v>166</v>
      </c>
      <c r="V2051" s="320">
        <v>0.43373493975903615</v>
      </c>
      <c r="W2051" s="320">
        <v>0.23493975903614459</v>
      </c>
      <c r="X2051" s="320">
        <v>0.1746987951807229</v>
      </c>
      <c r="Y2051" s="320">
        <v>0.15662650602409639</v>
      </c>
      <c r="Z2051" s="317">
        <v>2.0542168674698793</v>
      </c>
      <c r="AA2051" s="319">
        <v>166</v>
      </c>
      <c r="AB2051" s="320">
        <v>0.45180722891566266</v>
      </c>
      <c r="AC2051" s="321">
        <v>0.18072289156626506</v>
      </c>
      <c r="AD2051" s="320">
        <v>0.16265060240963855</v>
      </c>
      <c r="AE2051" s="320">
        <v>0.20481927710843373</v>
      </c>
      <c r="AF2051" s="317">
        <v>2.1204819277108431</v>
      </c>
      <c r="AG2051" s="347">
        <v>166</v>
      </c>
      <c r="AH2051" s="348">
        <v>0.37349397590361444</v>
      </c>
      <c r="AI2051" s="346">
        <v>166</v>
      </c>
      <c r="AJ2051" s="320">
        <v>0.21686746987951808</v>
      </c>
      <c r="AK2051" s="324">
        <v>3209000</v>
      </c>
    </row>
    <row r="2052" spans="1:37" x14ac:dyDescent="0.2">
      <c r="A2052" s="313">
        <v>4</v>
      </c>
      <c r="B2052" s="314" t="s">
        <v>171</v>
      </c>
      <c r="C2052" s="315">
        <v>0.71830985915492962</v>
      </c>
      <c r="D2052" s="316">
        <v>0.69718309859154926</v>
      </c>
      <c r="E2052" s="316">
        <v>0.42957746478873238</v>
      </c>
      <c r="F2052" s="316">
        <v>0.5</v>
      </c>
      <c r="G2052" s="353">
        <v>2.512323943661972</v>
      </c>
      <c r="H2052" s="318">
        <v>2</v>
      </c>
      <c r="I2052" s="319">
        <v>142</v>
      </c>
      <c r="J2052" s="316">
        <v>4.9295774647887321E-2</v>
      </c>
      <c r="K2052" s="316">
        <v>0.23239436619718309</v>
      </c>
      <c r="L2052" s="316">
        <v>0.5140845070422535</v>
      </c>
      <c r="M2052" s="316">
        <v>0.20422535211267606</v>
      </c>
      <c r="N2052" s="317">
        <v>2.873239436619718</v>
      </c>
      <c r="O2052" s="319">
        <v>142</v>
      </c>
      <c r="P2052" s="320">
        <v>9.154929577464789E-2</v>
      </c>
      <c r="Q2052" s="321">
        <v>0.21126760563380281</v>
      </c>
      <c r="R2052" s="320">
        <v>0.28169014084507044</v>
      </c>
      <c r="S2052" s="320">
        <v>0.41549295774647887</v>
      </c>
      <c r="T2052" s="317">
        <v>2.3450704225352115</v>
      </c>
      <c r="U2052" s="319">
        <v>142</v>
      </c>
      <c r="V2052" s="320">
        <v>0.30985915492957744</v>
      </c>
      <c r="W2052" s="320">
        <v>0.26056338028169013</v>
      </c>
      <c r="X2052" s="320">
        <v>0.20422535211267606</v>
      </c>
      <c r="Y2052" s="320">
        <v>0.22535211267605634</v>
      </c>
      <c r="Z2052" s="317">
        <v>2.3450704225352115</v>
      </c>
      <c r="AA2052" s="319">
        <v>142</v>
      </c>
      <c r="AB2052" s="320">
        <v>0.23239436619718309</v>
      </c>
      <c r="AC2052" s="321">
        <v>0.26760563380281688</v>
      </c>
      <c r="AD2052" s="320">
        <v>0.28169014084507044</v>
      </c>
      <c r="AE2052" s="320">
        <v>0.21830985915492956</v>
      </c>
      <c r="AF2052" s="317">
        <v>2.4859154929577461</v>
      </c>
      <c r="AG2052" s="347">
        <v>142</v>
      </c>
      <c r="AH2052" s="348">
        <v>0.41549295774647887</v>
      </c>
      <c r="AI2052" s="346">
        <v>142</v>
      </c>
      <c r="AJ2052" s="320">
        <v>0.27464788732394368</v>
      </c>
      <c r="AK2052" s="324">
        <v>3209000</v>
      </c>
    </row>
    <row r="2053" spans="1:37" x14ac:dyDescent="0.2">
      <c r="A2053" s="313">
        <v>5</v>
      </c>
      <c r="B2053" s="314" t="s">
        <v>171</v>
      </c>
      <c r="C2053" s="315">
        <v>0.66187050359712229</v>
      </c>
      <c r="D2053" s="316">
        <v>0.71223021582733814</v>
      </c>
      <c r="E2053" s="316">
        <v>0.34532374100719426</v>
      </c>
      <c r="F2053" s="316">
        <v>0.43165467625899279</v>
      </c>
      <c r="G2053" s="353">
        <v>2.3417266187050361</v>
      </c>
      <c r="H2053" s="318">
        <v>2</v>
      </c>
      <c r="I2053" s="319">
        <v>139</v>
      </c>
      <c r="J2053" s="316">
        <v>8.6330935251798566E-2</v>
      </c>
      <c r="K2053" s="316">
        <v>0.25179856115107913</v>
      </c>
      <c r="L2053" s="316">
        <v>0.48201438848920863</v>
      </c>
      <c r="M2053" s="316">
        <v>0.17985611510791366</v>
      </c>
      <c r="N2053" s="317">
        <v>2.7553956834532372</v>
      </c>
      <c r="O2053" s="319">
        <v>139</v>
      </c>
      <c r="P2053" s="320">
        <v>3.5971223021582732E-2</v>
      </c>
      <c r="Q2053" s="321">
        <v>0.25179856115107913</v>
      </c>
      <c r="R2053" s="320">
        <v>0.37410071942446044</v>
      </c>
      <c r="S2053" s="320">
        <v>0.33812949640287771</v>
      </c>
      <c r="T2053" s="317">
        <v>2.1582733812949639</v>
      </c>
      <c r="U2053" s="319">
        <v>139</v>
      </c>
      <c r="V2053" s="320">
        <v>0.34532374100719426</v>
      </c>
      <c r="W2053" s="320">
        <v>0.30935251798561153</v>
      </c>
      <c r="X2053" s="320">
        <v>0.18705035971223022</v>
      </c>
      <c r="Y2053" s="320">
        <v>0.15827338129496402</v>
      </c>
      <c r="Z2053" s="317">
        <v>2.1582733812949639</v>
      </c>
      <c r="AA2053" s="319">
        <v>139</v>
      </c>
      <c r="AB2053" s="320">
        <v>0.2805755395683453</v>
      </c>
      <c r="AC2053" s="321">
        <v>0.28776978417266186</v>
      </c>
      <c r="AD2053" s="320">
        <v>0.28776978417266186</v>
      </c>
      <c r="AE2053" s="320">
        <v>0.14388489208633093</v>
      </c>
      <c r="AF2053" s="317">
        <v>2.2949640287769784</v>
      </c>
      <c r="AG2053" s="347">
        <v>139</v>
      </c>
      <c r="AH2053" s="348">
        <v>0.36690647482014388</v>
      </c>
      <c r="AI2053" s="346">
        <v>139</v>
      </c>
      <c r="AJ2053" s="320">
        <v>0.19424460431654678</v>
      </c>
      <c r="AK2053" s="324">
        <v>3209000</v>
      </c>
    </row>
    <row r="2054" spans="1:37" x14ac:dyDescent="0.2">
      <c r="A2054" s="313">
        <v>6</v>
      </c>
      <c r="B2054" s="314" t="s">
        <v>171</v>
      </c>
      <c r="C2054" s="315">
        <v>0.58709677419354833</v>
      </c>
      <c r="D2054" s="316">
        <v>0.72258064516129028</v>
      </c>
      <c r="E2054" s="316">
        <v>0.4838709677419355</v>
      </c>
      <c r="F2054" s="316">
        <v>0.53548387096774197</v>
      </c>
      <c r="G2054" s="353">
        <v>2.5225806451612902</v>
      </c>
      <c r="H2054" s="318">
        <v>2</v>
      </c>
      <c r="I2054" s="319">
        <v>155</v>
      </c>
      <c r="J2054" s="316">
        <v>0.11612903225806452</v>
      </c>
      <c r="K2054" s="316">
        <v>0.29677419354838708</v>
      </c>
      <c r="L2054" s="316">
        <v>0.29032258064516131</v>
      </c>
      <c r="M2054" s="316">
        <v>0.29677419354838708</v>
      </c>
      <c r="N2054" s="317">
        <v>2.7677419354838708</v>
      </c>
      <c r="O2054" s="319">
        <v>155</v>
      </c>
      <c r="P2054" s="320">
        <v>3.2258064516129031E-2</v>
      </c>
      <c r="Q2054" s="321">
        <v>0.24516129032258063</v>
      </c>
      <c r="R2054" s="320">
        <v>0.24516129032258063</v>
      </c>
      <c r="S2054" s="320">
        <v>0.47741935483870968</v>
      </c>
      <c r="T2054" s="317">
        <v>2.4258064516129032</v>
      </c>
      <c r="U2054" s="319">
        <v>155</v>
      </c>
      <c r="V2054" s="320">
        <v>0.3032258064516129</v>
      </c>
      <c r="W2054" s="320">
        <v>0.2129032258064516</v>
      </c>
      <c r="X2054" s="320">
        <v>0.23870967741935484</v>
      </c>
      <c r="Y2054" s="320">
        <v>0.24516129032258063</v>
      </c>
      <c r="Z2054" s="317">
        <v>2.4258064516129032</v>
      </c>
      <c r="AA2054" s="319">
        <v>155</v>
      </c>
      <c r="AB2054" s="320">
        <v>0.28387096774193549</v>
      </c>
      <c r="AC2054" s="321">
        <v>0.18064516129032257</v>
      </c>
      <c r="AD2054" s="320">
        <v>0.31612903225806449</v>
      </c>
      <c r="AE2054" s="320">
        <v>0.21935483870967742</v>
      </c>
      <c r="AF2054" s="317">
        <v>2.4709677419354836</v>
      </c>
      <c r="AG2054" s="347">
        <v>155</v>
      </c>
      <c r="AH2054" s="348">
        <v>0.46451612903225808</v>
      </c>
      <c r="AI2054" s="346">
        <v>155</v>
      </c>
      <c r="AJ2054" s="320">
        <v>0.22580645161290322</v>
      </c>
      <c r="AK2054" s="324">
        <v>3209000</v>
      </c>
    </row>
    <row r="2055" spans="1:37" x14ac:dyDescent="0.2">
      <c r="A2055" s="313">
        <v>7</v>
      </c>
      <c r="B2055" s="314" t="s">
        <v>171</v>
      </c>
      <c r="C2055" s="315">
        <v>0.4838709677419355</v>
      </c>
      <c r="D2055" s="316">
        <v>0.85161290322580641</v>
      </c>
      <c r="E2055" s="316">
        <v>0.38709677419354838</v>
      </c>
      <c r="F2055" s="316">
        <v>0.52258064516129032</v>
      </c>
      <c r="G2055" s="353">
        <v>2.3693548387096777</v>
      </c>
      <c r="H2055" s="318">
        <v>2</v>
      </c>
      <c r="I2055" s="319">
        <v>155</v>
      </c>
      <c r="J2055" s="316">
        <v>0.14193548387096774</v>
      </c>
      <c r="K2055" s="316">
        <v>0.37419354838709679</v>
      </c>
      <c r="L2055" s="316">
        <v>0.24516129032258063</v>
      </c>
      <c r="M2055" s="316">
        <v>0.23870967741935484</v>
      </c>
      <c r="N2055" s="317">
        <v>2.580645161290323</v>
      </c>
      <c r="O2055" s="319">
        <v>155</v>
      </c>
      <c r="P2055" s="320">
        <v>1.2903225806451613E-2</v>
      </c>
      <c r="Q2055" s="321">
        <v>0.13548387096774195</v>
      </c>
      <c r="R2055" s="320">
        <v>0.27741935483870966</v>
      </c>
      <c r="S2055" s="320">
        <v>0.5741935483870968</v>
      </c>
      <c r="T2055" s="317">
        <v>2.1741935483870969</v>
      </c>
      <c r="U2055" s="319">
        <v>155</v>
      </c>
      <c r="V2055" s="320">
        <v>0.26451612903225807</v>
      </c>
      <c r="W2055" s="320">
        <v>0.34838709677419355</v>
      </c>
      <c r="X2055" s="320">
        <v>0.33548387096774196</v>
      </c>
      <c r="Y2055" s="320">
        <v>5.1612903225806452E-2</v>
      </c>
      <c r="Z2055" s="317">
        <v>2.1741935483870969</v>
      </c>
      <c r="AA2055" s="319">
        <v>155</v>
      </c>
      <c r="AB2055" s="320">
        <v>0.22580645161290322</v>
      </c>
      <c r="AC2055" s="321">
        <v>0.25161290322580643</v>
      </c>
      <c r="AD2055" s="320">
        <v>0.2709677419354839</v>
      </c>
      <c r="AE2055" s="320">
        <v>0.25161290322580643</v>
      </c>
      <c r="AF2055" s="317">
        <v>2.5483870967741935</v>
      </c>
      <c r="AG2055" s="347">
        <v>155</v>
      </c>
      <c r="AH2055" s="348">
        <v>0.49677419354838709</v>
      </c>
      <c r="AI2055" s="346">
        <v>155</v>
      </c>
      <c r="AJ2055" s="320">
        <v>0.21935483870967742</v>
      </c>
      <c r="AK2055" s="324">
        <v>3209000</v>
      </c>
    </row>
    <row r="2056" spans="1:37" x14ac:dyDescent="0.2">
      <c r="A2056" s="313">
        <v>8</v>
      </c>
      <c r="B2056" s="314" t="s">
        <v>171</v>
      </c>
      <c r="C2056" s="315">
        <v>0.5036496350364964</v>
      </c>
      <c r="D2056" s="316">
        <v>0.81751824817518248</v>
      </c>
      <c r="E2056" s="316">
        <v>0.56204379562043794</v>
      </c>
      <c r="F2056" s="316">
        <v>0.49635036496350365</v>
      </c>
      <c r="G2056" s="353">
        <v>2.5182481751824817</v>
      </c>
      <c r="H2056" s="318">
        <v>2</v>
      </c>
      <c r="I2056" s="319">
        <v>137</v>
      </c>
      <c r="J2056" s="316">
        <v>0.23357664233576642</v>
      </c>
      <c r="K2056" s="316">
        <v>0.26277372262773724</v>
      </c>
      <c r="L2056" s="316">
        <v>0.25547445255474455</v>
      </c>
      <c r="M2056" s="316">
        <v>0.24817518248175183</v>
      </c>
      <c r="N2056" s="317">
        <v>2.5182481751824817</v>
      </c>
      <c r="O2056" s="319">
        <v>137</v>
      </c>
      <c r="P2056" s="320">
        <v>6.569343065693431E-2</v>
      </c>
      <c r="Q2056" s="321">
        <v>0.11678832116788321</v>
      </c>
      <c r="R2056" s="320">
        <v>0.27007299270072993</v>
      </c>
      <c r="S2056" s="320">
        <v>0.54744525547445255</v>
      </c>
      <c r="T2056" s="317">
        <v>2.5693430656934306</v>
      </c>
      <c r="U2056" s="319">
        <v>137</v>
      </c>
      <c r="V2056" s="320">
        <v>0.21167883211678831</v>
      </c>
      <c r="W2056" s="320">
        <v>0.22627737226277372</v>
      </c>
      <c r="X2056" s="320">
        <v>0.34306569343065696</v>
      </c>
      <c r="Y2056" s="320">
        <v>0.21897810218978103</v>
      </c>
      <c r="Z2056" s="317">
        <v>2.5693430656934306</v>
      </c>
      <c r="AA2056" s="319">
        <v>137</v>
      </c>
      <c r="AB2056" s="320">
        <v>0.25547445255474455</v>
      </c>
      <c r="AC2056" s="321">
        <v>0.24817518248175183</v>
      </c>
      <c r="AD2056" s="320">
        <v>0.32116788321167883</v>
      </c>
      <c r="AE2056" s="320">
        <v>0.17518248175182483</v>
      </c>
      <c r="AF2056" s="317">
        <v>2.4160583941605838</v>
      </c>
      <c r="AG2056" s="347">
        <v>137</v>
      </c>
      <c r="AH2056" s="348">
        <v>0.53284671532846717</v>
      </c>
      <c r="AI2056" s="346">
        <v>137</v>
      </c>
      <c r="AJ2056" s="320">
        <v>0.18248175182481752</v>
      </c>
      <c r="AK2056" s="324">
        <v>3209000</v>
      </c>
    </row>
    <row r="2057" spans="1:37" x14ac:dyDescent="0.2">
      <c r="A2057" s="313">
        <v>9</v>
      </c>
      <c r="B2057" s="314" t="s">
        <v>171</v>
      </c>
      <c r="C2057" s="315">
        <v>0.3825503355704698</v>
      </c>
      <c r="D2057" s="316">
        <v>0.59731543624161076</v>
      </c>
      <c r="E2057" s="316">
        <v>0.31543624161073824</v>
      </c>
      <c r="F2057" s="316">
        <v>0.36241610738255031</v>
      </c>
      <c r="G2057" s="353">
        <v>2.0906040268456376</v>
      </c>
      <c r="H2057" s="318">
        <v>2</v>
      </c>
      <c r="I2057" s="319">
        <v>149</v>
      </c>
      <c r="J2057" s="316">
        <v>0.41610738255033558</v>
      </c>
      <c r="K2057" s="316">
        <v>0.20134228187919462</v>
      </c>
      <c r="L2057" s="316">
        <v>0.21476510067114093</v>
      </c>
      <c r="M2057" s="316">
        <v>0.16778523489932887</v>
      </c>
      <c r="N2057" s="317">
        <v>2.1342281879194629</v>
      </c>
      <c r="O2057" s="319">
        <v>149</v>
      </c>
      <c r="P2057" s="320">
        <v>0.14093959731543623</v>
      </c>
      <c r="Q2057" s="321">
        <v>0.26174496644295303</v>
      </c>
      <c r="R2057" s="320">
        <v>0.24832214765100671</v>
      </c>
      <c r="S2057" s="320">
        <v>0.34899328859060402</v>
      </c>
      <c r="T2057" s="317">
        <v>2.0604026845637584</v>
      </c>
      <c r="U2057" s="319">
        <v>149</v>
      </c>
      <c r="V2057" s="320">
        <v>0.41610738255033558</v>
      </c>
      <c r="W2057" s="320">
        <v>0.26845637583892618</v>
      </c>
      <c r="X2057" s="320">
        <v>0.15436241610738255</v>
      </c>
      <c r="Y2057" s="320">
        <v>0.16107382550335569</v>
      </c>
      <c r="Z2057" s="317">
        <v>2.0604026845637584</v>
      </c>
      <c r="AA2057" s="319">
        <v>149</v>
      </c>
      <c r="AB2057" s="320">
        <v>0.39597315436241609</v>
      </c>
      <c r="AC2057" s="321">
        <v>0.24161073825503357</v>
      </c>
      <c r="AD2057" s="320">
        <v>0.22147651006711411</v>
      </c>
      <c r="AE2057" s="320">
        <v>0.14093959731543623</v>
      </c>
      <c r="AF2057" s="317">
        <v>2.1073825503355703</v>
      </c>
      <c r="AG2057" s="347">
        <v>149</v>
      </c>
      <c r="AH2057" s="348">
        <v>0.44295302013422821</v>
      </c>
      <c r="AI2057" s="346">
        <v>149</v>
      </c>
      <c r="AJ2057" s="320">
        <v>0.14093959731543623</v>
      </c>
      <c r="AK2057" s="324">
        <v>3209000</v>
      </c>
    </row>
    <row r="2058" spans="1:37" x14ac:dyDescent="0.2">
      <c r="A2058" s="313">
        <v>10</v>
      </c>
      <c r="B2058" s="314" t="s">
        <v>171</v>
      </c>
      <c r="C2058" s="315">
        <v>0.28859060402684567</v>
      </c>
      <c r="D2058" s="316">
        <v>0.62666666666666671</v>
      </c>
      <c r="E2058" s="316">
        <v>0.38666666666666666</v>
      </c>
      <c r="F2058" s="316">
        <v>0.34666666666666668</v>
      </c>
      <c r="G2058" s="353">
        <v>2.0783109619686799</v>
      </c>
      <c r="H2058" s="318">
        <v>2</v>
      </c>
      <c r="I2058" s="319">
        <v>149</v>
      </c>
      <c r="J2058" s="316">
        <v>0.3825503355704698</v>
      </c>
      <c r="K2058" s="316">
        <v>0.32885906040268459</v>
      </c>
      <c r="L2058" s="316">
        <v>0.20805369127516779</v>
      </c>
      <c r="M2058" s="316">
        <v>8.0536912751677847E-2</v>
      </c>
      <c r="N2058" s="317">
        <v>1.9865771812080539</v>
      </c>
      <c r="O2058" s="319">
        <v>150</v>
      </c>
      <c r="P2058" s="320">
        <v>0.13333333333333333</v>
      </c>
      <c r="Q2058" s="321">
        <v>0.24</v>
      </c>
      <c r="R2058" s="320">
        <v>0.21333333333333335</v>
      </c>
      <c r="S2058" s="320">
        <v>0.41333333333333333</v>
      </c>
      <c r="T2058" s="317">
        <v>2.1333333333333333</v>
      </c>
      <c r="U2058" s="319">
        <v>150</v>
      </c>
      <c r="V2058" s="320">
        <v>0.32666666666666666</v>
      </c>
      <c r="W2058" s="320">
        <v>0.28666666666666668</v>
      </c>
      <c r="X2058" s="320">
        <v>0.31333333333333335</v>
      </c>
      <c r="Y2058" s="320">
        <v>7.3333333333333334E-2</v>
      </c>
      <c r="Z2058" s="317">
        <v>2.1333333333333333</v>
      </c>
      <c r="AA2058" s="319">
        <v>150</v>
      </c>
      <c r="AB2058" s="320">
        <v>0.42</v>
      </c>
      <c r="AC2058" s="321">
        <v>0.23333333333333334</v>
      </c>
      <c r="AD2058" s="320">
        <v>0.21333333333333335</v>
      </c>
      <c r="AE2058" s="320">
        <v>0.13333333333333333</v>
      </c>
      <c r="AF2058" s="317">
        <v>2.06</v>
      </c>
      <c r="AG2058" s="347">
        <v>150</v>
      </c>
      <c r="AH2058" s="348">
        <v>0.51333333333333331</v>
      </c>
      <c r="AI2058" s="346">
        <v>149</v>
      </c>
      <c r="AJ2058" s="320">
        <v>0.12080536912751678</v>
      </c>
      <c r="AK2058" s="324">
        <v>3209000</v>
      </c>
    </row>
    <row r="2059" spans="1:37" x14ac:dyDescent="0.2">
      <c r="A2059" s="303" t="s">
        <v>355</v>
      </c>
      <c r="B2059" s="304" t="s">
        <v>171</v>
      </c>
      <c r="C2059" s="305">
        <v>0.51929530201342278</v>
      </c>
      <c r="D2059" s="306">
        <v>0.72170997485331101</v>
      </c>
      <c r="E2059" s="306">
        <v>0.40318524727577532</v>
      </c>
      <c r="F2059" s="306">
        <v>0.44425817267393125</v>
      </c>
      <c r="G2059" s="356">
        <v>2.5426502191193596</v>
      </c>
      <c r="H2059" s="308">
        <v>2</v>
      </c>
      <c r="I2059" s="309">
        <v>1192</v>
      </c>
      <c r="J2059" s="306">
        <v>0.19798657718120805</v>
      </c>
      <c r="K2059" s="306">
        <v>0.28271812080536912</v>
      </c>
      <c r="L2059" s="306">
        <v>0.31375838926174499</v>
      </c>
      <c r="M2059" s="306">
        <v>0.20553691275167785</v>
      </c>
      <c r="N2059" s="307">
        <v>2.5268456375838926</v>
      </c>
      <c r="O2059" s="309">
        <v>1193</v>
      </c>
      <c r="P2059" s="310">
        <v>6.8734283319362946E-2</v>
      </c>
      <c r="Q2059" s="311">
        <v>0.20955574182732606</v>
      </c>
      <c r="R2059" s="310">
        <v>0.27577535624476113</v>
      </c>
      <c r="S2059" s="310">
        <v>0.44593461860854988</v>
      </c>
      <c r="T2059" s="307">
        <v>3.098910310142498</v>
      </c>
      <c r="U2059" s="309">
        <v>1193</v>
      </c>
      <c r="V2059" s="310">
        <v>0.32858340318524726</v>
      </c>
      <c r="W2059" s="310">
        <v>0.26823134953897737</v>
      </c>
      <c r="X2059" s="310">
        <v>0.24308466051969824</v>
      </c>
      <c r="Y2059" s="310">
        <v>0.16010058675607711</v>
      </c>
      <c r="Z2059" s="307">
        <v>2.234702430846605</v>
      </c>
      <c r="AA2059" s="309">
        <v>1193</v>
      </c>
      <c r="AB2059" s="310">
        <v>0.32103939647946356</v>
      </c>
      <c r="AC2059" s="311">
        <v>0.23470243084660519</v>
      </c>
      <c r="AD2059" s="310">
        <v>0.25733445096395641</v>
      </c>
      <c r="AE2059" s="310">
        <v>0.18692372170997484</v>
      </c>
      <c r="AF2059" s="307">
        <v>2.3101424979044425</v>
      </c>
      <c r="AG2059" s="362">
        <v>1193</v>
      </c>
      <c r="AH2059" s="363">
        <v>0.45012573344509638</v>
      </c>
      <c r="AI2059" s="364">
        <v>1192</v>
      </c>
      <c r="AJ2059" s="310">
        <v>0.19714765100671142</v>
      </c>
      <c r="AK2059" s="312">
        <v>3209000</v>
      </c>
    </row>
    <row r="2060" spans="1:37" x14ac:dyDescent="0.2">
      <c r="A2060" s="313">
        <v>3</v>
      </c>
      <c r="B2060" s="314" t="s">
        <v>273</v>
      </c>
      <c r="C2060" s="315">
        <v>0.71111111111111114</v>
      </c>
      <c r="D2060" s="316">
        <v>0.91111111111111109</v>
      </c>
      <c r="E2060" s="316">
        <v>0.53333333333333333</v>
      </c>
      <c r="F2060" s="316">
        <v>0.42222222222222222</v>
      </c>
      <c r="G2060" s="353">
        <v>2.5388888888888888</v>
      </c>
      <c r="H2060" s="318">
        <v>4</v>
      </c>
      <c r="I2060" s="319">
        <v>45</v>
      </c>
      <c r="J2060" s="316">
        <v>6.6666666666666666E-2</v>
      </c>
      <c r="K2060" s="316">
        <v>0.22222222222222221</v>
      </c>
      <c r="L2060" s="316">
        <v>0.51111111111111107</v>
      </c>
      <c r="M2060" s="316">
        <v>0.2</v>
      </c>
      <c r="N2060" s="317">
        <v>2.8444444444444441</v>
      </c>
      <c r="O2060" s="319">
        <v>45</v>
      </c>
      <c r="P2060" s="320">
        <v>2.2222222222222223E-2</v>
      </c>
      <c r="Q2060" s="321">
        <v>6.6666666666666666E-2</v>
      </c>
      <c r="R2060" s="320">
        <v>0.22222222222222221</v>
      </c>
      <c r="S2060" s="320">
        <v>0.68888888888888888</v>
      </c>
      <c r="T2060" s="317">
        <v>2.4888888888888889</v>
      </c>
      <c r="U2060" s="319">
        <v>45</v>
      </c>
      <c r="V2060" s="320">
        <v>0.24444444444444444</v>
      </c>
      <c r="W2060" s="320">
        <v>0.22222222222222221</v>
      </c>
      <c r="X2060" s="320">
        <v>0.33333333333333331</v>
      </c>
      <c r="Y2060" s="320">
        <v>0.2</v>
      </c>
      <c r="Z2060" s="317">
        <v>2.4888888888888889</v>
      </c>
      <c r="AA2060" s="319">
        <v>45</v>
      </c>
      <c r="AB2060" s="320">
        <v>0.28888888888888886</v>
      </c>
      <c r="AC2060" s="321">
        <v>0.28888888888888886</v>
      </c>
      <c r="AD2060" s="320">
        <v>0.22222222222222221</v>
      </c>
      <c r="AE2060" s="320">
        <v>0.2</v>
      </c>
      <c r="AF2060" s="317">
        <v>2.333333333333333</v>
      </c>
      <c r="AG2060" s="347">
        <v>45</v>
      </c>
      <c r="AH2060" s="348">
        <v>0.53333333333333333</v>
      </c>
      <c r="AI2060" s="346">
        <v>45</v>
      </c>
      <c r="AJ2060" s="320">
        <v>0.15555555555555556</v>
      </c>
      <c r="AK2060" s="324">
        <v>2906000</v>
      </c>
    </row>
    <row r="2061" spans="1:37" x14ac:dyDescent="0.2">
      <c r="A2061" s="313">
        <v>4</v>
      </c>
      <c r="B2061" s="314" t="s">
        <v>273</v>
      </c>
      <c r="C2061" s="315">
        <v>0.7142857142857143</v>
      </c>
      <c r="D2061" s="316">
        <v>0.75</v>
      </c>
      <c r="E2061" s="316">
        <v>0.6428571428571429</v>
      </c>
      <c r="F2061" s="316">
        <v>0.6428571428571429</v>
      </c>
      <c r="G2061" s="353">
        <v>2.7232142857142856</v>
      </c>
      <c r="H2061" s="318">
        <v>4</v>
      </c>
      <c r="I2061" s="319">
        <v>28</v>
      </c>
      <c r="J2061" s="316">
        <v>7.1428571428571425E-2</v>
      </c>
      <c r="K2061" s="316">
        <v>0.21428571428571427</v>
      </c>
      <c r="L2061" s="316">
        <v>0.5357142857142857</v>
      </c>
      <c r="M2061" s="316">
        <v>0.17857142857142858</v>
      </c>
      <c r="N2061" s="317">
        <v>2.8214285714285716</v>
      </c>
      <c r="O2061" s="319">
        <v>28</v>
      </c>
      <c r="P2061" s="320">
        <v>3.5714285714285712E-2</v>
      </c>
      <c r="Q2061" s="321">
        <v>0.21428571428571427</v>
      </c>
      <c r="R2061" s="320">
        <v>0.25</v>
      </c>
      <c r="S2061" s="320">
        <v>0.5</v>
      </c>
      <c r="T2061" s="317">
        <v>2.714285714285714</v>
      </c>
      <c r="U2061" s="319">
        <v>28</v>
      </c>
      <c r="V2061" s="320">
        <v>0.14285714285714285</v>
      </c>
      <c r="W2061" s="320">
        <v>0.21428571428571427</v>
      </c>
      <c r="X2061" s="320">
        <v>0.42857142857142855</v>
      </c>
      <c r="Y2061" s="320">
        <v>0.21428571428571427</v>
      </c>
      <c r="Z2061" s="317">
        <v>2.714285714285714</v>
      </c>
      <c r="AA2061" s="319">
        <v>28</v>
      </c>
      <c r="AB2061" s="320">
        <v>0.21428571428571427</v>
      </c>
      <c r="AC2061" s="321">
        <v>0.14285714285714285</v>
      </c>
      <c r="AD2061" s="320">
        <v>0.42857142857142855</v>
      </c>
      <c r="AE2061" s="320">
        <v>0.21428571428571427</v>
      </c>
      <c r="AF2061" s="317">
        <v>2.6428571428571428</v>
      </c>
      <c r="AG2061" s="347">
        <v>28</v>
      </c>
      <c r="AH2061" s="348">
        <v>0.5357142857142857</v>
      </c>
      <c r="AI2061" s="346">
        <v>28</v>
      </c>
      <c r="AJ2061" s="320">
        <v>0.2857142857142857</v>
      </c>
      <c r="AK2061" s="324">
        <v>2906000</v>
      </c>
    </row>
    <row r="2062" spans="1:37" x14ac:dyDescent="0.2">
      <c r="A2062" s="313">
        <v>5</v>
      </c>
      <c r="B2062" s="314" t="s">
        <v>273</v>
      </c>
      <c r="C2062" s="315">
        <v>0.44262295081967212</v>
      </c>
      <c r="D2062" s="316">
        <v>0.90163934426229508</v>
      </c>
      <c r="E2062" s="316">
        <v>0.50819672131147542</v>
      </c>
      <c r="F2062" s="316">
        <v>0.47540983606557374</v>
      </c>
      <c r="G2062" s="353">
        <v>2.442622950819672</v>
      </c>
      <c r="H2062" s="318">
        <v>4</v>
      </c>
      <c r="I2062" s="319">
        <v>61</v>
      </c>
      <c r="J2062" s="316">
        <v>0.11475409836065574</v>
      </c>
      <c r="K2062" s="316">
        <v>0.44262295081967212</v>
      </c>
      <c r="L2062" s="316">
        <v>0.4098360655737705</v>
      </c>
      <c r="M2062" s="316">
        <v>3.2786885245901641E-2</v>
      </c>
      <c r="N2062" s="317">
        <v>2.360655737704918</v>
      </c>
      <c r="O2062" s="319">
        <v>61</v>
      </c>
      <c r="P2062" s="320">
        <v>0</v>
      </c>
      <c r="Q2062" s="321">
        <v>9.8360655737704916E-2</v>
      </c>
      <c r="R2062" s="320">
        <v>0.4098360655737705</v>
      </c>
      <c r="S2062" s="320">
        <v>0.49180327868852458</v>
      </c>
      <c r="T2062" s="317">
        <v>2.442622950819672</v>
      </c>
      <c r="U2062" s="319">
        <v>61</v>
      </c>
      <c r="V2062" s="320">
        <v>0.21311475409836064</v>
      </c>
      <c r="W2062" s="320">
        <v>0.27868852459016391</v>
      </c>
      <c r="X2062" s="320">
        <v>0.36065573770491804</v>
      </c>
      <c r="Y2062" s="320">
        <v>0.14754098360655737</v>
      </c>
      <c r="Z2062" s="317">
        <v>2.442622950819672</v>
      </c>
      <c r="AA2062" s="319">
        <v>61</v>
      </c>
      <c r="AB2062" s="320">
        <v>0.11475409836065574</v>
      </c>
      <c r="AC2062" s="321">
        <v>0.4098360655737705</v>
      </c>
      <c r="AD2062" s="320">
        <v>0.31147540983606559</v>
      </c>
      <c r="AE2062" s="320">
        <v>0.16393442622950818</v>
      </c>
      <c r="AF2062" s="317">
        <v>2.5245901639344264</v>
      </c>
      <c r="AG2062" s="347">
        <v>61</v>
      </c>
      <c r="AH2062" s="348">
        <v>0.54098360655737709</v>
      </c>
      <c r="AI2062" s="346">
        <v>61</v>
      </c>
      <c r="AJ2062" s="320">
        <v>9.8360655737704916E-2</v>
      </c>
      <c r="AK2062" s="324">
        <v>2906000</v>
      </c>
    </row>
    <row r="2063" spans="1:37" x14ac:dyDescent="0.2">
      <c r="A2063" s="313">
        <v>6</v>
      </c>
      <c r="B2063" s="314" t="s">
        <v>273</v>
      </c>
      <c r="C2063" s="315">
        <v>0.7068965517241379</v>
      </c>
      <c r="D2063" s="316">
        <v>0.89655172413793105</v>
      </c>
      <c r="E2063" s="316">
        <v>0.7068965517241379</v>
      </c>
      <c r="F2063" s="316">
        <v>0.68965517241379315</v>
      </c>
      <c r="G2063" s="353">
        <v>2.8232758620689653</v>
      </c>
      <c r="H2063" s="318">
        <v>4</v>
      </c>
      <c r="I2063" s="319">
        <v>58</v>
      </c>
      <c r="J2063" s="316">
        <v>5.1724137931034482E-2</v>
      </c>
      <c r="K2063" s="316">
        <v>0.2413793103448276</v>
      </c>
      <c r="L2063" s="316">
        <v>0.53448275862068961</v>
      </c>
      <c r="M2063" s="316">
        <v>0.17241379310344829</v>
      </c>
      <c r="N2063" s="317">
        <v>2.827586206896552</v>
      </c>
      <c r="O2063" s="319">
        <v>58</v>
      </c>
      <c r="P2063" s="320">
        <v>3.4482758620689655E-2</v>
      </c>
      <c r="Q2063" s="321">
        <v>6.8965517241379309E-2</v>
      </c>
      <c r="R2063" s="320">
        <v>0.31034482758620691</v>
      </c>
      <c r="S2063" s="320">
        <v>0.58620689655172409</v>
      </c>
      <c r="T2063" s="317">
        <v>2.8793103448275863</v>
      </c>
      <c r="U2063" s="319">
        <v>58</v>
      </c>
      <c r="V2063" s="320">
        <v>0.10344827586206896</v>
      </c>
      <c r="W2063" s="320">
        <v>0.18965517241379309</v>
      </c>
      <c r="X2063" s="320">
        <v>0.43103448275862066</v>
      </c>
      <c r="Y2063" s="320">
        <v>0.27586206896551724</v>
      </c>
      <c r="Z2063" s="317">
        <v>2.8793103448275863</v>
      </c>
      <c r="AA2063" s="319">
        <v>58</v>
      </c>
      <c r="AB2063" s="320">
        <v>0.1206896551724138</v>
      </c>
      <c r="AC2063" s="321">
        <v>0.18965517241379309</v>
      </c>
      <c r="AD2063" s="320">
        <v>0.55172413793103448</v>
      </c>
      <c r="AE2063" s="320">
        <v>0.13793103448275862</v>
      </c>
      <c r="AF2063" s="317">
        <v>2.7068965517241379</v>
      </c>
      <c r="AG2063" s="347">
        <v>58</v>
      </c>
      <c r="AH2063" s="348">
        <v>0.65517241379310343</v>
      </c>
      <c r="AI2063" s="346">
        <v>58</v>
      </c>
      <c r="AJ2063" s="320">
        <v>8.6206896551724144E-2</v>
      </c>
      <c r="AK2063" s="324">
        <v>2906000</v>
      </c>
    </row>
    <row r="2064" spans="1:37" x14ac:dyDescent="0.2">
      <c r="A2064" s="313">
        <v>7</v>
      </c>
      <c r="B2064" s="314" t="s">
        <v>273</v>
      </c>
      <c r="C2064" s="315">
        <v>0.54054054054054057</v>
      </c>
      <c r="D2064" s="316">
        <v>0.89189189189189189</v>
      </c>
      <c r="E2064" s="316">
        <v>0.48648648648648651</v>
      </c>
      <c r="F2064" s="316">
        <v>0.45945945945945948</v>
      </c>
      <c r="G2064" s="353">
        <v>2.4391891891891895</v>
      </c>
      <c r="H2064" s="318">
        <v>4</v>
      </c>
      <c r="I2064" s="319">
        <v>37</v>
      </c>
      <c r="J2064" s="316">
        <v>0.10810810810810811</v>
      </c>
      <c r="K2064" s="316">
        <v>0.35135135135135137</v>
      </c>
      <c r="L2064" s="316">
        <v>0.3783783783783784</v>
      </c>
      <c r="M2064" s="316">
        <v>0.16216216216216217</v>
      </c>
      <c r="N2064" s="317">
        <v>2.5945945945945947</v>
      </c>
      <c r="O2064" s="319">
        <v>37</v>
      </c>
      <c r="P2064" s="320">
        <v>2.7027027027027029E-2</v>
      </c>
      <c r="Q2064" s="321">
        <v>8.1081081081081086E-2</v>
      </c>
      <c r="R2064" s="320">
        <v>0.29729729729729731</v>
      </c>
      <c r="S2064" s="320">
        <v>0.59459459459459463</v>
      </c>
      <c r="T2064" s="317">
        <v>2.378378378378379</v>
      </c>
      <c r="U2064" s="319">
        <v>37</v>
      </c>
      <c r="V2064" s="320">
        <v>0.1891891891891892</v>
      </c>
      <c r="W2064" s="320">
        <v>0.32432432432432434</v>
      </c>
      <c r="X2064" s="320">
        <v>0.40540540540540543</v>
      </c>
      <c r="Y2064" s="320">
        <v>8.1081081081081086E-2</v>
      </c>
      <c r="Z2064" s="317">
        <v>2.378378378378379</v>
      </c>
      <c r="AA2064" s="319">
        <v>37</v>
      </c>
      <c r="AB2064" s="320">
        <v>0.27027027027027029</v>
      </c>
      <c r="AC2064" s="321">
        <v>0.27027027027027029</v>
      </c>
      <c r="AD2064" s="320">
        <v>0.24324324324324326</v>
      </c>
      <c r="AE2064" s="320">
        <v>0.21621621621621623</v>
      </c>
      <c r="AF2064" s="317">
        <v>2.4054054054054057</v>
      </c>
      <c r="AG2064" s="347">
        <v>37</v>
      </c>
      <c r="AH2064" s="348">
        <v>0.51351351351351349</v>
      </c>
      <c r="AI2064" s="346">
        <v>37</v>
      </c>
      <c r="AJ2064" s="320">
        <v>0.1891891891891892</v>
      </c>
      <c r="AK2064" s="324">
        <v>2906000</v>
      </c>
    </row>
    <row r="2065" spans="1:37" x14ac:dyDescent="0.2">
      <c r="A2065" s="313">
        <v>8</v>
      </c>
      <c r="B2065" s="314" t="s">
        <v>273</v>
      </c>
      <c r="C2065" s="315">
        <v>0.45714285714285713</v>
      </c>
      <c r="D2065" s="316">
        <v>0.8571428571428571</v>
      </c>
      <c r="E2065" s="316">
        <v>0.54285714285714282</v>
      </c>
      <c r="F2065" s="316">
        <v>0.4</v>
      </c>
      <c r="G2065" s="353">
        <v>2.5499999999999998</v>
      </c>
      <c r="H2065" s="318">
        <v>4</v>
      </c>
      <c r="I2065" s="319">
        <v>35</v>
      </c>
      <c r="J2065" s="316">
        <v>0.17142857142857143</v>
      </c>
      <c r="K2065" s="316">
        <v>0.37142857142857144</v>
      </c>
      <c r="L2065" s="316">
        <v>0.34285714285714286</v>
      </c>
      <c r="M2065" s="316">
        <v>0.11428571428571428</v>
      </c>
      <c r="N2065" s="317">
        <v>2.4</v>
      </c>
      <c r="O2065" s="319">
        <v>35</v>
      </c>
      <c r="P2065" s="320">
        <v>2.8571428571428571E-2</v>
      </c>
      <c r="Q2065" s="321">
        <v>0.11428571428571428</v>
      </c>
      <c r="R2065" s="320">
        <v>0.25714285714285712</v>
      </c>
      <c r="S2065" s="320">
        <v>0.6</v>
      </c>
      <c r="T2065" s="317">
        <v>2.7428571428571429</v>
      </c>
      <c r="U2065" s="319">
        <v>35</v>
      </c>
      <c r="V2065" s="320">
        <v>0.17142857142857143</v>
      </c>
      <c r="W2065" s="320">
        <v>0.2857142857142857</v>
      </c>
      <c r="X2065" s="320">
        <v>0.17142857142857143</v>
      </c>
      <c r="Y2065" s="320">
        <v>0.37142857142857144</v>
      </c>
      <c r="Z2065" s="317">
        <v>2.7428571428571429</v>
      </c>
      <c r="AA2065" s="319">
        <v>35</v>
      </c>
      <c r="AB2065" s="320">
        <v>0.2857142857142857</v>
      </c>
      <c r="AC2065" s="321">
        <v>0.31428571428571428</v>
      </c>
      <c r="AD2065" s="320">
        <v>0.2</v>
      </c>
      <c r="AE2065" s="320">
        <v>0.2</v>
      </c>
      <c r="AF2065" s="317">
        <v>2.3142857142857141</v>
      </c>
      <c r="AG2065" s="347">
        <v>35</v>
      </c>
      <c r="AH2065" s="348">
        <v>0.45714285714285713</v>
      </c>
      <c r="AI2065" s="346">
        <v>35</v>
      </c>
      <c r="AJ2065" s="320">
        <v>0.17142857142857143</v>
      </c>
      <c r="AK2065" s="324">
        <v>2906000</v>
      </c>
    </row>
    <row r="2066" spans="1:37" x14ac:dyDescent="0.2">
      <c r="A2066" s="313">
        <v>9</v>
      </c>
      <c r="B2066" s="314" t="s">
        <v>273</v>
      </c>
      <c r="C2066" s="315">
        <v>0.19047619047619047</v>
      </c>
      <c r="D2066" s="316">
        <v>0.69047619047619047</v>
      </c>
      <c r="E2066" s="316">
        <v>0.33333333333333331</v>
      </c>
      <c r="F2066" s="316">
        <v>0.26190476190476192</v>
      </c>
      <c r="G2066" s="353">
        <v>1.9166666666666665</v>
      </c>
      <c r="H2066" s="318">
        <v>4</v>
      </c>
      <c r="I2066" s="319">
        <v>42</v>
      </c>
      <c r="J2066" s="316">
        <v>0.5714285714285714</v>
      </c>
      <c r="K2066" s="316">
        <v>0.23809523809523808</v>
      </c>
      <c r="L2066" s="316">
        <v>0.11904761904761904</v>
      </c>
      <c r="M2066" s="316">
        <v>7.1428571428571425E-2</v>
      </c>
      <c r="N2066" s="317">
        <v>1.6904761904761902</v>
      </c>
      <c r="O2066" s="319">
        <v>42</v>
      </c>
      <c r="P2066" s="320">
        <v>7.1428571428571425E-2</v>
      </c>
      <c r="Q2066" s="321">
        <v>0.23809523809523808</v>
      </c>
      <c r="R2066" s="320">
        <v>0.26190476190476192</v>
      </c>
      <c r="S2066" s="320">
        <v>0.42857142857142855</v>
      </c>
      <c r="T2066" s="317">
        <v>2.0238095238095237</v>
      </c>
      <c r="U2066" s="319">
        <v>42</v>
      </c>
      <c r="V2066" s="320">
        <v>0.38095238095238093</v>
      </c>
      <c r="W2066" s="320">
        <v>0.2857142857142857</v>
      </c>
      <c r="X2066" s="320">
        <v>0.26190476190476192</v>
      </c>
      <c r="Y2066" s="320">
        <v>7.1428571428571425E-2</v>
      </c>
      <c r="Z2066" s="317">
        <v>2.0238095238095237</v>
      </c>
      <c r="AA2066" s="319">
        <v>42</v>
      </c>
      <c r="AB2066" s="320">
        <v>0.42857142857142855</v>
      </c>
      <c r="AC2066" s="321">
        <v>0.30952380952380953</v>
      </c>
      <c r="AD2066" s="320">
        <v>0.16666666666666666</v>
      </c>
      <c r="AE2066" s="320">
        <v>9.5238095238095233E-2</v>
      </c>
      <c r="AF2066" s="317">
        <v>1.9285714285714286</v>
      </c>
      <c r="AG2066" s="347">
        <v>42</v>
      </c>
      <c r="AH2066" s="348">
        <v>0.42857142857142855</v>
      </c>
      <c r="AI2066" s="346">
        <v>42</v>
      </c>
      <c r="AJ2066" s="320">
        <v>4.7619047619047616E-2</v>
      </c>
      <c r="AK2066" s="324">
        <v>2906000</v>
      </c>
    </row>
    <row r="2067" spans="1:37" x14ac:dyDescent="0.2">
      <c r="A2067" s="313">
        <v>10</v>
      </c>
      <c r="B2067" s="314" t="s">
        <v>273</v>
      </c>
      <c r="C2067" s="315">
        <v>0.2857142857142857</v>
      </c>
      <c r="D2067" s="316">
        <v>0.6964285714285714</v>
      </c>
      <c r="E2067" s="316">
        <v>0.19642857142857142</v>
      </c>
      <c r="F2067" s="316">
        <v>0.25</v>
      </c>
      <c r="G2067" s="353">
        <v>1.8883928571428568</v>
      </c>
      <c r="H2067" s="318">
        <v>4</v>
      </c>
      <c r="I2067" s="319">
        <v>56</v>
      </c>
      <c r="J2067" s="316">
        <v>0.4107142857142857</v>
      </c>
      <c r="K2067" s="316">
        <v>0.30357142857142855</v>
      </c>
      <c r="L2067" s="316">
        <v>0.23214285714285715</v>
      </c>
      <c r="M2067" s="316">
        <v>5.3571428571428568E-2</v>
      </c>
      <c r="N2067" s="317">
        <v>1.9285714285714284</v>
      </c>
      <c r="O2067" s="319">
        <v>56</v>
      </c>
      <c r="P2067" s="320">
        <v>0.10714285714285714</v>
      </c>
      <c r="Q2067" s="321">
        <v>0.19642857142857142</v>
      </c>
      <c r="R2067" s="320">
        <v>0.25</v>
      </c>
      <c r="S2067" s="320">
        <v>0.44642857142857145</v>
      </c>
      <c r="T2067" s="317">
        <v>1.8928571428571428</v>
      </c>
      <c r="U2067" s="319">
        <v>56</v>
      </c>
      <c r="V2067" s="320">
        <v>0.375</v>
      </c>
      <c r="W2067" s="320">
        <v>0.42857142857142855</v>
      </c>
      <c r="X2067" s="320">
        <v>0.125</v>
      </c>
      <c r="Y2067" s="320">
        <v>7.1428571428571425E-2</v>
      </c>
      <c r="Z2067" s="317">
        <v>1.8928571428571428</v>
      </c>
      <c r="AA2067" s="319">
        <v>56</v>
      </c>
      <c r="AB2067" s="320">
        <v>0.4642857142857143</v>
      </c>
      <c r="AC2067" s="321">
        <v>0.2857142857142857</v>
      </c>
      <c r="AD2067" s="320">
        <v>0.19642857142857142</v>
      </c>
      <c r="AE2067" s="320">
        <v>5.3571428571428568E-2</v>
      </c>
      <c r="AF2067" s="317">
        <v>1.8392857142857142</v>
      </c>
      <c r="AG2067" s="347">
        <v>56</v>
      </c>
      <c r="AH2067" s="348">
        <v>0.39285714285714285</v>
      </c>
      <c r="AI2067" s="346">
        <v>56</v>
      </c>
      <c r="AJ2067" s="320">
        <v>3.5714285714285712E-2</v>
      </c>
      <c r="AK2067" s="324">
        <v>2906000</v>
      </c>
    </row>
    <row r="2068" spans="1:37" x14ac:dyDescent="0.2">
      <c r="A2068" s="303" t="s">
        <v>355</v>
      </c>
      <c r="B2068" s="304" t="s">
        <v>273</v>
      </c>
      <c r="C2068" s="305">
        <v>0.49723756906077349</v>
      </c>
      <c r="D2068" s="306">
        <v>0.82872928176795579</v>
      </c>
      <c r="E2068" s="306">
        <v>0.48618784530386738</v>
      </c>
      <c r="F2068" s="306">
        <v>0.44751381215469616</v>
      </c>
      <c r="G2068" s="356">
        <v>2.625</v>
      </c>
      <c r="H2068" s="308">
        <v>4</v>
      </c>
      <c r="I2068" s="309">
        <v>362</v>
      </c>
      <c r="J2068" s="306">
        <v>0.19889502762430938</v>
      </c>
      <c r="K2068" s="306">
        <v>0.30386740331491713</v>
      </c>
      <c r="L2068" s="306">
        <v>0.38121546961325969</v>
      </c>
      <c r="M2068" s="306">
        <v>0.11602209944751381</v>
      </c>
      <c r="N2068" s="307">
        <v>2.4143646408839778</v>
      </c>
      <c r="O2068" s="309">
        <v>362</v>
      </c>
      <c r="P2068" s="310">
        <v>4.1436464088397788E-2</v>
      </c>
      <c r="Q2068" s="311">
        <v>0.12983425414364641</v>
      </c>
      <c r="R2068" s="310">
        <v>0.29005524861878451</v>
      </c>
      <c r="S2068" s="310">
        <v>0.53867403314917128</v>
      </c>
      <c r="T2068" s="307">
        <v>3.3259668508287294</v>
      </c>
      <c r="U2068" s="309">
        <v>362</v>
      </c>
      <c r="V2068" s="310">
        <v>0.23204419889502761</v>
      </c>
      <c r="W2068" s="310">
        <v>0.28176795580110497</v>
      </c>
      <c r="X2068" s="310">
        <v>0.31215469613259667</v>
      </c>
      <c r="Y2068" s="310">
        <v>0.17403314917127072</v>
      </c>
      <c r="Z2068" s="307">
        <v>2.4281767955801103</v>
      </c>
      <c r="AA2068" s="309">
        <v>362</v>
      </c>
      <c r="AB2068" s="310">
        <v>0.26795580110497236</v>
      </c>
      <c r="AC2068" s="311">
        <v>0.28453038674033149</v>
      </c>
      <c r="AD2068" s="310">
        <v>0.29558011049723759</v>
      </c>
      <c r="AE2068" s="310">
        <v>0.15193370165745856</v>
      </c>
      <c r="AF2068" s="307">
        <v>2.3314917127071824</v>
      </c>
      <c r="AG2068" s="362">
        <v>362</v>
      </c>
      <c r="AH2068" s="363">
        <v>0.51104972375690605</v>
      </c>
      <c r="AI2068" s="364">
        <v>362</v>
      </c>
      <c r="AJ2068" s="310">
        <v>0.11878453038674033</v>
      </c>
      <c r="AK2068" s="312">
        <v>2906000</v>
      </c>
    </row>
    <row r="2069" spans="1:37" x14ac:dyDescent="0.2">
      <c r="A2069" s="313">
        <v>3</v>
      </c>
      <c r="B2069" s="314" t="s">
        <v>136</v>
      </c>
      <c r="C2069" s="315">
        <v>0.57038288288288286</v>
      </c>
      <c r="D2069" s="316">
        <v>0.68637387387387383</v>
      </c>
      <c r="E2069" s="316">
        <v>0.30314960629921262</v>
      </c>
      <c r="F2069" s="316">
        <v>0.3141891891891892</v>
      </c>
      <c r="G2069" s="353">
        <v>2.1331862655681557</v>
      </c>
      <c r="H2069" s="318">
        <v>1</v>
      </c>
      <c r="I2069" s="319">
        <v>1776</v>
      </c>
      <c r="J2069" s="316">
        <v>0.15033783783783783</v>
      </c>
      <c r="K2069" s="316">
        <v>0.27927927927927926</v>
      </c>
      <c r="L2069" s="316">
        <v>0.35585585585585583</v>
      </c>
      <c r="M2069" s="316">
        <v>0.21452702702702703</v>
      </c>
      <c r="N2069" s="317">
        <v>2.6345720720720722</v>
      </c>
      <c r="O2069" s="319">
        <v>1776</v>
      </c>
      <c r="P2069" s="320">
        <v>6.1936936936936936E-2</v>
      </c>
      <c r="Q2069" s="321">
        <v>0.2516891891891892</v>
      </c>
      <c r="R2069" s="320">
        <v>0.2697072072072072</v>
      </c>
      <c r="S2069" s="320">
        <v>0.41666666666666669</v>
      </c>
      <c r="T2069" s="317">
        <v>1.9611923509561306</v>
      </c>
      <c r="U2069" s="319">
        <v>1778</v>
      </c>
      <c r="V2069" s="320">
        <v>0.47131608548931386</v>
      </c>
      <c r="W2069" s="320">
        <v>0.22553430821147358</v>
      </c>
      <c r="X2069" s="320">
        <v>0.17379077615298089</v>
      </c>
      <c r="Y2069" s="320">
        <v>0.12935883014623173</v>
      </c>
      <c r="Z2069" s="317">
        <v>1.9611923509561306</v>
      </c>
      <c r="AA2069" s="319">
        <v>1776</v>
      </c>
      <c r="AB2069" s="320">
        <v>0.50056306306306309</v>
      </c>
      <c r="AC2069" s="321">
        <v>0.18524774774774774</v>
      </c>
      <c r="AD2069" s="320">
        <v>0.15202702702702703</v>
      </c>
      <c r="AE2069" s="320">
        <v>0.16216216216216217</v>
      </c>
      <c r="AF2069" s="317">
        <v>1.9757882882882885</v>
      </c>
      <c r="AG2069" s="347">
        <v>1775</v>
      </c>
      <c r="AH2069" s="348">
        <v>0.38929577464788734</v>
      </c>
      <c r="AI2069" s="346">
        <v>1776</v>
      </c>
      <c r="AJ2069" s="320">
        <v>0.15653153153153154</v>
      </c>
      <c r="AK2069" s="324">
        <v>7207000</v>
      </c>
    </row>
    <row r="2070" spans="1:37" x14ac:dyDescent="0.2">
      <c r="A2070" s="313">
        <v>4</v>
      </c>
      <c r="B2070" s="314" t="s">
        <v>136</v>
      </c>
      <c r="C2070" s="315">
        <v>0.57227488151658767</v>
      </c>
      <c r="D2070" s="316">
        <v>0.67140319715808172</v>
      </c>
      <c r="E2070" s="316">
        <v>0.4197750148016578</v>
      </c>
      <c r="F2070" s="316">
        <v>0.35032602252519263</v>
      </c>
      <c r="G2070" s="353">
        <v>2.3293159453526342</v>
      </c>
      <c r="H2070" s="318">
        <v>1</v>
      </c>
      <c r="I2070" s="319">
        <v>1688</v>
      </c>
      <c r="J2070" s="316">
        <v>7.2274881516587675E-2</v>
      </c>
      <c r="K2070" s="316">
        <v>0.35545023696682465</v>
      </c>
      <c r="L2070" s="316">
        <v>0.40699052132701424</v>
      </c>
      <c r="M2070" s="316">
        <v>0.16528436018957346</v>
      </c>
      <c r="N2070" s="317">
        <v>2.6652843601895739</v>
      </c>
      <c r="O2070" s="319">
        <v>1689</v>
      </c>
      <c r="P2070" s="320">
        <v>8.4073416222616937E-2</v>
      </c>
      <c r="Q2070" s="321">
        <v>0.24452338661930137</v>
      </c>
      <c r="R2070" s="320">
        <v>0.34695085849615159</v>
      </c>
      <c r="S2070" s="320">
        <v>0.32445233866193013</v>
      </c>
      <c r="T2070" s="317">
        <v>2.2776791000592067</v>
      </c>
      <c r="U2070" s="319">
        <v>1689</v>
      </c>
      <c r="V2070" s="320">
        <v>0.29425695677915925</v>
      </c>
      <c r="W2070" s="320">
        <v>0.28596802841918295</v>
      </c>
      <c r="X2070" s="320">
        <v>0.26761397276494969</v>
      </c>
      <c r="Y2070" s="320">
        <v>0.15216104203670811</v>
      </c>
      <c r="Z2070" s="317">
        <v>2.2776791000592067</v>
      </c>
      <c r="AA2070" s="319">
        <v>1687</v>
      </c>
      <c r="AB2070" s="320">
        <v>0.3811499703615886</v>
      </c>
      <c r="AC2070" s="321">
        <v>0.26852400711321872</v>
      </c>
      <c r="AD2070" s="320">
        <v>0.22288085358624779</v>
      </c>
      <c r="AE2070" s="320">
        <v>0.12744516893894486</v>
      </c>
      <c r="AF2070" s="317">
        <v>2.096621221102549</v>
      </c>
      <c r="AG2070" s="347">
        <v>1688</v>
      </c>
      <c r="AH2070" s="348">
        <v>0.42772511848341233</v>
      </c>
      <c r="AI2070" s="346">
        <v>1687</v>
      </c>
      <c r="AJ2070" s="320">
        <v>0.18672199170124482</v>
      </c>
      <c r="AK2070" s="324">
        <v>7207000</v>
      </c>
    </row>
    <row r="2071" spans="1:37" x14ac:dyDescent="0.2">
      <c r="A2071" s="313">
        <v>5</v>
      </c>
      <c r="B2071" s="314" t="s">
        <v>136</v>
      </c>
      <c r="C2071" s="315">
        <v>0.55359179019384264</v>
      </c>
      <c r="D2071" s="316">
        <v>0.68529076396807298</v>
      </c>
      <c r="E2071" s="316">
        <v>0.34188034188034189</v>
      </c>
      <c r="F2071" s="316">
        <v>0.37535653166001143</v>
      </c>
      <c r="G2071" s="353">
        <v>2.2504281097106329</v>
      </c>
      <c r="H2071" s="318">
        <v>1</v>
      </c>
      <c r="I2071" s="319">
        <v>1754</v>
      </c>
      <c r="J2071" s="316">
        <v>6.6704675028506272E-2</v>
      </c>
      <c r="K2071" s="316">
        <v>0.37970353477765106</v>
      </c>
      <c r="L2071" s="316">
        <v>0.38426453819840367</v>
      </c>
      <c r="M2071" s="316">
        <v>0.16932725199543899</v>
      </c>
      <c r="N2071" s="317">
        <v>2.6562143671607754</v>
      </c>
      <c r="O2071" s="319">
        <v>1754</v>
      </c>
      <c r="P2071" s="320">
        <v>4.2759407069555305E-2</v>
      </c>
      <c r="Q2071" s="321">
        <v>0.27194982896237174</v>
      </c>
      <c r="R2071" s="320">
        <v>0.37400228050171036</v>
      </c>
      <c r="S2071" s="320">
        <v>0.31128848346636262</v>
      </c>
      <c r="T2071" s="317">
        <v>2.0854700854700856</v>
      </c>
      <c r="U2071" s="319">
        <v>1755</v>
      </c>
      <c r="V2071" s="320">
        <v>0.39772079772079771</v>
      </c>
      <c r="W2071" s="320">
        <v>0.2603988603988604</v>
      </c>
      <c r="X2071" s="320">
        <v>0.20056980056980056</v>
      </c>
      <c r="Y2071" s="320">
        <v>0.1413105413105413</v>
      </c>
      <c r="Z2071" s="317">
        <v>2.0854700854700856</v>
      </c>
      <c r="AA2071" s="319">
        <v>1753</v>
      </c>
      <c r="AB2071" s="320">
        <v>0.32515687393040504</v>
      </c>
      <c r="AC2071" s="321">
        <v>0.29948659440958358</v>
      </c>
      <c r="AD2071" s="320">
        <v>0.25099828864803192</v>
      </c>
      <c r="AE2071" s="320">
        <v>0.12435824301197947</v>
      </c>
      <c r="AF2071" s="317">
        <v>2.1745579007415858</v>
      </c>
      <c r="AG2071" s="347">
        <v>1753</v>
      </c>
      <c r="AH2071" s="348">
        <v>0.39247005134055907</v>
      </c>
      <c r="AI2071" s="346">
        <v>1753</v>
      </c>
      <c r="AJ2071" s="320">
        <v>0.16828294352538506</v>
      </c>
      <c r="AK2071" s="324">
        <v>7207000</v>
      </c>
    </row>
    <row r="2072" spans="1:37" x14ac:dyDescent="0.2">
      <c r="A2072" s="313">
        <v>6</v>
      </c>
      <c r="B2072" s="314" t="s">
        <v>136</v>
      </c>
      <c r="C2072" s="315">
        <v>0.65014749262536875</v>
      </c>
      <c r="D2072" s="316">
        <v>0.69108092144122857</v>
      </c>
      <c r="E2072" s="316">
        <v>0.44037780401416765</v>
      </c>
      <c r="F2072" s="316">
        <v>0.44300059066745423</v>
      </c>
      <c r="G2072" s="353">
        <v>2.4426623362326385</v>
      </c>
      <c r="H2072" s="318">
        <v>1</v>
      </c>
      <c r="I2072" s="319">
        <v>1695</v>
      </c>
      <c r="J2072" s="316">
        <v>6.135693215339233E-2</v>
      </c>
      <c r="K2072" s="316">
        <v>0.28849557522123892</v>
      </c>
      <c r="L2072" s="316">
        <v>0.4271386430678466</v>
      </c>
      <c r="M2072" s="316">
        <v>0.22300884955752212</v>
      </c>
      <c r="N2072" s="317">
        <v>2.8117994100294985</v>
      </c>
      <c r="O2072" s="319">
        <v>1693</v>
      </c>
      <c r="P2072" s="320">
        <v>5.9657412876550499E-2</v>
      </c>
      <c r="Q2072" s="321">
        <v>0.24926166568222091</v>
      </c>
      <c r="R2072" s="320">
        <v>0.28942705256940343</v>
      </c>
      <c r="S2072" s="320">
        <v>0.40165386887182514</v>
      </c>
      <c r="T2072" s="317">
        <v>2.3335301062573786</v>
      </c>
      <c r="U2072" s="319">
        <v>1694</v>
      </c>
      <c r="V2072" s="320">
        <v>0.31582054309327035</v>
      </c>
      <c r="W2072" s="320">
        <v>0.24380165289256198</v>
      </c>
      <c r="X2072" s="320">
        <v>0.23140495867768596</v>
      </c>
      <c r="Y2072" s="320">
        <v>0.20897284533648169</v>
      </c>
      <c r="Z2072" s="317">
        <v>2.3335301062573786</v>
      </c>
      <c r="AA2072" s="319">
        <v>1693</v>
      </c>
      <c r="AB2072" s="320">
        <v>0.31659775546367397</v>
      </c>
      <c r="AC2072" s="321">
        <v>0.24040165386887183</v>
      </c>
      <c r="AD2072" s="320">
        <v>0.27761370348493797</v>
      </c>
      <c r="AE2072" s="320">
        <v>0.16538688718251623</v>
      </c>
      <c r="AF2072" s="317">
        <v>2.2917897223862966</v>
      </c>
      <c r="AG2072" s="347">
        <v>1693</v>
      </c>
      <c r="AH2072" s="348">
        <v>0.46485528647371532</v>
      </c>
      <c r="AI2072" s="346">
        <v>1693</v>
      </c>
      <c r="AJ2072" s="320">
        <v>0.15298287064382751</v>
      </c>
      <c r="AK2072" s="324">
        <v>7207000</v>
      </c>
    </row>
    <row r="2073" spans="1:37" x14ac:dyDescent="0.2">
      <c r="A2073" s="313">
        <v>7</v>
      </c>
      <c r="B2073" s="314" t="s">
        <v>136</v>
      </c>
      <c r="C2073" s="315">
        <v>0.52583025830258301</v>
      </c>
      <c r="D2073" s="316">
        <v>0.78153846153846152</v>
      </c>
      <c r="E2073" s="316">
        <v>0.40774907749077488</v>
      </c>
      <c r="F2073" s="316">
        <v>0.40221402214022139</v>
      </c>
      <c r="G2073" s="353">
        <v>2.3113468634686347</v>
      </c>
      <c r="H2073" s="318">
        <v>1</v>
      </c>
      <c r="I2073" s="319">
        <v>1626</v>
      </c>
      <c r="J2073" s="316">
        <v>0.20172201722017219</v>
      </c>
      <c r="K2073" s="316">
        <v>0.27244772447724475</v>
      </c>
      <c r="L2073" s="316">
        <v>0.26875768757687579</v>
      </c>
      <c r="M2073" s="316">
        <v>0.25707257072570727</v>
      </c>
      <c r="N2073" s="317">
        <v>2.5811808118081183</v>
      </c>
      <c r="O2073" s="319">
        <v>1625</v>
      </c>
      <c r="P2073" s="320">
        <v>4.9846153846153846E-2</v>
      </c>
      <c r="Q2073" s="321">
        <v>0.16861538461538461</v>
      </c>
      <c r="R2073" s="320">
        <v>0.31876923076923075</v>
      </c>
      <c r="S2073" s="320">
        <v>0.46276923076923077</v>
      </c>
      <c r="T2073" s="317">
        <v>2.2152521525215252</v>
      </c>
      <c r="U2073" s="319">
        <v>1626</v>
      </c>
      <c r="V2073" s="320">
        <v>0.29704797047970477</v>
      </c>
      <c r="W2073" s="320">
        <v>0.29520295202952029</v>
      </c>
      <c r="X2073" s="320">
        <v>0.3031980319803198</v>
      </c>
      <c r="Y2073" s="320">
        <v>0.1045510455104551</v>
      </c>
      <c r="Z2073" s="317">
        <v>2.2152521525215252</v>
      </c>
      <c r="AA2073" s="319">
        <v>1626</v>
      </c>
      <c r="AB2073" s="320">
        <v>0.36162361623616235</v>
      </c>
      <c r="AC2073" s="321">
        <v>0.23616236162361623</v>
      </c>
      <c r="AD2073" s="320">
        <v>0.20910209102091021</v>
      </c>
      <c r="AE2073" s="320">
        <v>0.19311193111931119</v>
      </c>
      <c r="AF2073" s="317">
        <v>2.2337023370233702</v>
      </c>
      <c r="AG2073" s="347">
        <v>1625</v>
      </c>
      <c r="AH2073" s="348">
        <v>0.4726153846153846</v>
      </c>
      <c r="AI2073" s="346">
        <v>1626</v>
      </c>
      <c r="AJ2073" s="320">
        <v>0.19249692496924969</v>
      </c>
      <c r="AK2073" s="324">
        <v>7207000</v>
      </c>
    </row>
    <row r="2074" spans="1:37" x14ac:dyDescent="0.2">
      <c r="A2074" s="313">
        <v>8</v>
      </c>
      <c r="B2074" s="314" t="s">
        <v>136</v>
      </c>
      <c r="C2074" s="315">
        <v>0.46036585365853661</v>
      </c>
      <c r="D2074" s="316">
        <v>0.70548780487804874</v>
      </c>
      <c r="E2074" s="316">
        <v>0.49541844838118509</v>
      </c>
      <c r="F2074" s="316">
        <v>0.41514041514041516</v>
      </c>
      <c r="G2074" s="353">
        <v>2.360346163065016</v>
      </c>
      <c r="H2074" s="318">
        <v>1</v>
      </c>
      <c r="I2074" s="319">
        <v>1640</v>
      </c>
      <c r="J2074" s="316">
        <v>0.2945121951219512</v>
      </c>
      <c r="K2074" s="316">
        <v>0.24512195121951219</v>
      </c>
      <c r="L2074" s="316">
        <v>0.21707317073170732</v>
      </c>
      <c r="M2074" s="316">
        <v>0.24329268292682926</v>
      </c>
      <c r="N2074" s="317">
        <v>2.4091463414634147</v>
      </c>
      <c r="O2074" s="319">
        <v>1640</v>
      </c>
      <c r="P2074" s="320">
        <v>0.14329268292682926</v>
      </c>
      <c r="Q2074" s="321">
        <v>0.15121951219512195</v>
      </c>
      <c r="R2074" s="320">
        <v>0.25365853658536586</v>
      </c>
      <c r="S2074" s="320">
        <v>0.45182926829268294</v>
      </c>
      <c r="T2074" s="317">
        <v>2.4031765424557117</v>
      </c>
      <c r="U2074" s="319">
        <v>1637</v>
      </c>
      <c r="V2074" s="320">
        <v>0.26878436163714109</v>
      </c>
      <c r="W2074" s="320">
        <v>0.23579718998167379</v>
      </c>
      <c r="X2074" s="320">
        <v>0.31887599266951738</v>
      </c>
      <c r="Y2074" s="320">
        <v>0.17654245571166768</v>
      </c>
      <c r="Z2074" s="317">
        <v>2.4031765424557117</v>
      </c>
      <c r="AA2074" s="319">
        <v>1638</v>
      </c>
      <c r="AB2074" s="320">
        <v>0.36874236874236876</v>
      </c>
      <c r="AC2074" s="321">
        <v>0.21611721611721613</v>
      </c>
      <c r="AD2074" s="320">
        <v>0.23565323565323565</v>
      </c>
      <c r="AE2074" s="320">
        <v>0.17948717948717949</v>
      </c>
      <c r="AF2074" s="317">
        <v>2.225885225885226</v>
      </c>
      <c r="AG2074" s="347">
        <v>1636</v>
      </c>
      <c r="AH2074" s="348">
        <v>0.46149144254278729</v>
      </c>
      <c r="AI2074" s="346">
        <v>1638</v>
      </c>
      <c r="AJ2074" s="320">
        <v>0.17094017094017094</v>
      </c>
      <c r="AK2074" s="324">
        <v>7207000</v>
      </c>
    </row>
    <row r="2075" spans="1:37" x14ac:dyDescent="0.2">
      <c r="A2075" s="313">
        <v>9</v>
      </c>
      <c r="B2075" s="314" t="s">
        <v>136</v>
      </c>
      <c r="C2075" s="315">
        <v>0.35182926829268291</v>
      </c>
      <c r="D2075" s="316">
        <v>0.52474037874160051</v>
      </c>
      <c r="E2075" s="316">
        <v>0.3469512195121951</v>
      </c>
      <c r="F2075" s="316">
        <v>0.31257631257631258</v>
      </c>
      <c r="G2075" s="353">
        <v>2.0763639477054112</v>
      </c>
      <c r="H2075" s="318">
        <v>1</v>
      </c>
      <c r="I2075" s="319">
        <v>1640</v>
      </c>
      <c r="J2075" s="316">
        <v>0.400609756097561</v>
      </c>
      <c r="K2075" s="316">
        <v>0.2475609756097561</v>
      </c>
      <c r="L2075" s="316">
        <v>0.19573170731707318</v>
      </c>
      <c r="M2075" s="316">
        <v>0.15609756097560976</v>
      </c>
      <c r="N2075" s="317">
        <v>2.1073170731707318</v>
      </c>
      <c r="O2075" s="319">
        <v>1637</v>
      </c>
      <c r="P2075" s="320">
        <v>0.23213194868662188</v>
      </c>
      <c r="Q2075" s="321">
        <v>0.24312767257177764</v>
      </c>
      <c r="R2075" s="320">
        <v>0.2388515577275504</v>
      </c>
      <c r="S2075" s="320">
        <v>0.28588882101405011</v>
      </c>
      <c r="T2075" s="317">
        <v>2.1121951219512196</v>
      </c>
      <c r="U2075" s="319">
        <v>1640</v>
      </c>
      <c r="V2075" s="320">
        <v>0.39573170731707319</v>
      </c>
      <c r="W2075" s="320">
        <v>0.25731707317073171</v>
      </c>
      <c r="X2075" s="320">
        <v>0.18597560975609756</v>
      </c>
      <c r="Y2075" s="320">
        <v>0.16097560975609757</v>
      </c>
      <c r="Z2075" s="317">
        <v>2.1121951219512196</v>
      </c>
      <c r="AA2075" s="319">
        <v>1638</v>
      </c>
      <c r="AB2075" s="320">
        <v>0.46031746031746029</v>
      </c>
      <c r="AC2075" s="321">
        <v>0.2271062271062271</v>
      </c>
      <c r="AD2075" s="320">
        <v>0.19108669108669107</v>
      </c>
      <c r="AE2075" s="320">
        <v>0.12148962148962149</v>
      </c>
      <c r="AF2075" s="317">
        <v>1.9737484737484738</v>
      </c>
      <c r="AG2075" s="347">
        <v>1635</v>
      </c>
      <c r="AH2075" s="348">
        <v>0.39816513761467892</v>
      </c>
      <c r="AI2075" s="346">
        <v>1636</v>
      </c>
      <c r="AJ2075" s="320">
        <v>0.13814180929095354</v>
      </c>
      <c r="AK2075" s="324">
        <v>7207000</v>
      </c>
    </row>
    <row r="2076" spans="1:37" x14ac:dyDescent="0.2">
      <c r="A2076" s="313">
        <v>10</v>
      </c>
      <c r="B2076" s="314" t="s">
        <v>136</v>
      </c>
      <c r="C2076" s="315">
        <v>0.31578947368421051</v>
      </c>
      <c r="D2076" s="316">
        <v>0.54373088685015292</v>
      </c>
      <c r="E2076" s="316">
        <v>0.30293757649938802</v>
      </c>
      <c r="F2076" s="316">
        <v>0.30825688073394497</v>
      </c>
      <c r="G2076" s="353">
        <v>1.9767500814121928</v>
      </c>
      <c r="H2076" s="318">
        <v>1</v>
      </c>
      <c r="I2076" s="319">
        <v>1634</v>
      </c>
      <c r="J2076" s="316">
        <v>0.4455324357405141</v>
      </c>
      <c r="K2076" s="316">
        <v>0.23867809057527539</v>
      </c>
      <c r="L2076" s="316">
        <v>0.18176254589963281</v>
      </c>
      <c r="M2076" s="316">
        <v>0.13402692778457773</v>
      </c>
      <c r="N2076" s="317">
        <v>2.0042839657282743</v>
      </c>
      <c r="O2076" s="319">
        <v>1635</v>
      </c>
      <c r="P2076" s="320">
        <v>0.23486238532110093</v>
      </c>
      <c r="Q2076" s="321">
        <v>0.22140672782874618</v>
      </c>
      <c r="R2076" s="320">
        <v>0.24220183486238533</v>
      </c>
      <c r="S2076" s="320">
        <v>0.30152905198776758</v>
      </c>
      <c r="T2076" s="317">
        <v>1.9706242350061201</v>
      </c>
      <c r="U2076" s="319">
        <v>1634</v>
      </c>
      <c r="V2076" s="320">
        <v>0.42962056303549573</v>
      </c>
      <c r="W2076" s="320">
        <v>0.26744186046511625</v>
      </c>
      <c r="X2076" s="320">
        <v>0.20563035495716034</v>
      </c>
      <c r="Y2076" s="320">
        <v>9.7307221542227665E-2</v>
      </c>
      <c r="Z2076" s="317">
        <v>1.9706242350061201</v>
      </c>
      <c r="AA2076" s="319">
        <v>1635</v>
      </c>
      <c r="AB2076" s="320">
        <v>0.46177370030581039</v>
      </c>
      <c r="AC2076" s="321">
        <v>0.22996941896024464</v>
      </c>
      <c r="AD2076" s="320">
        <v>0.19327217125382262</v>
      </c>
      <c r="AE2076" s="320">
        <v>0.11498470948012232</v>
      </c>
      <c r="AF2076" s="317">
        <v>1.9614678899082567</v>
      </c>
      <c r="AG2076" s="347">
        <v>1629</v>
      </c>
      <c r="AH2076" s="348">
        <v>0.3965623081645181</v>
      </c>
      <c r="AI2076" s="346">
        <v>1628</v>
      </c>
      <c r="AJ2076" s="320">
        <v>0.13943488943488944</v>
      </c>
      <c r="AK2076" s="324">
        <v>7207000</v>
      </c>
    </row>
    <row r="2077" spans="1:37" x14ac:dyDescent="0.2">
      <c r="A2077" s="303" t="s">
        <v>355</v>
      </c>
      <c r="B2077" s="304" t="s">
        <v>136</v>
      </c>
      <c r="C2077" s="305">
        <v>0.50211848658291824</v>
      </c>
      <c r="D2077" s="306">
        <v>0.66175923860510077</v>
      </c>
      <c r="E2077" s="306">
        <v>0.38147625065041257</v>
      </c>
      <c r="F2077" s="306">
        <v>0.36494124646735093</v>
      </c>
      <c r="G2077" s="356">
        <v>2.4230560159367851</v>
      </c>
      <c r="H2077" s="308">
        <v>1</v>
      </c>
      <c r="I2077" s="309">
        <v>13453</v>
      </c>
      <c r="J2077" s="306">
        <v>0.20857801233925519</v>
      </c>
      <c r="K2077" s="306">
        <v>0.28930350107782649</v>
      </c>
      <c r="L2077" s="306">
        <v>0.30684605664164127</v>
      </c>
      <c r="M2077" s="306">
        <v>0.19527242994127703</v>
      </c>
      <c r="N2077" s="307">
        <v>2.4888129041849401</v>
      </c>
      <c r="O2077" s="309">
        <v>13449</v>
      </c>
      <c r="P2077" s="310">
        <v>0.11212729570971819</v>
      </c>
      <c r="Q2077" s="311">
        <v>0.22611346568518106</v>
      </c>
      <c r="R2077" s="310">
        <v>0.29236374451632091</v>
      </c>
      <c r="S2077" s="310">
        <v>0.36939549408877981</v>
      </c>
      <c r="T2077" s="307">
        <v>2.9190274369841624</v>
      </c>
      <c r="U2077" s="309">
        <v>13453</v>
      </c>
      <c r="V2077" s="310">
        <v>0.35991972050843679</v>
      </c>
      <c r="W2077" s="310">
        <v>0.25860402884115069</v>
      </c>
      <c r="X2077" s="310">
        <v>0.23496617854753588</v>
      </c>
      <c r="Y2077" s="310">
        <v>0.14651007210287667</v>
      </c>
      <c r="Z2077" s="307">
        <v>2.1680666022448527</v>
      </c>
      <c r="AA2077" s="309">
        <v>13446</v>
      </c>
      <c r="AB2077" s="310">
        <v>0.39706976052357579</v>
      </c>
      <c r="AC2077" s="311">
        <v>0.23798899300907334</v>
      </c>
      <c r="AD2077" s="310">
        <v>0.21649561207794141</v>
      </c>
      <c r="AE2077" s="310">
        <v>0.1484456343894095</v>
      </c>
      <c r="AF2077" s="307">
        <v>2.1163171203331848</v>
      </c>
      <c r="AG2077" s="362">
        <v>13434</v>
      </c>
      <c r="AH2077" s="363">
        <v>0.42489206490993003</v>
      </c>
      <c r="AI2077" s="364">
        <v>13437</v>
      </c>
      <c r="AJ2077" s="310">
        <v>0.1632060727841036</v>
      </c>
      <c r="AK2077" s="312">
        <v>7207000</v>
      </c>
    </row>
    <row r="2078" spans="1:37" x14ac:dyDescent="0.2">
      <c r="A2078" s="313">
        <v>3</v>
      </c>
      <c r="B2078" s="314" t="s">
        <v>318</v>
      </c>
      <c r="C2078" s="315">
        <v>0.5</v>
      </c>
      <c r="D2078" s="316">
        <v>0.61403508771929827</v>
      </c>
      <c r="E2078" s="316">
        <v>0.27192982456140352</v>
      </c>
      <c r="F2078" s="316">
        <v>0.21052631578947367</v>
      </c>
      <c r="G2078" s="353">
        <v>1.9517543859649122</v>
      </c>
      <c r="H2078" s="318">
        <v>5</v>
      </c>
      <c r="I2078" s="319">
        <v>114</v>
      </c>
      <c r="J2078" s="316">
        <v>0.22807017543859648</v>
      </c>
      <c r="K2078" s="316">
        <v>0.27192982456140352</v>
      </c>
      <c r="L2078" s="316">
        <v>0.37719298245614036</v>
      </c>
      <c r="M2078" s="316">
        <v>0.12280701754385964</v>
      </c>
      <c r="N2078" s="317">
        <v>2.3947368421052628</v>
      </c>
      <c r="O2078" s="319">
        <v>114</v>
      </c>
      <c r="P2078" s="320">
        <v>7.0175438596491224E-2</v>
      </c>
      <c r="Q2078" s="321">
        <v>0.31578947368421051</v>
      </c>
      <c r="R2078" s="320">
        <v>0.2807017543859649</v>
      </c>
      <c r="S2078" s="320">
        <v>0.33333333333333331</v>
      </c>
      <c r="T2078" s="317">
        <v>1.8859649122807016</v>
      </c>
      <c r="U2078" s="319">
        <v>114</v>
      </c>
      <c r="V2078" s="320">
        <v>0.44736842105263158</v>
      </c>
      <c r="W2078" s="320">
        <v>0.2807017543859649</v>
      </c>
      <c r="X2078" s="320">
        <v>0.21052631578947367</v>
      </c>
      <c r="Y2078" s="320">
        <v>6.1403508771929821E-2</v>
      </c>
      <c r="Z2078" s="317">
        <v>1.8859649122807016</v>
      </c>
      <c r="AA2078" s="319">
        <v>114</v>
      </c>
      <c r="AB2078" s="320">
        <v>0.63157894736842102</v>
      </c>
      <c r="AC2078" s="321">
        <v>0.15789473684210525</v>
      </c>
      <c r="AD2078" s="320">
        <v>0.14912280701754385</v>
      </c>
      <c r="AE2078" s="320">
        <v>6.1403508771929821E-2</v>
      </c>
      <c r="AF2078" s="317">
        <v>1.6403508771929824</v>
      </c>
      <c r="AG2078" s="347">
        <v>114</v>
      </c>
      <c r="AH2078" s="348">
        <v>0.16666666666666666</v>
      </c>
      <c r="AI2078" s="346">
        <v>114</v>
      </c>
      <c r="AJ2078" s="320">
        <v>6.1403508771929821E-2</v>
      </c>
      <c r="AK2078" s="324">
        <v>4003000</v>
      </c>
    </row>
    <row r="2079" spans="1:37" x14ac:dyDescent="0.2">
      <c r="A2079" s="313">
        <v>4</v>
      </c>
      <c r="B2079" s="314" t="s">
        <v>318</v>
      </c>
      <c r="C2079" s="315">
        <v>0.23387096774193547</v>
      </c>
      <c r="D2079" s="316">
        <v>0.54032258064516125</v>
      </c>
      <c r="E2079" s="316">
        <v>0.27419354838709675</v>
      </c>
      <c r="F2079" s="316">
        <v>0.22580645161290322</v>
      </c>
      <c r="G2079" s="353">
        <v>1.9173387096774195</v>
      </c>
      <c r="H2079" s="318">
        <v>5</v>
      </c>
      <c r="I2079" s="319">
        <v>124</v>
      </c>
      <c r="J2079" s="316">
        <v>0.23387096774193547</v>
      </c>
      <c r="K2079" s="316">
        <v>0.532258064516129</v>
      </c>
      <c r="L2079" s="316">
        <v>0.21774193548387097</v>
      </c>
      <c r="M2079" s="316">
        <v>1.6129032258064516E-2</v>
      </c>
      <c r="N2079" s="317">
        <v>2.0161290322580645</v>
      </c>
      <c r="O2079" s="319">
        <v>124</v>
      </c>
      <c r="P2079" s="320">
        <v>9.6774193548387094E-2</v>
      </c>
      <c r="Q2079" s="321">
        <v>0.36290322580645162</v>
      </c>
      <c r="R2079" s="320">
        <v>0.34677419354838712</v>
      </c>
      <c r="S2079" s="320">
        <v>0.19354838709677419</v>
      </c>
      <c r="T2079" s="317">
        <v>1.9516129032258065</v>
      </c>
      <c r="U2079" s="319">
        <v>124</v>
      </c>
      <c r="V2079" s="320">
        <v>0.41129032258064518</v>
      </c>
      <c r="W2079" s="320">
        <v>0.31451612903225806</v>
      </c>
      <c r="X2079" s="320">
        <v>0.18548387096774194</v>
      </c>
      <c r="Y2079" s="320">
        <v>8.8709677419354843E-2</v>
      </c>
      <c r="Z2079" s="317">
        <v>1.9516129032258065</v>
      </c>
      <c r="AA2079" s="319">
        <v>124</v>
      </c>
      <c r="AB2079" s="320">
        <v>0.5161290322580645</v>
      </c>
      <c r="AC2079" s="321">
        <v>0.25806451612903225</v>
      </c>
      <c r="AD2079" s="320">
        <v>0.18548387096774194</v>
      </c>
      <c r="AE2079" s="320">
        <v>4.0322580645161289E-2</v>
      </c>
      <c r="AF2079" s="317">
        <v>1.75</v>
      </c>
      <c r="AG2079" s="347">
        <v>124</v>
      </c>
      <c r="AH2079" s="348">
        <v>0.25</v>
      </c>
      <c r="AI2079" s="346">
        <v>124</v>
      </c>
      <c r="AJ2079" s="320">
        <v>4.8387096774193547E-2</v>
      </c>
      <c r="AK2079" s="324">
        <v>4003000</v>
      </c>
    </row>
    <row r="2080" spans="1:37" x14ac:dyDescent="0.2">
      <c r="A2080" s="313">
        <v>5</v>
      </c>
      <c r="B2080" s="314" t="s">
        <v>318</v>
      </c>
      <c r="C2080" s="315">
        <v>0.26666666666666666</v>
      </c>
      <c r="D2080" s="316">
        <v>0.53333333333333333</v>
      </c>
      <c r="E2080" s="316">
        <v>0.27619047619047621</v>
      </c>
      <c r="F2080" s="316">
        <v>0.20952380952380953</v>
      </c>
      <c r="G2080" s="353">
        <v>1.8666666666666667</v>
      </c>
      <c r="H2080" s="318">
        <v>5</v>
      </c>
      <c r="I2080" s="319">
        <v>105</v>
      </c>
      <c r="J2080" s="316">
        <v>0.23809523809523808</v>
      </c>
      <c r="K2080" s="316">
        <v>0.49523809523809526</v>
      </c>
      <c r="L2080" s="316">
        <v>0.25714285714285712</v>
      </c>
      <c r="M2080" s="316">
        <v>9.5238095238095247E-3</v>
      </c>
      <c r="N2080" s="317">
        <v>2.038095238095238</v>
      </c>
      <c r="O2080" s="319">
        <v>105</v>
      </c>
      <c r="P2080" s="320">
        <v>0.12380952380952381</v>
      </c>
      <c r="Q2080" s="321">
        <v>0.34285714285714286</v>
      </c>
      <c r="R2080" s="320">
        <v>0.37142857142857144</v>
      </c>
      <c r="S2080" s="320">
        <v>0.16190476190476191</v>
      </c>
      <c r="T2080" s="317">
        <v>1.8952380952380952</v>
      </c>
      <c r="U2080" s="319">
        <v>105</v>
      </c>
      <c r="V2080" s="320">
        <v>0.50476190476190474</v>
      </c>
      <c r="W2080" s="320">
        <v>0.21904761904761905</v>
      </c>
      <c r="X2080" s="320">
        <v>0.15238095238095239</v>
      </c>
      <c r="Y2080" s="320">
        <v>0.12380952380952381</v>
      </c>
      <c r="Z2080" s="317">
        <v>1.8952380952380952</v>
      </c>
      <c r="AA2080" s="319">
        <v>105</v>
      </c>
      <c r="AB2080" s="320">
        <v>0.6</v>
      </c>
      <c r="AC2080" s="321">
        <v>0.19047619047619047</v>
      </c>
      <c r="AD2080" s="320">
        <v>0.18095238095238095</v>
      </c>
      <c r="AE2080" s="320">
        <v>2.8571428571428571E-2</v>
      </c>
      <c r="AF2080" s="317">
        <v>1.638095238095238</v>
      </c>
      <c r="AG2080" s="347">
        <v>105</v>
      </c>
      <c r="AH2080" s="348">
        <v>0.26666666666666666</v>
      </c>
      <c r="AI2080" s="346">
        <v>105</v>
      </c>
      <c r="AJ2080" s="320">
        <v>1.9047619047619049E-2</v>
      </c>
      <c r="AK2080" s="324">
        <v>4003000</v>
      </c>
    </row>
    <row r="2081" spans="1:37" x14ac:dyDescent="0.2">
      <c r="A2081" s="313">
        <v>6</v>
      </c>
      <c r="B2081" s="314" t="s">
        <v>318</v>
      </c>
      <c r="C2081" s="315">
        <v>0.31313131313131315</v>
      </c>
      <c r="D2081" s="316">
        <v>0.53535353535353536</v>
      </c>
      <c r="E2081" s="316">
        <v>0.24242424242424243</v>
      </c>
      <c r="F2081" s="316">
        <v>0.28282828282828282</v>
      </c>
      <c r="G2081" s="353">
        <v>1.9318181818181819</v>
      </c>
      <c r="H2081" s="318">
        <v>5</v>
      </c>
      <c r="I2081" s="319">
        <v>99</v>
      </c>
      <c r="J2081" s="316">
        <v>0.15151515151515152</v>
      </c>
      <c r="K2081" s="316">
        <v>0.53535353535353536</v>
      </c>
      <c r="L2081" s="316">
        <v>0.24242424242424243</v>
      </c>
      <c r="M2081" s="316">
        <v>7.0707070707070704E-2</v>
      </c>
      <c r="N2081" s="317">
        <v>2.2323232323232323</v>
      </c>
      <c r="O2081" s="319">
        <v>99</v>
      </c>
      <c r="P2081" s="320">
        <v>0.1111111111111111</v>
      </c>
      <c r="Q2081" s="321">
        <v>0.35353535353535354</v>
      </c>
      <c r="R2081" s="320">
        <v>0.29292929292929293</v>
      </c>
      <c r="S2081" s="320">
        <v>0.24242424242424243</v>
      </c>
      <c r="T2081" s="317">
        <v>1.8181818181818183</v>
      </c>
      <c r="U2081" s="319">
        <v>99</v>
      </c>
      <c r="V2081" s="320">
        <v>0.50505050505050508</v>
      </c>
      <c r="W2081" s="320">
        <v>0.25252525252525254</v>
      </c>
      <c r="X2081" s="320">
        <v>0.16161616161616163</v>
      </c>
      <c r="Y2081" s="320">
        <v>8.0808080808080815E-2</v>
      </c>
      <c r="Z2081" s="317">
        <v>1.8181818181818183</v>
      </c>
      <c r="AA2081" s="319">
        <v>99</v>
      </c>
      <c r="AB2081" s="320">
        <v>0.48484848484848486</v>
      </c>
      <c r="AC2081" s="321">
        <v>0.23232323232323232</v>
      </c>
      <c r="AD2081" s="320">
        <v>0.22222222222222221</v>
      </c>
      <c r="AE2081" s="320">
        <v>6.0606060606060608E-2</v>
      </c>
      <c r="AF2081" s="317">
        <v>1.8585858585858586</v>
      </c>
      <c r="AG2081" s="347">
        <v>99</v>
      </c>
      <c r="AH2081" s="348">
        <v>0.29292929292929293</v>
      </c>
      <c r="AI2081" s="346">
        <v>99</v>
      </c>
      <c r="AJ2081" s="320">
        <v>5.0505050505050504E-2</v>
      </c>
      <c r="AK2081" s="324">
        <v>4003000</v>
      </c>
    </row>
    <row r="2082" spans="1:37" x14ac:dyDescent="0.2">
      <c r="A2082" s="313">
        <v>7</v>
      </c>
      <c r="B2082" s="314" t="s">
        <v>318</v>
      </c>
      <c r="C2082" s="315">
        <v>0.27500000000000002</v>
      </c>
      <c r="D2082" s="316">
        <v>0.65</v>
      </c>
      <c r="E2082" s="316">
        <v>0.33333333333333331</v>
      </c>
      <c r="F2082" s="316">
        <v>0.375</v>
      </c>
      <c r="G2082" s="353">
        <v>2.0208333333333335</v>
      </c>
      <c r="H2082" s="318">
        <v>5</v>
      </c>
      <c r="I2082" s="319">
        <v>120</v>
      </c>
      <c r="J2082" s="316">
        <v>0.29166666666666669</v>
      </c>
      <c r="K2082" s="316">
        <v>0.43333333333333335</v>
      </c>
      <c r="L2082" s="316">
        <v>0.24166666666666667</v>
      </c>
      <c r="M2082" s="316">
        <v>3.3333333333333333E-2</v>
      </c>
      <c r="N2082" s="317">
        <v>2.0166666666666666</v>
      </c>
      <c r="O2082" s="319">
        <v>120</v>
      </c>
      <c r="P2082" s="320">
        <v>6.6666666666666666E-2</v>
      </c>
      <c r="Q2082" s="321">
        <v>0.28333333333333333</v>
      </c>
      <c r="R2082" s="320">
        <v>0.20833333333333334</v>
      </c>
      <c r="S2082" s="320">
        <v>0.44166666666666665</v>
      </c>
      <c r="T2082" s="317">
        <v>1.9916666666666667</v>
      </c>
      <c r="U2082" s="319">
        <v>120</v>
      </c>
      <c r="V2082" s="320">
        <v>0.375</v>
      </c>
      <c r="W2082" s="320">
        <v>0.29166666666666669</v>
      </c>
      <c r="X2082" s="320">
        <v>0.3</v>
      </c>
      <c r="Y2082" s="320">
        <v>3.3333333333333333E-2</v>
      </c>
      <c r="Z2082" s="317">
        <v>1.9916666666666667</v>
      </c>
      <c r="AA2082" s="319">
        <v>120</v>
      </c>
      <c r="AB2082" s="320">
        <v>0.45</v>
      </c>
      <c r="AC2082" s="321">
        <v>0.17499999999999999</v>
      </c>
      <c r="AD2082" s="320">
        <v>0.21666666666666667</v>
      </c>
      <c r="AE2082" s="320">
        <v>0.15833333333333333</v>
      </c>
      <c r="AF2082" s="317">
        <v>2.0833333333333335</v>
      </c>
      <c r="AG2082" s="347">
        <v>120</v>
      </c>
      <c r="AH2082" s="348">
        <v>0.41666666666666669</v>
      </c>
      <c r="AI2082" s="346">
        <v>120</v>
      </c>
      <c r="AJ2082" s="320">
        <v>5.8333333333333334E-2</v>
      </c>
      <c r="AK2082" s="324">
        <v>4003000</v>
      </c>
    </row>
    <row r="2083" spans="1:37" x14ac:dyDescent="0.2">
      <c r="A2083" s="313">
        <v>8</v>
      </c>
      <c r="B2083" s="314" t="s">
        <v>318</v>
      </c>
      <c r="C2083" s="315">
        <v>0.39200000000000002</v>
      </c>
      <c r="D2083" s="316">
        <v>0.66400000000000003</v>
      </c>
      <c r="E2083" s="316">
        <v>0.4</v>
      </c>
      <c r="F2083" s="316">
        <v>0.32800000000000001</v>
      </c>
      <c r="G2083" s="353">
        <v>2.1980000000000004</v>
      </c>
      <c r="H2083" s="318">
        <v>5</v>
      </c>
      <c r="I2083" s="319">
        <v>125</v>
      </c>
      <c r="J2083" s="316">
        <v>0.27200000000000002</v>
      </c>
      <c r="K2083" s="316">
        <v>0.33600000000000002</v>
      </c>
      <c r="L2083" s="316">
        <v>0.27200000000000002</v>
      </c>
      <c r="M2083" s="316">
        <v>0.12</v>
      </c>
      <c r="N2083" s="317">
        <v>2.2400000000000002</v>
      </c>
      <c r="O2083" s="319">
        <v>125</v>
      </c>
      <c r="P2083" s="320">
        <v>0.16</v>
      </c>
      <c r="Q2083" s="321">
        <v>0.17599999999999999</v>
      </c>
      <c r="R2083" s="320">
        <v>0.25600000000000001</v>
      </c>
      <c r="S2083" s="320">
        <v>0.40799999999999997</v>
      </c>
      <c r="T2083" s="317">
        <v>2.2320000000000002</v>
      </c>
      <c r="U2083" s="319">
        <v>125</v>
      </c>
      <c r="V2083" s="320">
        <v>0.30399999999999999</v>
      </c>
      <c r="W2083" s="320">
        <v>0.29599999999999999</v>
      </c>
      <c r="X2083" s="320">
        <v>0.26400000000000001</v>
      </c>
      <c r="Y2083" s="320">
        <v>0.13600000000000001</v>
      </c>
      <c r="Z2083" s="317">
        <v>2.2320000000000002</v>
      </c>
      <c r="AA2083" s="319">
        <v>125</v>
      </c>
      <c r="AB2083" s="320">
        <v>0.39200000000000002</v>
      </c>
      <c r="AC2083" s="321">
        <v>0.28000000000000003</v>
      </c>
      <c r="AD2083" s="320">
        <v>0.17599999999999999</v>
      </c>
      <c r="AE2083" s="320">
        <v>0.152</v>
      </c>
      <c r="AF2083" s="317">
        <v>2.0880000000000001</v>
      </c>
      <c r="AG2083" s="347">
        <v>125</v>
      </c>
      <c r="AH2083" s="348">
        <v>0.35199999999999998</v>
      </c>
      <c r="AI2083" s="346">
        <v>125</v>
      </c>
      <c r="AJ2083" s="320">
        <v>8.7999999999999995E-2</v>
      </c>
      <c r="AK2083" s="324">
        <v>4003000</v>
      </c>
    </row>
    <row r="2084" spans="1:37" x14ac:dyDescent="0.2">
      <c r="A2084" s="313">
        <v>9</v>
      </c>
      <c r="B2084" s="314" t="s">
        <v>318</v>
      </c>
      <c r="C2084" s="315">
        <v>0.216</v>
      </c>
      <c r="D2084" s="316">
        <v>0.52800000000000002</v>
      </c>
      <c r="E2084" s="316">
        <v>0.248</v>
      </c>
      <c r="F2084" s="316">
        <v>0.23200000000000001</v>
      </c>
      <c r="G2084" s="353">
        <v>1.8379999999999999</v>
      </c>
      <c r="H2084" s="318">
        <v>5</v>
      </c>
      <c r="I2084" s="319">
        <v>125</v>
      </c>
      <c r="J2084" s="316">
        <v>0.48799999999999999</v>
      </c>
      <c r="K2084" s="316">
        <v>0.29599999999999999</v>
      </c>
      <c r="L2084" s="316">
        <v>0.12</v>
      </c>
      <c r="M2084" s="316">
        <v>9.6000000000000002E-2</v>
      </c>
      <c r="N2084" s="317">
        <v>1.8239999999999998</v>
      </c>
      <c r="O2084" s="319">
        <v>125</v>
      </c>
      <c r="P2084" s="320">
        <v>0.2</v>
      </c>
      <c r="Q2084" s="321">
        <v>0.27200000000000002</v>
      </c>
      <c r="R2084" s="320">
        <v>0.29599999999999999</v>
      </c>
      <c r="S2084" s="320">
        <v>0.23200000000000001</v>
      </c>
      <c r="T2084" s="317">
        <v>1.84</v>
      </c>
      <c r="U2084" s="319">
        <v>125</v>
      </c>
      <c r="V2084" s="320">
        <v>0.48</v>
      </c>
      <c r="W2084" s="320">
        <v>0.27200000000000002</v>
      </c>
      <c r="X2084" s="320">
        <v>0.17599999999999999</v>
      </c>
      <c r="Y2084" s="320">
        <v>7.1999999999999995E-2</v>
      </c>
      <c r="Z2084" s="317">
        <v>1.84</v>
      </c>
      <c r="AA2084" s="319">
        <v>125</v>
      </c>
      <c r="AB2084" s="320">
        <v>0.48799999999999999</v>
      </c>
      <c r="AC2084" s="321">
        <v>0.28000000000000003</v>
      </c>
      <c r="AD2084" s="320">
        <v>0.128</v>
      </c>
      <c r="AE2084" s="320">
        <v>0.104</v>
      </c>
      <c r="AF2084" s="317">
        <v>1.8479999999999999</v>
      </c>
      <c r="AG2084" s="347">
        <v>125</v>
      </c>
      <c r="AH2084" s="348">
        <v>0.32</v>
      </c>
      <c r="AI2084" s="346">
        <v>125</v>
      </c>
      <c r="AJ2084" s="320">
        <v>0.08</v>
      </c>
      <c r="AK2084" s="324">
        <v>4003000</v>
      </c>
    </row>
    <row r="2085" spans="1:37" x14ac:dyDescent="0.2">
      <c r="A2085" s="313">
        <v>10</v>
      </c>
      <c r="B2085" s="314" t="s">
        <v>318</v>
      </c>
      <c r="C2085" s="315">
        <v>0.17094017094017094</v>
      </c>
      <c r="D2085" s="316">
        <v>0.51282051282051277</v>
      </c>
      <c r="E2085" s="316">
        <v>0.21367521367521367</v>
      </c>
      <c r="F2085" s="316">
        <v>0.20512820512820512</v>
      </c>
      <c r="G2085" s="353">
        <v>1.7200854700854702</v>
      </c>
      <c r="H2085" s="318">
        <v>5</v>
      </c>
      <c r="I2085" s="319">
        <v>117</v>
      </c>
      <c r="J2085" s="316">
        <v>0.51282051282051277</v>
      </c>
      <c r="K2085" s="316">
        <v>0.31623931623931623</v>
      </c>
      <c r="L2085" s="316">
        <v>0.10256410256410256</v>
      </c>
      <c r="M2085" s="316">
        <v>6.8376068376068383E-2</v>
      </c>
      <c r="N2085" s="317">
        <v>1.7264957264957266</v>
      </c>
      <c r="O2085" s="319">
        <v>117</v>
      </c>
      <c r="P2085" s="320">
        <v>0.26495726495726496</v>
      </c>
      <c r="Q2085" s="321">
        <v>0.22222222222222221</v>
      </c>
      <c r="R2085" s="320">
        <v>0.22222222222222221</v>
      </c>
      <c r="S2085" s="320">
        <v>0.29059829059829062</v>
      </c>
      <c r="T2085" s="317">
        <v>1.7094017094017093</v>
      </c>
      <c r="U2085" s="319">
        <v>117</v>
      </c>
      <c r="V2085" s="320">
        <v>0.55555555555555558</v>
      </c>
      <c r="W2085" s="320">
        <v>0.23076923076923078</v>
      </c>
      <c r="X2085" s="320">
        <v>0.1623931623931624</v>
      </c>
      <c r="Y2085" s="320">
        <v>5.128205128205128E-2</v>
      </c>
      <c r="Z2085" s="317">
        <v>1.7094017094017093</v>
      </c>
      <c r="AA2085" s="319">
        <v>117</v>
      </c>
      <c r="AB2085" s="320">
        <v>0.52991452991452992</v>
      </c>
      <c r="AC2085" s="321">
        <v>0.26495726495726496</v>
      </c>
      <c r="AD2085" s="320">
        <v>0.14529914529914531</v>
      </c>
      <c r="AE2085" s="320">
        <v>5.9829059829059832E-2</v>
      </c>
      <c r="AF2085" s="317">
        <v>1.7350427350427351</v>
      </c>
      <c r="AG2085" s="347">
        <v>117</v>
      </c>
      <c r="AH2085" s="348">
        <v>0.30769230769230771</v>
      </c>
      <c r="AI2085" s="346">
        <v>117</v>
      </c>
      <c r="AJ2085" s="320">
        <v>5.128205128205128E-2</v>
      </c>
      <c r="AK2085" s="324">
        <v>4003000</v>
      </c>
    </row>
    <row r="2086" spans="1:37" x14ac:dyDescent="0.2">
      <c r="A2086" s="303" t="s">
        <v>355</v>
      </c>
      <c r="B2086" s="304" t="s">
        <v>318</v>
      </c>
      <c r="C2086" s="305">
        <v>0.29494079655543598</v>
      </c>
      <c r="D2086" s="306">
        <v>0.57373519913885906</v>
      </c>
      <c r="E2086" s="306">
        <v>0.28417653390742736</v>
      </c>
      <c r="F2086" s="306">
        <v>0.25941872981700753</v>
      </c>
      <c r="G2086" s="356">
        <v>2.1345532831001077</v>
      </c>
      <c r="H2086" s="308">
        <v>5</v>
      </c>
      <c r="I2086" s="309">
        <v>929</v>
      </c>
      <c r="J2086" s="306">
        <v>0.30678148546824541</v>
      </c>
      <c r="K2086" s="306">
        <v>0.39827771797631861</v>
      </c>
      <c r="L2086" s="306">
        <v>0.22712594187298171</v>
      </c>
      <c r="M2086" s="306">
        <v>6.7814854682454254E-2</v>
      </c>
      <c r="N2086" s="307">
        <v>2.0559741657696446</v>
      </c>
      <c r="O2086" s="309">
        <v>929</v>
      </c>
      <c r="P2086" s="310">
        <v>0.13778256189451021</v>
      </c>
      <c r="Q2086" s="311">
        <v>0.28848223896663078</v>
      </c>
      <c r="R2086" s="310">
        <v>0.2831001076426265</v>
      </c>
      <c r="S2086" s="310">
        <v>0.29063509149623251</v>
      </c>
      <c r="T2086" s="307">
        <v>2.7265877287405811</v>
      </c>
      <c r="U2086" s="309">
        <v>929</v>
      </c>
      <c r="V2086" s="310">
        <v>0.44456404736275568</v>
      </c>
      <c r="W2086" s="310">
        <v>0.27125941872981701</v>
      </c>
      <c r="X2086" s="310">
        <v>0.20344456404736275</v>
      </c>
      <c r="Y2086" s="310">
        <v>8.073196986006459E-2</v>
      </c>
      <c r="Z2086" s="307">
        <v>1.9203444564047363</v>
      </c>
      <c r="AA2086" s="309">
        <v>929</v>
      </c>
      <c r="AB2086" s="310">
        <v>0.50914962325080737</v>
      </c>
      <c r="AC2086" s="311">
        <v>0.23143164693218515</v>
      </c>
      <c r="AD2086" s="310">
        <v>0.1743810548977395</v>
      </c>
      <c r="AE2086" s="310">
        <v>8.503767491926803E-2</v>
      </c>
      <c r="AF2086" s="307">
        <v>1.8353067814854684</v>
      </c>
      <c r="AG2086" s="362">
        <v>929</v>
      </c>
      <c r="AH2086" s="363">
        <v>0.29817007534983853</v>
      </c>
      <c r="AI2086" s="364">
        <v>929</v>
      </c>
      <c r="AJ2086" s="310">
        <v>5.8127018299246498E-2</v>
      </c>
      <c r="AK2086" s="312">
        <v>4003000</v>
      </c>
    </row>
    <row r="2087" spans="1:37" x14ac:dyDescent="0.2">
      <c r="A2087" s="313">
        <v>3</v>
      </c>
      <c r="B2087" s="314" t="s">
        <v>302</v>
      </c>
      <c r="C2087" s="315">
        <v>9.0909090909090912E-2</v>
      </c>
      <c r="D2087" s="316">
        <v>0.63636363636363635</v>
      </c>
      <c r="E2087" s="316">
        <v>0</v>
      </c>
      <c r="F2087" s="316">
        <v>9.0909090909090912E-2</v>
      </c>
      <c r="G2087" s="353">
        <v>1.4545454545454546</v>
      </c>
      <c r="H2087" s="318">
        <v>4</v>
      </c>
      <c r="I2087" s="319">
        <v>22</v>
      </c>
      <c r="J2087" s="316">
        <v>0.40909090909090912</v>
      </c>
      <c r="K2087" s="316">
        <v>0.5</v>
      </c>
      <c r="L2087" s="316">
        <v>9.0909090909090912E-2</v>
      </c>
      <c r="M2087" s="316">
        <v>0</v>
      </c>
      <c r="N2087" s="317">
        <v>1.6818181818181819</v>
      </c>
      <c r="O2087" s="319">
        <v>22</v>
      </c>
      <c r="P2087" s="320">
        <v>9.0909090909090912E-2</v>
      </c>
      <c r="Q2087" s="321">
        <v>0.27272727272727271</v>
      </c>
      <c r="R2087" s="320">
        <v>0.36363636363636365</v>
      </c>
      <c r="S2087" s="320">
        <v>0.27272727272727271</v>
      </c>
      <c r="T2087" s="317">
        <v>1.3636363636363638</v>
      </c>
      <c r="U2087" s="319">
        <v>22</v>
      </c>
      <c r="V2087" s="320">
        <v>0.63636363636363635</v>
      </c>
      <c r="W2087" s="320">
        <v>0.36363636363636365</v>
      </c>
      <c r="X2087" s="320">
        <v>0</v>
      </c>
      <c r="Y2087" s="320">
        <v>0</v>
      </c>
      <c r="Z2087" s="317">
        <v>1.3636363636363638</v>
      </c>
      <c r="AA2087" s="319">
        <v>22</v>
      </c>
      <c r="AB2087" s="320">
        <v>0.68181818181818177</v>
      </c>
      <c r="AC2087" s="321">
        <v>0.22727272727272727</v>
      </c>
      <c r="AD2087" s="320">
        <v>9.0909090909090912E-2</v>
      </c>
      <c r="AE2087" s="320">
        <v>0</v>
      </c>
      <c r="AF2087" s="317">
        <v>1.4090909090909089</v>
      </c>
      <c r="AG2087" s="347">
        <v>22</v>
      </c>
      <c r="AH2087" s="348">
        <v>0</v>
      </c>
      <c r="AI2087" s="346">
        <v>22</v>
      </c>
      <c r="AJ2087" s="320">
        <v>0</v>
      </c>
      <c r="AK2087" s="324">
        <v>7009000</v>
      </c>
    </row>
    <row r="2088" spans="1:37" x14ac:dyDescent="0.2">
      <c r="A2088" s="313">
        <v>4</v>
      </c>
      <c r="B2088" s="314" t="s">
        <v>302</v>
      </c>
      <c r="C2088" s="315">
        <v>0.19047619047619047</v>
      </c>
      <c r="D2088" s="316">
        <v>0.52380952380952384</v>
      </c>
      <c r="E2088" s="316">
        <v>0.14285714285714285</v>
      </c>
      <c r="F2088" s="316">
        <v>0.19047619047619047</v>
      </c>
      <c r="G2088" s="353">
        <v>1.6428571428571428</v>
      </c>
      <c r="H2088" s="318">
        <v>4</v>
      </c>
      <c r="I2088" s="319">
        <v>21</v>
      </c>
      <c r="J2088" s="316">
        <v>0.33333333333333331</v>
      </c>
      <c r="K2088" s="316">
        <v>0.47619047619047616</v>
      </c>
      <c r="L2088" s="316">
        <v>0.19047619047619047</v>
      </c>
      <c r="M2088" s="316">
        <v>0</v>
      </c>
      <c r="N2088" s="317">
        <v>1.857142857142857</v>
      </c>
      <c r="O2088" s="319">
        <v>21</v>
      </c>
      <c r="P2088" s="320">
        <v>0.14285714285714285</v>
      </c>
      <c r="Q2088" s="321">
        <v>0.33333333333333331</v>
      </c>
      <c r="R2088" s="320">
        <v>0.23809523809523808</v>
      </c>
      <c r="S2088" s="320">
        <v>0.2857142857142857</v>
      </c>
      <c r="T2088" s="317">
        <v>1.5238095238095237</v>
      </c>
      <c r="U2088" s="319">
        <v>21</v>
      </c>
      <c r="V2088" s="320">
        <v>0.7142857142857143</v>
      </c>
      <c r="W2088" s="320">
        <v>0.14285714285714285</v>
      </c>
      <c r="X2088" s="320">
        <v>4.7619047619047616E-2</v>
      </c>
      <c r="Y2088" s="320">
        <v>9.5238095238095233E-2</v>
      </c>
      <c r="Z2088" s="317">
        <v>1.5238095238095237</v>
      </c>
      <c r="AA2088" s="319">
        <v>21</v>
      </c>
      <c r="AB2088" s="320">
        <v>0.61904761904761907</v>
      </c>
      <c r="AC2088" s="321">
        <v>0.19047619047619047</v>
      </c>
      <c r="AD2088" s="320">
        <v>9.5238095238095233E-2</v>
      </c>
      <c r="AE2088" s="320">
        <v>9.5238095238095233E-2</v>
      </c>
      <c r="AF2088" s="317">
        <v>1.6666666666666665</v>
      </c>
      <c r="AG2088" s="347">
        <v>21</v>
      </c>
      <c r="AH2088" s="348">
        <v>0.19047619047619047</v>
      </c>
      <c r="AI2088" s="346">
        <v>21</v>
      </c>
      <c r="AJ2088" s="320">
        <v>9.5238095238095233E-2</v>
      </c>
      <c r="AK2088" s="324">
        <v>7009000</v>
      </c>
    </row>
    <row r="2089" spans="1:37" x14ac:dyDescent="0.2">
      <c r="A2089" s="313">
        <v>5</v>
      </c>
      <c r="B2089" s="314" t="s">
        <v>302</v>
      </c>
      <c r="C2089" s="315">
        <v>0.12903225806451613</v>
      </c>
      <c r="D2089" s="316">
        <v>0.67741935483870963</v>
      </c>
      <c r="E2089" s="316">
        <v>0.16129032258064516</v>
      </c>
      <c r="F2089" s="316">
        <v>0.22580645161290322</v>
      </c>
      <c r="G2089" s="353">
        <v>1.6693548387096775</v>
      </c>
      <c r="H2089" s="318">
        <v>4</v>
      </c>
      <c r="I2089" s="319">
        <v>31</v>
      </c>
      <c r="J2089" s="316">
        <v>0.35483870967741937</v>
      </c>
      <c r="K2089" s="316">
        <v>0.5161290322580645</v>
      </c>
      <c r="L2089" s="316">
        <v>0.12903225806451613</v>
      </c>
      <c r="M2089" s="316">
        <v>0</v>
      </c>
      <c r="N2089" s="317">
        <v>1.774193548387097</v>
      </c>
      <c r="O2089" s="319">
        <v>31</v>
      </c>
      <c r="P2089" s="320">
        <v>6.4516129032258063E-2</v>
      </c>
      <c r="Q2089" s="321">
        <v>0.25806451612903225</v>
      </c>
      <c r="R2089" s="320">
        <v>0.4838709677419355</v>
      </c>
      <c r="S2089" s="320">
        <v>0.19354838709677419</v>
      </c>
      <c r="T2089" s="317">
        <v>1.6451612903225805</v>
      </c>
      <c r="U2089" s="319">
        <v>31</v>
      </c>
      <c r="V2089" s="320">
        <v>0.58064516129032262</v>
      </c>
      <c r="W2089" s="320">
        <v>0.25806451612903225</v>
      </c>
      <c r="X2089" s="320">
        <v>9.6774193548387094E-2</v>
      </c>
      <c r="Y2089" s="320">
        <v>6.4516129032258063E-2</v>
      </c>
      <c r="Z2089" s="317">
        <v>1.6451612903225805</v>
      </c>
      <c r="AA2089" s="319">
        <v>31</v>
      </c>
      <c r="AB2089" s="320">
        <v>0.61290322580645162</v>
      </c>
      <c r="AC2089" s="321">
        <v>0.16129032258064516</v>
      </c>
      <c r="AD2089" s="320">
        <v>0.22580645161290322</v>
      </c>
      <c r="AE2089" s="320">
        <v>0</v>
      </c>
      <c r="AF2089" s="317">
        <v>1.6129032258064515</v>
      </c>
      <c r="AG2089" s="347">
        <v>31</v>
      </c>
      <c r="AH2089" s="348">
        <v>9.6774193548387094E-2</v>
      </c>
      <c r="AI2089" s="346">
        <v>31</v>
      </c>
      <c r="AJ2089" s="320">
        <v>0</v>
      </c>
      <c r="AK2089" s="324">
        <v>7009000</v>
      </c>
    </row>
    <row r="2090" spans="1:37" x14ac:dyDescent="0.2">
      <c r="A2090" s="313">
        <v>6</v>
      </c>
      <c r="B2090" s="314" t="s">
        <v>302</v>
      </c>
      <c r="C2090" s="315">
        <v>0.2</v>
      </c>
      <c r="D2090" s="316">
        <v>0.7</v>
      </c>
      <c r="E2090" s="316">
        <v>0.3</v>
      </c>
      <c r="F2090" s="316">
        <v>0.3</v>
      </c>
      <c r="G2090" s="353">
        <v>1.8375000000000004</v>
      </c>
      <c r="H2090" s="318">
        <v>4</v>
      </c>
      <c r="I2090" s="319">
        <v>20</v>
      </c>
      <c r="J2090" s="316">
        <v>0.3</v>
      </c>
      <c r="K2090" s="316">
        <v>0.5</v>
      </c>
      <c r="L2090" s="316">
        <v>0.2</v>
      </c>
      <c r="M2090" s="316">
        <v>0</v>
      </c>
      <c r="N2090" s="317">
        <v>1.9000000000000001</v>
      </c>
      <c r="O2090" s="319">
        <v>20</v>
      </c>
      <c r="P2090" s="320">
        <v>0.05</v>
      </c>
      <c r="Q2090" s="321">
        <v>0.25</v>
      </c>
      <c r="R2090" s="320">
        <v>0.4</v>
      </c>
      <c r="S2090" s="320">
        <v>0.3</v>
      </c>
      <c r="T2090" s="317">
        <v>1.8000000000000003</v>
      </c>
      <c r="U2090" s="319">
        <v>20</v>
      </c>
      <c r="V2090" s="320">
        <v>0.6</v>
      </c>
      <c r="W2090" s="320">
        <v>0.1</v>
      </c>
      <c r="X2090" s="320">
        <v>0.2</v>
      </c>
      <c r="Y2090" s="320">
        <v>0.1</v>
      </c>
      <c r="Z2090" s="317">
        <v>1.8000000000000003</v>
      </c>
      <c r="AA2090" s="319">
        <v>20</v>
      </c>
      <c r="AB2090" s="320">
        <v>0.45</v>
      </c>
      <c r="AC2090" s="321">
        <v>0.25</v>
      </c>
      <c r="AD2090" s="320">
        <v>0.3</v>
      </c>
      <c r="AE2090" s="320">
        <v>0</v>
      </c>
      <c r="AF2090" s="317">
        <v>1.8499999999999999</v>
      </c>
      <c r="AG2090" s="347">
        <v>20</v>
      </c>
      <c r="AH2090" s="348">
        <v>0.25</v>
      </c>
      <c r="AI2090" s="346">
        <v>20</v>
      </c>
      <c r="AJ2090" s="320">
        <v>0</v>
      </c>
      <c r="AK2090" s="324">
        <v>7009000</v>
      </c>
    </row>
    <row r="2091" spans="1:37" x14ac:dyDescent="0.2">
      <c r="A2091" s="313">
        <v>7</v>
      </c>
      <c r="B2091" s="314" t="s">
        <v>302</v>
      </c>
      <c r="C2091" s="315">
        <v>0.13333333333333333</v>
      </c>
      <c r="D2091" s="316">
        <v>0.625</v>
      </c>
      <c r="E2091" s="316">
        <v>0.1875</v>
      </c>
      <c r="F2091" s="316">
        <v>0.26666666666666666</v>
      </c>
      <c r="G2091" s="353">
        <v>1.7749999999999999</v>
      </c>
      <c r="H2091" s="318">
        <v>4</v>
      </c>
      <c r="I2091" s="319">
        <v>15</v>
      </c>
      <c r="J2091" s="316">
        <v>0.46666666666666667</v>
      </c>
      <c r="K2091" s="316">
        <v>0.4</v>
      </c>
      <c r="L2091" s="316">
        <v>0.13333333333333333</v>
      </c>
      <c r="M2091" s="316">
        <v>0</v>
      </c>
      <c r="N2091" s="317">
        <v>1.6666666666666665</v>
      </c>
      <c r="O2091" s="319">
        <v>16</v>
      </c>
      <c r="P2091" s="320">
        <v>6.25E-2</v>
      </c>
      <c r="Q2091" s="321">
        <v>0.3125</v>
      </c>
      <c r="R2091" s="320">
        <v>0.375</v>
      </c>
      <c r="S2091" s="320">
        <v>0.25</v>
      </c>
      <c r="T2091" s="317">
        <v>1.75</v>
      </c>
      <c r="U2091" s="319">
        <v>16</v>
      </c>
      <c r="V2091" s="320">
        <v>0.5</v>
      </c>
      <c r="W2091" s="320">
        <v>0.3125</v>
      </c>
      <c r="X2091" s="320">
        <v>0.125</v>
      </c>
      <c r="Y2091" s="320">
        <v>6.25E-2</v>
      </c>
      <c r="Z2091" s="317">
        <v>1.75</v>
      </c>
      <c r="AA2091" s="319">
        <v>15</v>
      </c>
      <c r="AB2091" s="320">
        <v>0.53333333333333333</v>
      </c>
      <c r="AC2091" s="321">
        <v>0.2</v>
      </c>
      <c r="AD2091" s="320">
        <v>6.6666666666666666E-2</v>
      </c>
      <c r="AE2091" s="320">
        <v>0.2</v>
      </c>
      <c r="AF2091" s="317">
        <v>1.9333333333333333</v>
      </c>
      <c r="AG2091" s="347">
        <v>15</v>
      </c>
      <c r="AH2091" s="348">
        <v>0.26666666666666666</v>
      </c>
      <c r="AI2091" s="346">
        <v>15</v>
      </c>
      <c r="AJ2091" s="320">
        <v>0</v>
      </c>
      <c r="AK2091" s="324">
        <v>7009000</v>
      </c>
    </row>
    <row r="2092" spans="1:37" x14ac:dyDescent="0.2">
      <c r="A2092" s="313">
        <v>8</v>
      </c>
      <c r="B2092" s="314" t="s">
        <v>302</v>
      </c>
      <c r="C2092" s="315">
        <v>0.1111111111111111</v>
      </c>
      <c r="D2092" s="316">
        <v>0.61111111111111116</v>
      </c>
      <c r="E2092" s="316">
        <v>0.16666666666666666</v>
      </c>
      <c r="F2092" s="316">
        <v>5.5555555555555552E-2</v>
      </c>
      <c r="G2092" s="353">
        <v>1.4722222222222221</v>
      </c>
      <c r="H2092" s="318">
        <v>4</v>
      </c>
      <c r="I2092" s="319">
        <v>18</v>
      </c>
      <c r="J2092" s="316">
        <v>0.72222222222222221</v>
      </c>
      <c r="K2092" s="316">
        <v>0.16666666666666666</v>
      </c>
      <c r="L2092" s="316">
        <v>0.1111111111111111</v>
      </c>
      <c r="M2092" s="316">
        <v>0</v>
      </c>
      <c r="N2092" s="317">
        <v>1.3888888888888888</v>
      </c>
      <c r="O2092" s="319">
        <v>18</v>
      </c>
      <c r="P2092" s="320">
        <v>0.16666666666666666</v>
      </c>
      <c r="Q2092" s="321">
        <v>0.22222222222222221</v>
      </c>
      <c r="R2092" s="320">
        <v>0.3888888888888889</v>
      </c>
      <c r="S2092" s="320">
        <v>0.22222222222222221</v>
      </c>
      <c r="T2092" s="317">
        <v>1.5555555555555554</v>
      </c>
      <c r="U2092" s="319">
        <v>18</v>
      </c>
      <c r="V2092" s="320">
        <v>0.66666666666666663</v>
      </c>
      <c r="W2092" s="320">
        <v>0.16666666666666666</v>
      </c>
      <c r="X2092" s="320">
        <v>0.1111111111111111</v>
      </c>
      <c r="Y2092" s="320">
        <v>5.5555555555555552E-2</v>
      </c>
      <c r="Z2092" s="317">
        <v>1.5555555555555554</v>
      </c>
      <c r="AA2092" s="319">
        <v>18</v>
      </c>
      <c r="AB2092" s="320">
        <v>0.72222222222222221</v>
      </c>
      <c r="AC2092" s="321">
        <v>0.22222222222222221</v>
      </c>
      <c r="AD2092" s="320">
        <v>0</v>
      </c>
      <c r="AE2092" s="320">
        <v>5.5555555555555552E-2</v>
      </c>
      <c r="AF2092" s="317">
        <v>1.3888888888888888</v>
      </c>
      <c r="AG2092" s="347">
        <v>18</v>
      </c>
      <c r="AH2092" s="348">
        <v>0.16666666666666666</v>
      </c>
      <c r="AI2092" s="346">
        <v>18</v>
      </c>
      <c r="AJ2092" s="320">
        <v>0</v>
      </c>
      <c r="AK2092" s="324">
        <v>7009000</v>
      </c>
    </row>
    <row r="2093" spans="1:37" x14ac:dyDescent="0.2">
      <c r="A2093" s="313">
        <v>9</v>
      </c>
      <c r="B2093" s="314" t="s">
        <v>302</v>
      </c>
      <c r="C2093" s="315">
        <v>0</v>
      </c>
      <c r="D2093" s="316">
        <v>0.29411764705882354</v>
      </c>
      <c r="E2093" s="316">
        <v>0.11764705882352941</v>
      </c>
      <c r="F2093" s="316">
        <v>0</v>
      </c>
      <c r="G2093" s="353">
        <v>1.4705882352941175</v>
      </c>
      <c r="H2093" s="318">
        <v>4</v>
      </c>
      <c r="I2093" s="319">
        <v>17</v>
      </c>
      <c r="J2093" s="316">
        <v>0.58823529411764708</v>
      </c>
      <c r="K2093" s="316">
        <v>0.41176470588235292</v>
      </c>
      <c r="L2093" s="316">
        <v>0</v>
      </c>
      <c r="M2093" s="316">
        <v>0</v>
      </c>
      <c r="N2093" s="317">
        <v>1.4117647058823528</v>
      </c>
      <c r="O2093" s="319">
        <v>17</v>
      </c>
      <c r="P2093" s="320">
        <v>0.29411764705882354</v>
      </c>
      <c r="Q2093" s="321">
        <v>0.41176470588235292</v>
      </c>
      <c r="R2093" s="320">
        <v>0.29411764705882354</v>
      </c>
      <c r="S2093" s="320">
        <v>0</v>
      </c>
      <c r="T2093" s="317">
        <v>1.5294117647058822</v>
      </c>
      <c r="U2093" s="319">
        <v>17</v>
      </c>
      <c r="V2093" s="320">
        <v>0.58823529411764708</v>
      </c>
      <c r="W2093" s="320">
        <v>0.29411764705882354</v>
      </c>
      <c r="X2093" s="320">
        <v>0.11764705882352941</v>
      </c>
      <c r="Y2093" s="320">
        <v>0</v>
      </c>
      <c r="Z2093" s="317">
        <v>1.5294117647058822</v>
      </c>
      <c r="AA2093" s="319">
        <v>17</v>
      </c>
      <c r="AB2093" s="320">
        <v>0.58823529411764708</v>
      </c>
      <c r="AC2093" s="321">
        <v>0.41176470588235292</v>
      </c>
      <c r="AD2093" s="320">
        <v>0</v>
      </c>
      <c r="AE2093" s="320">
        <v>0</v>
      </c>
      <c r="AF2093" s="317">
        <v>1.4117647058823528</v>
      </c>
      <c r="AG2093" s="347">
        <v>17</v>
      </c>
      <c r="AH2093" s="348">
        <v>0.17647058823529413</v>
      </c>
      <c r="AI2093" s="346">
        <v>17</v>
      </c>
      <c r="AJ2093" s="320">
        <v>0</v>
      </c>
      <c r="AK2093" s="324">
        <v>7009000</v>
      </c>
    </row>
    <row r="2094" spans="1:37" x14ac:dyDescent="0.2">
      <c r="A2094" s="313">
        <v>10</v>
      </c>
      <c r="B2094" s="314" t="s">
        <v>302</v>
      </c>
      <c r="C2094" s="315">
        <v>4.3478260869565216E-2</v>
      </c>
      <c r="D2094" s="316">
        <v>0.43478260869565216</v>
      </c>
      <c r="E2094" s="316">
        <v>0.17391304347826086</v>
      </c>
      <c r="F2094" s="316">
        <v>0.13636363636363635</v>
      </c>
      <c r="G2094" s="353">
        <v>1.483201581027668</v>
      </c>
      <c r="H2094" s="318">
        <v>4</v>
      </c>
      <c r="I2094" s="319">
        <v>23</v>
      </c>
      <c r="J2094" s="316">
        <v>0.78260869565217395</v>
      </c>
      <c r="K2094" s="316">
        <v>0.17391304347826086</v>
      </c>
      <c r="L2094" s="316">
        <v>4.3478260869565216E-2</v>
      </c>
      <c r="M2094" s="316">
        <v>0</v>
      </c>
      <c r="N2094" s="317">
        <v>1.2608695652173914</v>
      </c>
      <c r="O2094" s="319">
        <v>23</v>
      </c>
      <c r="P2094" s="320">
        <v>0.30434782608695654</v>
      </c>
      <c r="Q2094" s="321">
        <v>0.2608695652173913</v>
      </c>
      <c r="R2094" s="320">
        <v>0.21739130434782608</v>
      </c>
      <c r="S2094" s="320">
        <v>0.21739130434782608</v>
      </c>
      <c r="T2094" s="317">
        <v>1.6086956521739131</v>
      </c>
      <c r="U2094" s="319">
        <v>23</v>
      </c>
      <c r="V2094" s="320">
        <v>0.56521739130434778</v>
      </c>
      <c r="W2094" s="320">
        <v>0.2608695652173913</v>
      </c>
      <c r="X2094" s="320">
        <v>0.17391304347826086</v>
      </c>
      <c r="Y2094" s="320">
        <v>0</v>
      </c>
      <c r="Z2094" s="317">
        <v>1.6086956521739131</v>
      </c>
      <c r="AA2094" s="319">
        <v>22</v>
      </c>
      <c r="AB2094" s="320">
        <v>0.68181818181818177</v>
      </c>
      <c r="AC2094" s="321">
        <v>0.18181818181818182</v>
      </c>
      <c r="AD2094" s="320">
        <v>0.13636363636363635</v>
      </c>
      <c r="AE2094" s="320">
        <v>0</v>
      </c>
      <c r="AF2094" s="317">
        <v>1.4545454545454546</v>
      </c>
      <c r="AG2094" s="347">
        <v>23</v>
      </c>
      <c r="AH2094" s="348">
        <v>0.2608695652173913</v>
      </c>
      <c r="AI2094" s="346">
        <v>22</v>
      </c>
      <c r="AJ2094" s="320">
        <v>0</v>
      </c>
      <c r="AK2094" s="324">
        <v>7009000</v>
      </c>
    </row>
    <row r="2095" spans="1:37" x14ac:dyDescent="0.2">
      <c r="A2095" s="303" t="s">
        <v>355</v>
      </c>
      <c r="B2095" s="304" t="s">
        <v>302</v>
      </c>
      <c r="C2095" s="305">
        <v>0.11377245508982035</v>
      </c>
      <c r="D2095" s="306">
        <v>0.5714285714285714</v>
      </c>
      <c r="E2095" s="306">
        <v>0.15476190476190477</v>
      </c>
      <c r="F2095" s="306">
        <v>0.16265060240963855</v>
      </c>
      <c r="G2095" s="356">
        <v>1.8642818708538171</v>
      </c>
      <c r="H2095" s="308">
        <v>4</v>
      </c>
      <c r="I2095" s="309">
        <v>167</v>
      </c>
      <c r="J2095" s="306">
        <v>0.48502994011976047</v>
      </c>
      <c r="K2095" s="306">
        <v>0.40119760479041916</v>
      </c>
      <c r="L2095" s="306">
        <v>0.11377245508982035</v>
      </c>
      <c r="M2095" s="306">
        <v>0</v>
      </c>
      <c r="N2095" s="307">
        <v>1.6287425149700598</v>
      </c>
      <c r="O2095" s="309">
        <v>168</v>
      </c>
      <c r="P2095" s="310">
        <v>0.14285714285714285</v>
      </c>
      <c r="Q2095" s="311">
        <v>0.2857142857142857</v>
      </c>
      <c r="R2095" s="310">
        <v>0.35119047619047616</v>
      </c>
      <c r="S2095" s="310">
        <v>0.22023809523809523</v>
      </c>
      <c r="T2095" s="307">
        <v>2.6488095238095237</v>
      </c>
      <c r="U2095" s="309">
        <v>168</v>
      </c>
      <c r="V2095" s="310">
        <v>0.6071428571428571</v>
      </c>
      <c r="W2095" s="310">
        <v>0.23809523809523808</v>
      </c>
      <c r="X2095" s="310">
        <v>0.10714285714285714</v>
      </c>
      <c r="Y2095" s="310">
        <v>4.7619047619047623E-2</v>
      </c>
      <c r="Z2095" s="307">
        <v>1.5952380952380951</v>
      </c>
      <c r="AA2095" s="309">
        <v>166</v>
      </c>
      <c r="AB2095" s="310">
        <v>0.61445783132530118</v>
      </c>
      <c r="AC2095" s="311">
        <v>0.22289156626506024</v>
      </c>
      <c r="AD2095" s="310">
        <v>0.12650602409638553</v>
      </c>
      <c r="AE2095" s="310">
        <v>3.614457831325301E-2</v>
      </c>
      <c r="AF2095" s="307">
        <v>1.5843373493975901</v>
      </c>
      <c r="AG2095" s="362">
        <v>167</v>
      </c>
      <c r="AH2095" s="363">
        <v>0.16766467065868262</v>
      </c>
      <c r="AI2095" s="364">
        <v>166</v>
      </c>
      <c r="AJ2095" s="310">
        <v>1.204819277108434E-2</v>
      </c>
      <c r="AK2095" s="312">
        <v>7009000</v>
      </c>
    </row>
    <row r="2096" spans="1:37" x14ac:dyDescent="0.2">
      <c r="A2096" s="313">
        <v>3</v>
      </c>
      <c r="B2096" s="314" t="s">
        <v>304</v>
      </c>
      <c r="C2096" s="315">
        <v>0.45238095238095238</v>
      </c>
      <c r="D2096" s="316">
        <v>0.58730158730158732</v>
      </c>
      <c r="E2096" s="316">
        <v>0.30952380952380953</v>
      </c>
      <c r="F2096" s="316">
        <v>0.30952380952380953</v>
      </c>
      <c r="G2096" s="352">
        <v>2.0694444444444442</v>
      </c>
      <c r="H2096" s="318">
        <v>5</v>
      </c>
      <c r="I2096" s="319">
        <v>126</v>
      </c>
      <c r="J2096" s="316">
        <v>0.21428571428571427</v>
      </c>
      <c r="K2096" s="316">
        <v>0.33333333333333331</v>
      </c>
      <c r="L2096" s="316">
        <v>0.30952380952380953</v>
      </c>
      <c r="M2096" s="316">
        <v>0.14285714285714285</v>
      </c>
      <c r="N2096" s="317">
        <v>2.3809523809523809</v>
      </c>
      <c r="O2096" s="319">
        <v>126</v>
      </c>
      <c r="P2096" s="320">
        <v>8.7301587301587297E-2</v>
      </c>
      <c r="Q2096" s="321">
        <v>0.32539682539682541</v>
      </c>
      <c r="R2096" s="320">
        <v>0.26984126984126983</v>
      </c>
      <c r="S2096" s="320">
        <v>0.31746031746031744</v>
      </c>
      <c r="T2096" s="317">
        <v>1.96031746031746</v>
      </c>
      <c r="U2096" s="319">
        <v>126</v>
      </c>
      <c r="V2096" s="320">
        <v>0.47619047619047616</v>
      </c>
      <c r="W2096" s="320">
        <v>0.21428571428571427</v>
      </c>
      <c r="X2096" s="320">
        <v>0.18253968253968253</v>
      </c>
      <c r="Y2096" s="320">
        <v>0.12698412698412698</v>
      </c>
      <c r="Z2096" s="317">
        <v>1.96031746031746</v>
      </c>
      <c r="AA2096" s="319">
        <v>126</v>
      </c>
      <c r="AB2096" s="320">
        <v>0.53174603174603174</v>
      </c>
      <c r="AC2096" s="321">
        <v>0.15873015873015872</v>
      </c>
      <c r="AD2096" s="320">
        <v>0.1111111111111111</v>
      </c>
      <c r="AE2096" s="320">
        <v>0.1984126984126984</v>
      </c>
      <c r="AF2096" s="317">
        <v>1.9761904761904763</v>
      </c>
      <c r="AG2096" s="347">
        <v>126</v>
      </c>
      <c r="AH2096" s="348">
        <v>0.29365079365079366</v>
      </c>
      <c r="AI2096" s="346">
        <v>126</v>
      </c>
      <c r="AJ2096" s="320">
        <v>0.15873015873015872</v>
      </c>
      <c r="AK2096" s="324">
        <v>104000</v>
      </c>
    </row>
    <row r="2097" spans="1:37" x14ac:dyDescent="0.2">
      <c r="A2097" s="313">
        <v>4</v>
      </c>
      <c r="B2097" s="314" t="s">
        <v>304</v>
      </c>
      <c r="C2097" s="315">
        <v>0.49586776859504134</v>
      </c>
      <c r="D2097" s="316">
        <v>0.5950413223140496</v>
      </c>
      <c r="E2097" s="316">
        <v>0.32231404958677684</v>
      </c>
      <c r="F2097" s="316">
        <v>0.39669421487603307</v>
      </c>
      <c r="G2097" s="353">
        <v>2.276859504132231</v>
      </c>
      <c r="H2097" s="318">
        <v>5</v>
      </c>
      <c r="I2097" s="319">
        <v>121</v>
      </c>
      <c r="J2097" s="316">
        <v>6.6115702479338845E-2</v>
      </c>
      <c r="K2097" s="316">
        <v>0.43801652892561982</v>
      </c>
      <c r="L2097" s="316">
        <v>0.39669421487603307</v>
      </c>
      <c r="M2097" s="316">
        <v>9.9173553719008267E-2</v>
      </c>
      <c r="N2097" s="317">
        <v>2.5289256198347108</v>
      </c>
      <c r="O2097" s="319">
        <v>121</v>
      </c>
      <c r="P2097" s="320">
        <v>0.10743801652892562</v>
      </c>
      <c r="Q2097" s="321">
        <v>0.2975206611570248</v>
      </c>
      <c r="R2097" s="320">
        <v>0.32231404958677684</v>
      </c>
      <c r="S2097" s="320">
        <v>0.27272727272727271</v>
      </c>
      <c r="T2097" s="317">
        <v>2.1818181818181817</v>
      </c>
      <c r="U2097" s="319">
        <v>121</v>
      </c>
      <c r="V2097" s="320">
        <v>0.27272727272727271</v>
      </c>
      <c r="W2097" s="320">
        <v>0.4049586776859504</v>
      </c>
      <c r="X2097" s="320">
        <v>0.19008264462809918</v>
      </c>
      <c r="Y2097" s="320">
        <v>0.13223140495867769</v>
      </c>
      <c r="Z2097" s="317">
        <v>2.1818181818181817</v>
      </c>
      <c r="AA2097" s="319">
        <v>121</v>
      </c>
      <c r="AB2097" s="320">
        <v>0.33057851239669422</v>
      </c>
      <c r="AC2097" s="321">
        <v>0.27272727272727271</v>
      </c>
      <c r="AD2097" s="320">
        <v>0.24793388429752067</v>
      </c>
      <c r="AE2097" s="320">
        <v>0.1487603305785124</v>
      </c>
      <c r="AF2097" s="317">
        <v>2.214876033057851</v>
      </c>
      <c r="AG2097" s="347">
        <v>121</v>
      </c>
      <c r="AH2097" s="348">
        <v>0.34710743801652894</v>
      </c>
      <c r="AI2097" s="346">
        <v>121</v>
      </c>
      <c r="AJ2097" s="320">
        <v>0.16528925619834711</v>
      </c>
      <c r="AK2097" s="324">
        <v>104000</v>
      </c>
    </row>
    <row r="2098" spans="1:37" x14ac:dyDescent="0.2">
      <c r="A2098" s="313">
        <v>5</v>
      </c>
      <c r="B2098" s="314" t="s">
        <v>304</v>
      </c>
      <c r="C2098" s="315">
        <v>0.45454545454545453</v>
      </c>
      <c r="D2098" s="316">
        <v>0.61475409836065575</v>
      </c>
      <c r="E2098" s="316">
        <v>0.30327868852459017</v>
      </c>
      <c r="F2098" s="316">
        <v>0.28688524590163933</v>
      </c>
      <c r="G2098" s="353">
        <v>2.0929921419861808</v>
      </c>
      <c r="H2098" s="318">
        <v>5</v>
      </c>
      <c r="I2098" s="319">
        <v>121</v>
      </c>
      <c r="J2098" s="316">
        <v>0.15702479338842976</v>
      </c>
      <c r="K2098" s="316">
        <v>0.38842975206611569</v>
      </c>
      <c r="L2098" s="316">
        <v>0.37190082644628097</v>
      </c>
      <c r="M2098" s="316">
        <v>8.2644628099173556E-2</v>
      </c>
      <c r="N2098" s="317">
        <v>2.3801652892561984</v>
      </c>
      <c r="O2098" s="319">
        <v>122</v>
      </c>
      <c r="P2098" s="320">
        <v>6.5573770491803282E-2</v>
      </c>
      <c r="Q2098" s="321">
        <v>0.31967213114754101</v>
      </c>
      <c r="R2098" s="320">
        <v>0.45081967213114754</v>
      </c>
      <c r="S2098" s="320">
        <v>0.16393442622950818</v>
      </c>
      <c r="T2098" s="317">
        <v>2.0163934426229511</v>
      </c>
      <c r="U2098" s="319">
        <v>122</v>
      </c>
      <c r="V2098" s="320">
        <v>0.4098360655737705</v>
      </c>
      <c r="W2098" s="320">
        <v>0.28688524590163933</v>
      </c>
      <c r="X2098" s="320">
        <v>0.18032786885245902</v>
      </c>
      <c r="Y2098" s="320">
        <v>0.12295081967213115</v>
      </c>
      <c r="Z2098" s="317">
        <v>2.0163934426229511</v>
      </c>
      <c r="AA2098" s="319">
        <v>122</v>
      </c>
      <c r="AB2098" s="320">
        <v>0.4344262295081967</v>
      </c>
      <c r="AC2098" s="321">
        <v>0.27868852459016391</v>
      </c>
      <c r="AD2098" s="320">
        <v>0.18032786885245902</v>
      </c>
      <c r="AE2098" s="320">
        <v>0.10655737704918032</v>
      </c>
      <c r="AF2098" s="317">
        <v>1.959016393442623</v>
      </c>
      <c r="AG2098" s="347">
        <v>122</v>
      </c>
      <c r="AH2098" s="348">
        <v>0.27049180327868855</v>
      </c>
      <c r="AI2098" s="346">
        <v>121</v>
      </c>
      <c r="AJ2098" s="320">
        <v>0.10743801652892562</v>
      </c>
      <c r="AK2098" s="324">
        <v>104000</v>
      </c>
    </row>
    <row r="2099" spans="1:37" x14ac:dyDescent="0.2">
      <c r="A2099" s="313">
        <v>6</v>
      </c>
      <c r="B2099" s="314" t="s">
        <v>304</v>
      </c>
      <c r="C2099" s="315">
        <v>0.53982300884955747</v>
      </c>
      <c r="D2099" s="316">
        <v>0.66371681415929207</v>
      </c>
      <c r="E2099" s="316">
        <v>0.36283185840707965</v>
      </c>
      <c r="F2099" s="316">
        <v>0.33628318584070799</v>
      </c>
      <c r="G2099" s="353">
        <v>2.2234513274336285</v>
      </c>
      <c r="H2099" s="318">
        <v>5</v>
      </c>
      <c r="I2099" s="319">
        <v>113</v>
      </c>
      <c r="J2099" s="316">
        <v>0.10619469026548672</v>
      </c>
      <c r="K2099" s="316">
        <v>0.35398230088495575</v>
      </c>
      <c r="L2099" s="316">
        <v>0.38053097345132741</v>
      </c>
      <c r="M2099" s="316">
        <v>0.15929203539823009</v>
      </c>
      <c r="N2099" s="317">
        <v>2.5929203539823007</v>
      </c>
      <c r="O2099" s="319">
        <v>113</v>
      </c>
      <c r="P2099" s="320">
        <v>7.0796460176991149E-2</v>
      </c>
      <c r="Q2099" s="321">
        <v>0.26548672566371684</v>
      </c>
      <c r="R2099" s="320">
        <v>0.40707964601769914</v>
      </c>
      <c r="S2099" s="320">
        <v>0.25663716814159293</v>
      </c>
      <c r="T2099" s="317">
        <v>2.1327433628318584</v>
      </c>
      <c r="U2099" s="319">
        <v>113</v>
      </c>
      <c r="V2099" s="320">
        <v>0.37168141592920356</v>
      </c>
      <c r="W2099" s="320">
        <v>0.26548672566371684</v>
      </c>
      <c r="X2099" s="320">
        <v>0.22123893805309736</v>
      </c>
      <c r="Y2099" s="320">
        <v>0.1415929203539823</v>
      </c>
      <c r="Z2099" s="317">
        <v>2.1327433628318584</v>
      </c>
      <c r="AA2099" s="319">
        <v>113</v>
      </c>
      <c r="AB2099" s="320">
        <v>0.39823008849557523</v>
      </c>
      <c r="AC2099" s="321">
        <v>0.26548672566371684</v>
      </c>
      <c r="AD2099" s="320">
        <v>0.23893805309734514</v>
      </c>
      <c r="AE2099" s="320">
        <v>9.7345132743362831E-2</v>
      </c>
      <c r="AF2099" s="317">
        <v>2.0353982300884956</v>
      </c>
      <c r="AG2099" s="347">
        <v>113</v>
      </c>
      <c r="AH2099" s="348">
        <v>0.30088495575221241</v>
      </c>
      <c r="AI2099" s="346">
        <v>113</v>
      </c>
      <c r="AJ2099" s="320">
        <v>8.8495575221238937E-2</v>
      </c>
      <c r="AK2099" s="324">
        <v>104000</v>
      </c>
    </row>
    <row r="2100" spans="1:37" x14ac:dyDescent="0.2">
      <c r="A2100" s="313">
        <v>7</v>
      </c>
      <c r="B2100" s="314" t="s">
        <v>304</v>
      </c>
      <c r="C2100" s="315">
        <v>0.50909090909090904</v>
      </c>
      <c r="D2100" s="316">
        <v>0.72727272727272729</v>
      </c>
      <c r="E2100" s="316">
        <v>0.26363636363636361</v>
      </c>
      <c r="F2100" s="316">
        <v>0.32727272727272727</v>
      </c>
      <c r="G2100" s="353">
        <v>2.0568181818181817</v>
      </c>
      <c r="H2100" s="318">
        <v>5</v>
      </c>
      <c r="I2100" s="319">
        <v>110</v>
      </c>
      <c r="J2100" s="316">
        <v>0.17272727272727273</v>
      </c>
      <c r="K2100" s="316">
        <v>0.31818181818181818</v>
      </c>
      <c r="L2100" s="316">
        <v>0.30909090909090908</v>
      </c>
      <c r="M2100" s="316">
        <v>0.2</v>
      </c>
      <c r="N2100" s="317">
        <v>2.5363636363636362</v>
      </c>
      <c r="O2100" s="319">
        <v>110</v>
      </c>
      <c r="P2100" s="320">
        <v>6.363636363636363E-2</v>
      </c>
      <c r="Q2100" s="321">
        <v>0.20909090909090908</v>
      </c>
      <c r="R2100" s="320">
        <v>0.39090909090909093</v>
      </c>
      <c r="S2100" s="320">
        <v>0.33636363636363636</v>
      </c>
      <c r="T2100" s="317">
        <v>1.8363636363636364</v>
      </c>
      <c r="U2100" s="319">
        <v>110</v>
      </c>
      <c r="V2100" s="320">
        <v>0.49090909090909091</v>
      </c>
      <c r="W2100" s="320">
        <v>0.24545454545454545</v>
      </c>
      <c r="X2100" s="320">
        <v>0.2</v>
      </c>
      <c r="Y2100" s="320">
        <v>6.363636363636363E-2</v>
      </c>
      <c r="Z2100" s="317">
        <v>1.8363636363636364</v>
      </c>
      <c r="AA2100" s="319">
        <v>110</v>
      </c>
      <c r="AB2100" s="320">
        <v>0.48181818181818181</v>
      </c>
      <c r="AC2100" s="321">
        <v>0.19090909090909092</v>
      </c>
      <c r="AD2100" s="320">
        <v>0.15454545454545454</v>
      </c>
      <c r="AE2100" s="320">
        <v>0.17272727272727273</v>
      </c>
      <c r="AF2100" s="317">
        <v>2.0181818181818181</v>
      </c>
      <c r="AG2100" s="347">
        <v>110</v>
      </c>
      <c r="AH2100" s="348">
        <v>0.26363636363636361</v>
      </c>
      <c r="AI2100" s="346">
        <v>110</v>
      </c>
      <c r="AJ2100" s="320">
        <v>0.11818181818181818</v>
      </c>
      <c r="AK2100" s="324">
        <v>104000</v>
      </c>
    </row>
    <row r="2101" spans="1:37" x14ac:dyDescent="0.2">
      <c r="A2101" s="313">
        <v>8</v>
      </c>
      <c r="B2101" s="314" t="s">
        <v>304</v>
      </c>
      <c r="C2101" s="315">
        <v>0.41463414634146339</v>
      </c>
      <c r="D2101" s="316">
        <v>0.66666666666666663</v>
      </c>
      <c r="E2101" s="316">
        <v>0.38211382113821141</v>
      </c>
      <c r="F2101" s="316">
        <v>0.35772357723577236</v>
      </c>
      <c r="G2101" s="353">
        <v>2.178861788617886</v>
      </c>
      <c r="H2101" s="318">
        <v>5</v>
      </c>
      <c r="I2101" s="319">
        <v>123</v>
      </c>
      <c r="J2101" s="316">
        <v>0.25203252032520324</v>
      </c>
      <c r="K2101" s="316">
        <v>0.33333333333333331</v>
      </c>
      <c r="L2101" s="316">
        <v>0.21138211382113822</v>
      </c>
      <c r="M2101" s="316">
        <v>0.2032520325203252</v>
      </c>
      <c r="N2101" s="317">
        <v>2.3658536585365852</v>
      </c>
      <c r="O2101" s="319">
        <v>123</v>
      </c>
      <c r="P2101" s="320">
        <v>0.12195121951219512</v>
      </c>
      <c r="Q2101" s="321">
        <v>0.21138211382113822</v>
      </c>
      <c r="R2101" s="320">
        <v>0.28455284552845528</v>
      </c>
      <c r="S2101" s="320">
        <v>0.38211382113821141</v>
      </c>
      <c r="T2101" s="317">
        <v>2.1382113821138211</v>
      </c>
      <c r="U2101" s="319">
        <v>123</v>
      </c>
      <c r="V2101" s="320">
        <v>0.34959349593495936</v>
      </c>
      <c r="W2101" s="320">
        <v>0.26829268292682928</v>
      </c>
      <c r="X2101" s="320">
        <v>0.27642276422764228</v>
      </c>
      <c r="Y2101" s="320">
        <v>0.10569105691056911</v>
      </c>
      <c r="Z2101" s="317">
        <v>2.1382113821138211</v>
      </c>
      <c r="AA2101" s="319">
        <v>123</v>
      </c>
      <c r="AB2101" s="320">
        <v>0.43089430894308944</v>
      </c>
      <c r="AC2101" s="321">
        <v>0.21138211382113822</v>
      </c>
      <c r="AD2101" s="320">
        <v>0.21138211382113822</v>
      </c>
      <c r="AE2101" s="320">
        <v>0.14634146341463414</v>
      </c>
      <c r="AF2101" s="317">
        <v>2.0731707317073171</v>
      </c>
      <c r="AG2101" s="347">
        <v>123</v>
      </c>
      <c r="AH2101" s="348">
        <v>0.35772357723577236</v>
      </c>
      <c r="AI2101" s="346">
        <v>123</v>
      </c>
      <c r="AJ2101" s="320">
        <v>0.14634146341463414</v>
      </c>
      <c r="AK2101" s="324">
        <v>104000</v>
      </c>
    </row>
    <row r="2102" spans="1:37" x14ac:dyDescent="0.2">
      <c r="A2102" s="313">
        <v>9</v>
      </c>
      <c r="B2102" s="314" t="s">
        <v>304</v>
      </c>
      <c r="C2102" s="315">
        <v>0.31666666666666665</v>
      </c>
      <c r="D2102" s="316">
        <v>0.49166666666666664</v>
      </c>
      <c r="E2102" s="316">
        <v>0.27500000000000002</v>
      </c>
      <c r="F2102" s="316">
        <v>0.28333333333333333</v>
      </c>
      <c r="G2102" s="353">
        <v>1.9333333333333336</v>
      </c>
      <c r="H2102" s="318">
        <v>5</v>
      </c>
      <c r="I2102" s="319">
        <v>120</v>
      </c>
      <c r="J2102" s="316">
        <v>0.52500000000000002</v>
      </c>
      <c r="K2102" s="316">
        <v>0.15833333333333333</v>
      </c>
      <c r="L2102" s="316">
        <v>0.19166666666666668</v>
      </c>
      <c r="M2102" s="316">
        <v>0.125</v>
      </c>
      <c r="N2102" s="317">
        <v>1.9166666666666667</v>
      </c>
      <c r="O2102" s="319">
        <v>120</v>
      </c>
      <c r="P2102" s="320">
        <v>0.18333333333333332</v>
      </c>
      <c r="Q2102" s="321">
        <v>0.32500000000000001</v>
      </c>
      <c r="R2102" s="320">
        <v>0.24166666666666667</v>
      </c>
      <c r="S2102" s="320">
        <v>0.25</v>
      </c>
      <c r="T2102" s="317">
        <v>1.9583333333333335</v>
      </c>
      <c r="U2102" s="319">
        <v>120</v>
      </c>
      <c r="V2102" s="320">
        <v>0.43333333333333335</v>
      </c>
      <c r="W2102" s="320">
        <v>0.29166666666666669</v>
      </c>
      <c r="X2102" s="320">
        <v>0.15833333333333333</v>
      </c>
      <c r="Y2102" s="320">
        <v>0.11666666666666667</v>
      </c>
      <c r="Z2102" s="317">
        <v>1.9583333333333335</v>
      </c>
      <c r="AA2102" s="319">
        <v>120</v>
      </c>
      <c r="AB2102" s="320">
        <v>0.49166666666666664</v>
      </c>
      <c r="AC2102" s="321">
        <v>0.22500000000000001</v>
      </c>
      <c r="AD2102" s="320">
        <v>0.17499999999999999</v>
      </c>
      <c r="AE2102" s="320">
        <v>0.10833333333333334</v>
      </c>
      <c r="AF2102" s="317">
        <v>1.9</v>
      </c>
      <c r="AG2102" s="347">
        <v>120</v>
      </c>
      <c r="AH2102" s="348">
        <v>0.33333333333333331</v>
      </c>
      <c r="AI2102" s="346">
        <v>120</v>
      </c>
      <c r="AJ2102" s="320">
        <v>0.11666666666666667</v>
      </c>
      <c r="AK2102" s="324">
        <v>104000</v>
      </c>
    </row>
    <row r="2103" spans="1:37" x14ac:dyDescent="0.2">
      <c r="A2103" s="313">
        <v>10</v>
      </c>
      <c r="B2103" s="314" t="s">
        <v>304</v>
      </c>
      <c r="C2103" s="315">
        <v>0.32758620689655171</v>
      </c>
      <c r="D2103" s="316">
        <v>0.56896551724137934</v>
      </c>
      <c r="E2103" s="316">
        <v>0.26724137931034481</v>
      </c>
      <c r="F2103" s="316">
        <v>0.26724137931034481</v>
      </c>
      <c r="G2103" s="353">
        <v>1.8836206896551726</v>
      </c>
      <c r="H2103" s="318">
        <v>5</v>
      </c>
      <c r="I2103" s="319">
        <v>116</v>
      </c>
      <c r="J2103" s="316">
        <v>0.44827586206896552</v>
      </c>
      <c r="K2103" s="316">
        <v>0.22413793103448276</v>
      </c>
      <c r="L2103" s="316">
        <v>0.23275862068965517</v>
      </c>
      <c r="M2103" s="316">
        <v>9.4827586206896547E-2</v>
      </c>
      <c r="N2103" s="317">
        <v>1.9741379310344827</v>
      </c>
      <c r="O2103" s="319">
        <v>116</v>
      </c>
      <c r="P2103" s="320">
        <v>0.29310344827586204</v>
      </c>
      <c r="Q2103" s="321">
        <v>0.13793103448275862</v>
      </c>
      <c r="R2103" s="320">
        <v>0.25862068965517243</v>
      </c>
      <c r="S2103" s="320">
        <v>0.31034482758620691</v>
      </c>
      <c r="T2103" s="317">
        <v>1.8448275862068968</v>
      </c>
      <c r="U2103" s="319">
        <v>116</v>
      </c>
      <c r="V2103" s="320">
        <v>0.49137931034482757</v>
      </c>
      <c r="W2103" s="320">
        <v>0.2413793103448276</v>
      </c>
      <c r="X2103" s="320">
        <v>0.19827586206896552</v>
      </c>
      <c r="Y2103" s="320">
        <v>6.8965517241379309E-2</v>
      </c>
      <c r="Z2103" s="317">
        <v>1.8448275862068968</v>
      </c>
      <c r="AA2103" s="319">
        <v>116</v>
      </c>
      <c r="AB2103" s="320">
        <v>0.49137931034482757</v>
      </c>
      <c r="AC2103" s="321">
        <v>0.2413793103448276</v>
      </c>
      <c r="AD2103" s="320">
        <v>0.17241379310344829</v>
      </c>
      <c r="AE2103" s="320">
        <v>9.4827586206896547E-2</v>
      </c>
      <c r="AF2103" s="317">
        <v>1.8706896551724137</v>
      </c>
      <c r="AG2103" s="347">
        <v>116</v>
      </c>
      <c r="AH2103" s="348">
        <v>0.41379310344827586</v>
      </c>
      <c r="AI2103" s="346">
        <v>116</v>
      </c>
      <c r="AJ2103" s="320">
        <v>0.10344827586206896</v>
      </c>
      <c r="AK2103" s="324">
        <v>104000</v>
      </c>
    </row>
    <row r="2104" spans="1:37" x14ac:dyDescent="0.2">
      <c r="A2104" s="303" t="s">
        <v>355</v>
      </c>
      <c r="B2104" s="304" t="s">
        <v>304</v>
      </c>
      <c r="C2104" s="305">
        <v>0.43789473684210523</v>
      </c>
      <c r="D2104" s="306">
        <v>0.6130389064143007</v>
      </c>
      <c r="E2104" s="306">
        <v>0.31125131440588855</v>
      </c>
      <c r="F2104" s="306">
        <v>0.32071503680336488</v>
      </c>
      <c r="G2104" s="356">
        <v>2.2811074215507223</v>
      </c>
      <c r="H2104" s="308">
        <v>5</v>
      </c>
      <c r="I2104" s="309">
        <v>950</v>
      </c>
      <c r="J2104" s="306">
        <v>0.2431578947368421</v>
      </c>
      <c r="K2104" s="306">
        <v>0.31894736842105265</v>
      </c>
      <c r="L2104" s="306">
        <v>0.3</v>
      </c>
      <c r="M2104" s="306">
        <v>0.13789473684210526</v>
      </c>
      <c r="N2104" s="307">
        <v>2.3326315789473684</v>
      </c>
      <c r="O2104" s="309">
        <v>951</v>
      </c>
      <c r="P2104" s="310">
        <v>0.12407991587802314</v>
      </c>
      <c r="Q2104" s="311">
        <v>0.26288117770767611</v>
      </c>
      <c r="R2104" s="310">
        <v>0.32702418506834913</v>
      </c>
      <c r="S2104" s="310">
        <v>0.28601472134595163</v>
      </c>
      <c r="T2104" s="307">
        <v>2.7749737118822293</v>
      </c>
      <c r="U2104" s="309">
        <v>951</v>
      </c>
      <c r="V2104" s="310">
        <v>0.41114616193480547</v>
      </c>
      <c r="W2104" s="310">
        <v>0.27760252365930599</v>
      </c>
      <c r="X2104" s="310">
        <v>0.20084121976866456</v>
      </c>
      <c r="Y2104" s="310">
        <v>0.11041009463722397</v>
      </c>
      <c r="Z2104" s="307">
        <v>2.010515247108307</v>
      </c>
      <c r="AA2104" s="309">
        <v>951</v>
      </c>
      <c r="AB2104" s="310">
        <v>0.44900105152471081</v>
      </c>
      <c r="AC2104" s="311">
        <v>0.2302839116719243</v>
      </c>
      <c r="AD2104" s="310">
        <v>0.18611987381703471</v>
      </c>
      <c r="AE2104" s="310">
        <v>0.13459516298633017</v>
      </c>
      <c r="AF2104" s="307">
        <v>2.0063091482649842</v>
      </c>
      <c r="AG2104" s="362">
        <v>951</v>
      </c>
      <c r="AH2104" s="363">
        <v>0.32281808622502628</v>
      </c>
      <c r="AI2104" s="364">
        <v>950</v>
      </c>
      <c r="AJ2104" s="310">
        <v>0.12631578947368421</v>
      </c>
      <c r="AK2104" s="312">
        <v>104000</v>
      </c>
    </row>
    <row r="2105" spans="1:37" x14ac:dyDescent="0.2">
      <c r="A2105" s="313">
        <v>3</v>
      </c>
      <c r="B2105" s="314" t="s">
        <v>282</v>
      </c>
      <c r="C2105" s="315">
        <v>0.55586592178770955</v>
      </c>
      <c r="D2105" s="316">
        <v>0.60784313725490191</v>
      </c>
      <c r="E2105" s="316">
        <v>0.31843575418994413</v>
      </c>
      <c r="F2105" s="316">
        <v>0.33240223463687152</v>
      </c>
      <c r="G2105" s="353">
        <v>2.152932960893855</v>
      </c>
      <c r="H2105" s="318">
        <v>4</v>
      </c>
      <c r="I2105" s="319">
        <v>358</v>
      </c>
      <c r="J2105" s="316">
        <v>0.13966480446927373</v>
      </c>
      <c r="K2105" s="316">
        <v>0.30446927374301674</v>
      </c>
      <c r="L2105" s="316">
        <v>0.34636871508379891</v>
      </c>
      <c r="M2105" s="316">
        <v>0.20949720670391062</v>
      </c>
      <c r="N2105" s="317">
        <v>2.6256983240223466</v>
      </c>
      <c r="O2105" s="319">
        <v>357</v>
      </c>
      <c r="P2105" s="320">
        <v>6.1624649859943981E-2</v>
      </c>
      <c r="Q2105" s="321">
        <v>0.33053221288515405</v>
      </c>
      <c r="R2105" s="320">
        <v>0.25210084033613445</v>
      </c>
      <c r="S2105" s="320">
        <v>0.35574229691876752</v>
      </c>
      <c r="T2105" s="317">
        <v>1.9888268156424582</v>
      </c>
      <c r="U2105" s="319">
        <v>358</v>
      </c>
      <c r="V2105" s="320">
        <v>0.43575418994413406</v>
      </c>
      <c r="W2105" s="320">
        <v>0.24581005586592178</v>
      </c>
      <c r="X2105" s="320">
        <v>0.21229050279329609</v>
      </c>
      <c r="Y2105" s="320">
        <v>0.10614525139664804</v>
      </c>
      <c r="Z2105" s="317">
        <v>1.9888268156424582</v>
      </c>
      <c r="AA2105" s="319">
        <v>358</v>
      </c>
      <c r="AB2105" s="320">
        <v>0.45530726256983239</v>
      </c>
      <c r="AC2105" s="321">
        <v>0.21229050279329609</v>
      </c>
      <c r="AD2105" s="320">
        <v>0.2011173184357542</v>
      </c>
      <c r="AE2105" s="320">
        <v>0.13128491620111732</v>
      </c>
      <c r="AF2105" s="317">
        <v>2.0083798882681565</v>
      </c>
      <c r="AG2105" s="347">
        <v>356</v>
      </c>
      <c r="AH2105" s="348">
        <v>0.33707865168539325</v>
      </c>
      <c r="AI2105" s="346">
        <v>358</v>
      </c>
      <c r="AJ2105" s="320">
        <v>0.12011173184357542</v>
      </c>
      <c r="AK2105" s="324">
        <v>4605000</v>
      </c>
    </row>
    <row r="2106" spans="1:37" x14ac:dyDescent="0.2">
      <c r="A2106" s="313">
        <v>4</v>
      </c>
      <c r="B2106" s="314" t="s">
        <v>282</v>
      </c>
      <c r="C2106" s="315">
        <v>0.48093841642228741</v>
      </c>
      <c r="D2106" s="316">
        <v>0.64809384164222872</v>
      </c>
      <c r="E2106" s="316">
        <v>0.39002932551319647</v>
      </c>
      <c r="F2106" s="316">
        <v>0.37352941176470589</v>
      </c>
      <c r="G2106" s="353">
        <v>2.2750237191650853</v>
      </c>
      <c r="H2106" s="318">
        <v>4</v>
      </c>
      <c r="I2106" s="319">
        <v>341</v>
      </c>
      <c r="J2106" s="316">
        <v>9.0909090909090912E-2</v>
      </c>
      <c r="K2106" s="316">
        <v>0.42815249266862171</v>
      </c>
      <c r="L2106" s="316">
        <v>0.37243401759530792</v>
      </c>
      <c r="M2106" s="316">
        <v>0.10850439882697947</v>
      </c>
      <c r="N2106" s="317">
        <v>2.498533724340176</v>
      </c>
      <c r="O2106" s="319">
        <v>341</v>
      </c>
      <c r="P2106" s="320">
        <v>0.10850439882697947</v>
      </c>
      <c r="Q2106" s="321">
        <v>0.24340175953079179</v>
      </c>
      <c r="R2106" s="320">
        <v>0.33431085043988268</v>
      </c>
      <c r="S2106" s="320">
        <v>0.31378299120234604</v>
      </c>
      <c r="T2106" s="317">
        <v>2.2346041055718473</v>
      </c>
      <c r="U2106" s="319">
        <v>341</v>
      </c>
      <c r="V2106" s="320">
        <v>0.31378299120234604</v>
      </c>
      <c r="W2106" s="320">
        <v>0.29618768328445749</v>
      </c>
      <c r="X2106" s="320">
        <v>0.2316715542521994</v>
      </c>
      <c r="Y2106" s="320">
        <v>0.15835777126099707</v>
      </c>
      <c r="Z2106" s="317">
        <v>2.2346041055718473</v>
      </c>
      <c r="AA2106" s="319">
        <v>340</v>
      </c>
      <c r="AB2106" s="320">
        <v>0.37647058823529411</v>
      </c>
      <c r="AC2106" s="321">
        <v>0.25</v>
      </c>
      <c r="AD2106" s="320">
        <v>0.23823529411764705</v>
      </c>
      <c r="AE2106" s="320">
        <v>0.13529411764705881</v>
      </c>
      <c r="AF2106" s="317">
        <v>2.1323529411764706</v>
      </c>
      <c r="AG2106" s="347">
        <v>341</v>
      </c>
      <c r="AH2106" s="348">
        <v>0.33724340175953077</v>
      </c>
      <c r="AI2106" s="346">
        <v>340</v>
      </c>
      <c r="AJ2106" s="320">
        <v>0.1676470588235294</v>
      </c>
      <c r="AK2106" s="324">
        <v>4605000</v>
      </c>
    </row>
    <row r="2107" spans="1:37" x14ac:dyDescent="0.2">
      <c r="A2107" s="313">
        <v>5</v>
      </c>
      <c r="B2107" s="314" t="s">
        <v>282</v>
      </c>
      <c r="C2107" s="315">
        <v>0.25141242937853109</v>
      </c>
      <c r="D2107" s="316">
        <v>0.5382436260623229</v>
      </c>
      <c r="E2107" s="316">
        <v>0.23229461756373937</v>
      </c>
      <c r="F2107" s="316">
        <v>0.2288135593220339</v>
      </c>
      <c r="G2107" s="353">
        <v>1.8202773643187529</v>
      </c>
      <c r="H2107" s="318">
        <v>4</v>
      </c>
      <c r="I2107" s="319">
        <v>354</v>
      </c>
      <c r="J2107" s="316">
        <v>0.2768361581920904</v>
      </c>
      <c r="K2107" s="316">
        <v>0.47175141242937851</v>
      </c>
      <c r="L2107" s="316">
        <v>0.22033898305084745</v>
      </c>
      <c r="M2107" s="316">
        <v>3.1073446327683617E-2</v>
      </c>
      <c r="N2107" s="317">
        <v>2.0056497175141241</v>
      </c>
      <c r="O2107" s="319">
        <v>353</v>
      </c>
      <c r="P2107" s="320">
        <v>6.5155807365439092E-2</v>
      </c>
      <c r="Q2107" s="321">
        <v>0.39660056657223797</v>
      </c>
      <c r="R2107" s="320">
        <v>0.32577903682719545</v>
      </c>
      <c r="S2107" s="320">
        <v>0.21246458923512748</v>
      </c>
      <c r="T2107" s="317">
        <v>1.7563739376770537</v>
      </c>
      <c r="U2107" s="319">
        <v>353</v>
      </c>
      <c r="V2107" s="320">
        <v>0.5439093484419264</v>
      </c>
      <c r="W2107" s="320">
        <v>0.22379603399433429</v>
      </c>
      <c r="X2107" s="320">
        <v>0.1643059490084986</v>
      </c>
      <c r="Y2107" s="320">
        <v>6.79886685552408E-2</v>
      </c>
      <c r="Z2107" s="317">
        <v>1.7563739376770537</v>
      </c>
      <c r="AA2107" s="319">
        <v>354</v>
      </c>
      <c r="AB2107" s="320">
        <v>0.53672316384180796</v>
      </c>
      <c r="AC2107" s="321">
        <v>0.2344632768361582</v>
      </c>
      <c r="AD2107" s="320">
        <v>0.15819209039548024</v>
      </c>
      <c r="AE2107" s="320">
        <v>7.0621468926553674E-2</v>
      </c>
      <c r="AF2107" s="317">
        <v>1.7627118644067798</v>
      </c>
      <c r="AG2107" s="347">
        <v>353</v>
      </c>
      <c r="AH2107" s="348">
        <v>0.22379603399433429</v>
      </c>
      <c r="AI2107" s="346">
        <v>354</v>
      </c>
      <c r="AJ2107" s="320">
        <v>5.6497175141242938E-2</v>
      </c>
      <c r="AK2107" s="324">
        <v>4605000</v>
      </c>
    </row>
    <row r="2108" spans="1:37" x14ac:dyDescent="0.2">
      <c r="A2108" s="313">
        <v>6</v>
      </c>
      <c r="B2108" s="314" t="s">
        <v>282</v>
      </c>
      <c r="C2108" s="315">
        <v>0.44827586206896552</v>
      </c>
      <c r="D2108" s="316">
        <v>0.58477508650519028</v>
      </c>
      <c r="E2108" s="316">
        <v>0.30449826989619377</v>
      </c>
      <c r="F2108" s="316">
        <v>0.3413793103448276</v>
      </c>
      <c r="G2108" s="353">
        <v>2.0619556138885575</v>
      </c>
      <c r="H2108" s="318">
        <v>4</v>
      </c>
      <c r="I2108" s="319">
        <v>290</v>
      </c>
      <c r="J2108" s="316">
        <v>0.18965517241379309</v>
      </c>
      <c r="K2108" s="316">
        <v>0.36206896551724138</v>
      </c>
      <c r="L2108" s="316">
        <v>0.28275862068965518</v>
      </c>
      <c r="M2108" s="316">
        <v>0.16551724137931034</v>
      </c>
      <c r="N2108" s="317">
        <v>2.4241379310344828</v>
      </c>
      <c r="O2108" s="319">
        <v>289</v>
      </c>
      <c r="P2108" s="320">
        <v>0.11418685121107267</v>
      </c>
      <c r="Q2108" s="321">
        <v>0.30103806228373703</v>
      </c>
      <c r="R2108" s="320">
        <v>0.26643598615916952</v>
      </c>
      <c r="S2108" s="320">
        <v>0.31833910034602075</v>
      </c>
      <c r="T2108" s="317">
        <v>1.9342560553633219</v>
      </c>
      <c r="U2108" s="319">
        <v>289</v>
      </c>
      <c r="V2108" s="320">
        <v>0.51903114186851207</v>
      </c>
      <c r="W2108" s="320">
        <v>0.17647058823529413</v>
      </c>
      <c r="X2108" s="320">
        <v>0.15570934256055363</v>
      </c>
      <c r="Y2108" s="320">
        <v>0.14878892733564014</v>
      </c>
      <c r="Z2108" s="317">
        <v>1.9342560553633219</v>
      </c>
      <c r="AA2108" s="319">
        <v>290</v>
      </c>
      <c r="AB2108" s="320">
        <v>0.52758620689655178</v>
      </c>
      <c r="AC2108" s="321">
        <v>0.1310344827586207</v>
      </c>
      <c r="AD2108" s="320">
        <v>0.2</v>
      </c>
      <c r="AE2108" s="320">
        <v>0.14137931034482759</v>
      </c>
      <c r="AF2108" s="317">
        <v>1.9551724137931037</v>
      </c>
      <c r="AG2108" s="347">
        <v>288</v>
      </c>
      <c r="AH2108" s="348">
        <v>0.31597222222222221</v>
      </c>
      <c r="AI2108" s="346">
        <v>290</v>
      </c>
      <c r="AJ2108" s="320">
        <v>0.1310344827586207</v>
      </c>
      <c r="AK2108" s="324">
        <v>4605000</v>
      </c>
    </row>
    <row r="2109" spans="1:37" x14ac:dyDescent="0.2">
      <c r="A2109" s="313">
        <v>7</v>
      </c>
      <c r="B2109" s="314" t="s">
        <v>282</v>
      </c>
      <c r="C2109" s="315">
        <v>0.28185328185328185</v>
      </c>
      <c r="D2109" s="316">
        <v>0.77692307692307694</v>
      </c>
      <c r="E2109" s="316">
        <v>0.25769230769230766</v>
      </c>
      <c r="F2109" s="316">
        <v>0.27203065134099619</v>
      </c>
      <c r="G2109" s="353">
        <v>1.8982243706381634</v>
      </c>
      <c r="H2109" s="318">
        <v>4</v>
      </c>
      <c r="I2109" s="319">
        <v>259</v>
      </c>
      <c r="J2109" s="316">
        <v>0.34749034749034752</v>
      </c>
      <c r="K2109" s="316">
        <v>0.37065637065637064</v>
      </c>
      <c r="L2109" s="316">
        <v>0.20463320463320464</v>
      </c>
      <c r="M2109" s="316">
        <v>7.7220077220077218E-2</v>
      </c>
      <c r="N2109" s="317">
        <v>2.0115830115830113</v>
      </c>
      <c r="O2109" s="319">
        <v>260</v>
      </c>
      <c r="P2109" s="320">
        <v>3.4615384615384617E-2</v>
      </c>
      <c r="Q2109" s="321">
        <v>0.18846153846153846</v>
      </c>
      <c r="R2109" s="320">
        <v>0.36538461538461536</v>
      </c>
      <c r="S2109" s="320">
        <v>0.41153846153846152</v>
      </c>
      <c r="T2109" s="317">
        <v>1.8615384615384614</v>
      </c>
      <c r="U2109" s="319">
        <v>260</v>
      </c>
      <c r="V2109" s="320">
        <v>0.43846153846153846</v>
      </c>
      <c r="W2109" s="320">
        <v>0.30384615384615382</v>
      </c>
      <c r="X2109" s="320">
        <v>0.2153846153846154</v>
      </c>
      <c r="Y2109" s="320">
        <v>4.230769230769231E-2</v>
      </c>
      <c r="Z2109" s="317">
        <v>1.8615384615384614</v>
      </c>
      <c r="AA2109" s="319">
        <v>261</v>
      </c>
      <c r="AB2109" s="320">
        <v>0.52490421455938696</v>
      </c>
      <c r="AC2109" s="321">
        <v>0.20306513409961685</v>
      </c>
      <c r="AD2109" s="320">
        <v>0.16091954022988506</v>
      </c>
      <c r="AE2109" s="320">
        <v>0.1111111111111111</v>
      </c>
      <c r="AF2109" s="317">
        <v>1.8582375478927202</v>
      </c>
      <c r="AG2109" s="347">
        <v>260</v>
      </c>
      <c r="AH2109" s="348">
        <v>0.29230769230769232</v>
      </c>
      <c r="AI2109" s="346">
        <v>259</v>
      </c>
      <c r="AJ2109" s="320">
        <v>7.3359073359073365E-2</v>
      </c>
      <c r="AK2109" s="324">
        <v>4605000</v>
      </c>
    </row>
    <row r="2110" spans="1:37" x14ac:dyDescent="0.2">
      <c r="A2110" s="313">
        <v>8</v>
      </c>
      <c r="B2110" s="314" t="s">
        <v>282</v>
      </c>
      <c r="C2110" s="315">
        <v>0.31203007518796994</v>
      </c>
      <c r="D2110" s="316">
        <v>0.7245283018867924</v>
      </c>
      <c r="E2110" s="316">
        <v>0.39097744360902253</v>
      </c>
      <c r="F2110" s="316">
        <v>0.2981132075471698</v>
      </c>
      <c r="G2110" s="353">
        <v>2.1183926798127395</v>
      </c>
      <c r="H2110" s="318">
        <v>4</v>
      </c>
      <c r="I2110" s="319">
        <v>266</v>
      </c>
      <c r="J2110" s="316">
        <v>0.36842105263157893</v>
      </c>
      <c r="K2110" s="316">
        <v>0.31954887218045114</v>
      </c>
      <c r="L2110" s="316">
        <v>0.21052631578947367</v>
      </c>
      <c r="M2110" s="316">
        <v>0.10150375939849623</v>
      </c>
      <c r="N2110" s="317">
        <v>2.0451127819548871</v>
      </c>
      <c r="O2110" s="319">
        <v>265</v>
      </c>
      <c r="P2110" s="320">
        <v>0.11320754716981132</v>
      </c>
      <c r="Q2110" s="321">
        <v>0.16226415094339622</v>
      </c>
      <c r="R2110" s="320">
        <v>0.28301886792452829</v>
      </c>
      <c r="S2110" s="320">
        <v>0.44150943396226416</v>
      </c>
      <c r="T2110" s="317">
        <v>2.2293233082706765</v>
      </c>
      <c r="U2110" s="319">
        <v>266</v>
      </c>
      <c r="V2110" s="320">
        <v>0.28195488721804512</v>
      </c>
      <c r="W2110" s="320">
        <v>0.32706766917293234</v>
      </c>
      <c r="X2110" s="320">
        <v>0.27067669172932329</v>
      </c>
      <c r="Y2110" s="320">
        <v>0.12030075187969924</v>
      </c>
      <c r="Z2110" s="317">
        <v>2.2293233082706765</v>
      </c>
      <c r="AA2110" s="319">
        <v>265</v>
      </c>
      <c r="AB2110" s="320">
        <v>0.44905660377358492</v>
      </c>
      <c r="AC2110" s="321">
        <v>0.25283018867924528</v>
      </c>
      <c r="AD2110" s="320">
        <v>0.17735849056603772</v>
      </c>
      <c r="AE2110" s="320">
        <v>0.12075471698113208</v>
      </c>
      <c r="AF2110" s="317">
        <v>1.969811320754717</v>
      </c>
      <c r="AG2110" s="347">
        <v>265</v>
      </c>
      <c r="AH2110" s="348">
        <v>0.36603773584905658</v>
      </c>
      <c r="AI2110" s="346">
        <v>265</v>
      </c>
      <c r="AJ2110" s="320">
        <v>9.056603773584905E-2</v>
      </c>
      <c r="AK2110" s="324">
        <v>4605000</v>
      </c>
    </row>
    <row r="2111" spans="1:37" x14ac:dyDescent="0.2">
      <c r="A2111" s="313">
        <v>9</v>
      </c>
      <c r="B2111" s="314" t="s">
        <v>282</v>
      </c>
      <c r="C2111" s="315">
        <v>0.30685920577617326</v>
      </c>
      <c r="D2111" s="316">
        <v>0.50541516245487361</v>
      </c>
      <c r="E2111" s="316">
        <v>0.33574007220216606</v>
      </c>
      <c r="F2111" s="316">
        <v>0.27075812274368233</v>
      </c>
      <c r="G2111" s="353">
        <v>1.9918772563176896</v>
      </c>
      <c r="H2111" s="318">
        <v>4</v>
      </c>
      <c r="I2111" s="319">
        <v>277</v>
      </c>
      <c r="J2111" s="316">
        <v>0.48736462093862815</v>
      </c>
      <c r="K2111" s="316">
        <v>0.20577617328519857</v>
      </c>
      <c r="L2111" s="316">
        <v>0.1444043321299639</v>
      </c>
      <c r="M2111" s="316">
        <v>0.16245487364620939</v>
      </c>
      <c r="N2111" s="317">
        <v>1.9819494584837547</v>
      </c>
      <c r="O2111" s="319">
        <v>277</v>
      </c>
      <c r="P2111" s="320">
        <v>0.22382671480144403</v>
      </c>
      <c r="Q2111" s="321">
        <v>0.27075812274368233</v>
      </c>
      <c r="R2111" s="320">
        <v>0.23826714801444043</v>
      </c>
      <c r="S2111" s="320">
        <v>0.26714801444043323</v>
      </c>
      <c r="T2111" s="317">
        <v>2.0685920577617329</v>
      </c>
      <c r="U2111" s="319">
        <v>277</v>
      </c>
      <c r="V2111" s="320">
        <v>0.41877256317689532</v>
      </c>
      <c r="W2111" s="320">
        <v>0.24548736462093862</v>
      </c>
      <c r="X2111" s="320">
        <v>0.18411552346570398</v>
      </c>
      <c r="Y2111" s="320">
        <v>0.15162454873646208</v>
      </c>
      <c r="Z2111" s="317">
        <v>2.0685920577617329</v>
      </c>
      <c r="AA2111" s="319">
        <v>277</v>
      </c>
      <c r="AB2111" s="320">
        <v>0.54512635379061369</v>
      </c>
      <c r="AC2111" s="321">
        <v>0.18411552346570398</v>
      </c>
      <c r="AD2111" s="320">
        <v>0.14801444043321299</v>
      </c>
      <c r="AE2111" s="320">
        <v>0.12274368231046931</v>
      </c>
      <c r="AF2111" s="317">
        <v>1.848375451263538</v>
      </c>
      <c r="AG2111" s="347">
        <v>277</v>
      </c>
      <c r="AH2111" s="348">
        <v>0.36823104693140796</v>
      </c>
      <c r="AI2111" s="346">
        <v>277</v>
      </c>
      <c r="AJ2111" s="320">
        <v>0.1588447653429603</v>
      </c>
      <c r="AK2111" s="324">
        <v>4605000</v>
      </c>
    </row>
    <row r="2112" spans="1:37" x14ac:dyDescent="0.2">
      <c r="A2112" s="313">
        <v>10</v>
      </c>
      <c r="B2112" s="314" t="s">
        <v>282</v>
      </c>
      <c r="C2112" s="315">
        <v>0.2151394422310757</v>
      </c>
      <c r="D2112" s="316">
        <v>0.48605577689243029</v>
      </c>
      <c r="E2112" s="316">
        <v>0.25896414342629481</v>
      </c>
      <c r="F2112" s="316">
        <v>0.19521912350597609</v>
      </c>
      <c r="G2112" s="353">
        <v>1.7749003984063745</v>
      </c>
      <c r="H2112" s="318">
        <v>4</v>
      </c>
      <c r="I2112" s="319">
        <v>251</v>
      </c>
      <c r="J2112" s="316">
        <v>0.54581673306772904</v>
      </c>
      <c r="K2112" s="316">
        <v>0.23904382470119523</v>
      </c>
      <c r="L2112" s="316">
        <v>0.14342629482071714</v>
      </c>
      <c r="M2112" s="316">
        <v>7.1713147410358571E-2</v>
      </c>
      <c r="N2112" s="317">
        <v>1.7410358565737052</v>
      </c>
      <c r="O2112" s="319">
        <v>251</v>
      </c>
      <c r="P2112" s="320">
        <v>0.2151394422310757</v>
      </c>
      <c r="Q2112" s="321">
        <v>0.29880478087649404</v>
      </c>
      <c r="R2112" s="320">
        <v>0.20717131474103587</v>
      </c>
      <c r="S2112" s="320">
        <v>0.2788844621513944</v>
      </c>
      <c r="T2112" s="317">
        <v>1.8685258964143425</v>
      </c>
      <c r="U2112" s="319">
        <v>251</v>
      </c>
      <c r="V2112" s="320">
        <v>0.44621513944223107</v>
      </c>
      <c r="W2112" s="320">
        <v>0.29482071713147412</v>
      </c>
      <c r="X2112" s="320">
        <v>0.20318725099601595</v>
      </c>
      <c r="Y2112" s="320">
        <v>5.5776892430278883E-2</v>
      </c>
      <c r="Z2112" s="317">
        <v>1.8685258964143425</v>
      </c>
      <c r="AA2112" s="319">
        <v>251</v>
      </c>
      <c r="AB2112" s="320">
        <v>0.62151394422310757</v>
      </c>
      <c r="AC2112" s="321">
        <v>0.18326693227091634</v>
      </c>
      <c r="AD2112" s="320">
        <v>0.14741035856573706</v>
      </c>
      <c r="AE2112" s="320">
        <v>4.7808764940239043E-2</v>
      </c>
      <c r="AF2112" s="317">
        <v>1.6215139442231077</v>
      </c>
      <c r="AG2112" s="347">
        <v>251</v>
      </c>
      <c r="AH2112" s="348">
        <v>0.35458167330677293</v>
      </c>
      <c r="AI2112" s="346">
        <v>251</v>
      </c>
      <c r="AJ2112" s="320">
        <v>7.1713147410358571E-2</v>
      </c>
      <c r="AK2112" s="324">
        <v>4605000</v>
      </c>
    </row>
    <row r="2113" spans="1:37" x14ac:dyDescent="0.2">
      <c r="A2113" s="303" t="s">
        <v>355</v>
      </c>
      <c r="B2113" s="304" t="s">
        <v>282</v>
      </c>
      <c r="C2113" s="305">
        <v>0.36602671118530883</v>
      </c>
      <c r="D2113" s="306">
        <v>0.60718763058921854</v>
      </c>
      <c r="E2113" s="306">
        <v>0.31148225469728602</v>
      </c>
      <c r="F2113" s="306">
        <v>0.29215358931552587</v>
      </c>
      <c r="G2113" s="356">
        <v>2.2263605615428537</v>
      </c>
      <c r="H2113" s="308">
        <v>4</v>
      </c>
      <c r="I2113" s="309">
        <v>2396</v>
      </c>
      <c r="J2113" s="306">
        <v>0.28964941569282138</v>
      </c>
      <c r="K2113" s="306">
        <v>0.34432387312186979</v>
      </c>
      <c r="L2113" s="306">
        <v>0.24874791318864775</v>
      </c>
      <c r="M2113" s="306">
        <v>0.1172787979966611</v>
      </c>
      <c r="N2113" s="307">
        <v>2.1936560934891487</v>
      </c>
      <c r="O2113" s="309">
        <v>2393</v>
      </c>
      <c r="P2113" s="310">
        <v>0.11282908483075638</v>
      </c>
      <c r="Q2113" s="311">
        <v>0.27998328458002508</v>
      </c>
      <c r="R2113" s="310">
        <v>0.2858336815712495</v>
      </c>
      <c r="S2113" s="310">
        <v>0.3213539490179691</v>
      </c>
      <c r="T2113" s="307">
        <v>2.8157124947764314</v>
      </c>
      <c r="U2113" s="309">
        <v>2395</v>
      </c>
      <c r="V2113" s="310">
        <v>0.42672233820459288</v>
      </c>
      <c r="W2113" s="310">
        <v>0.2617954070981211</v>
      </c>
      <c r="X2113" s="310">
        <v>0.20375782881002089</v>
      </c>
      <c r="Y2113" s="310">
        <v>0.10772442588726514</v>
      </c>
      <c r="Z2113" s="307">
        <v>1.9924843423799583</v>
      </c>
      <c r="AA2113" s="309">
        <v>2396</v>
      </c>
      <c r="AB2113" s="310">
        <v>0.49958263772954925</v>
      </c>
      <c r="AC2113" s="311">
        <v>0.20826377295492488</v>
      </c>
      <c r="AD2113" s="310">
        <v>0.18113522537562604</v>
      </c>
      <c r="AE2113" s="310">
        <v>0.11101836393989983</v>
      </c>
      <c r="AF2113" s="307">
        <v>1.9035893155258765</v>
      </c>
      <c r="AG2113" s="362">
        <v>2391</v>
      </c>
      <c r="AH2113" s="363">
        <v>0.3216227519866165</v>
      </c>
      <c r="AI2113" s="364">
        <v>2394</v>
      </c>
      <c r="AJ2113" s="310">
        <v>0.1098579782790309</v>
      </c>
      <c r="AK2113" s="312">
        <v>4605000</v>
      </c>
    </row>
    <row r="2114" spans="1:37" x14ac:dyDescent="0.2">
      <c r="A2114" s="313">
        <v>3</v>
      </c>
      <c r="B2114" s="314" t="s">
        <v>192</v>
      </c>
      <c r="C2114" s="315">
        <v>0.60305343511450382</v>
      </c>
      <c r="D2114" s="316">
        <v>0.61068702290076338</v>
      </c>
      <c r="E2114" s="316">
        <v>0.24427480916030533</v>
      </c>
      <c r="F2114" s="316">
        <v>0.27480916030534353</v>
      </c>
      <c r="G2114" s="353">
        <v>2.0324427480916034</v>
      </c>
      <c r="H2114" s="318">
        <v>2</v>
      </c>
      <c r="I2114" s="319">
        <v>131</v>
      </c>
      <c r="J2114" s="316">
        <v>0.17557251908396945</v>
      </c>
      <c r="K2114" s="316">
        <v>0.22137404580152673</v>
      </c>
      <c r="L2114" s="316">
        <v>0.4351145038167939</v>
      </c>
      <c r="M2114" s="316">
        <v>0.16793893129770993</v>
      </c>
      <c r="N2114" s="317">
        <v>2.5954198473282446</v>
      </c>
      <c r="O2114" s="319">
        <v>131</v>
      </c>
      <c r="P2114" s="320">
        <v>5.3435114503816793E-2</v>
      </c>
      <c r="Q2114" s="321">
        <v>0.33587786259541985</v>
      </c>
      <c r="R2114" s="320">
        <v>0.33587786259541985</v>
      </c>
      <c r="S2114" s="320">
        <v>0.27480916030534353</v>
      </c>
      <c r="T2114" s="317">
        <v>1.8244274809160306</v>
      </c>
      <c r="U2114" s="319">
        <v>131</v>
      </c>
      <c r="V2114" s="320">
        <v>0.53435114503816794</v>
      </c>
      <c r="W2114" s="320">
        <v>0.22137404580152673</v>
      </c>
      <c r="X2114" s="320">
        <v>0.12977099236641221</v>
      </c>
      <c r="Y2114" s="320">
        <v>0.11450381679389313</v>
      </c>
      <c r="Z2114" s="317">
        <v>1.8244274809160306</v>
      </c>
      <c r="AA2114" s="319">
        <v>131</v>
      </c>
      <c r="AB2114" s="320">
        <v>0.56488549618320616</v>
      </c>
      <c r="AC2114" s="321">
        <v>0.16030534351145037</v>
      </c>
      <c r="AD2114" s="320">
        <v>9.9236641221374045E-2</v>
      </c>
      <c r="AE2114" s="320">
        <v>0.17557251908396945</v>
      </c>
      <c r="AF2114" s="317">
        <v>1.885496183206107</v>
      </c>
      <c r="AG2114" s="347">
        <v>131</v>
      </c>
      <c r="AH2114" s="348">
        <v>0.22900763358778625</v>
      </c>
      <c r="AI2114" s="346">
        <v>131</v>
      </c>
      <c r="AJ2114" s="320">
        <v>0.15267175572519084</v>
      </c>
      <c r="AK2114" s="324">
        <v>5605000</v>
      </c>
    </row>
    <row r="2115" spans="1:37" x14ac:dyDescent="0.2">
      <c r="A2115" s="313">
        <v>4</v>
      </c>
      <c r="B2115" s="314" t="s">
        <v>192</v>
      </c>
      <c r="C2115" s="315">
        <v>0.53472222222222221</v>
      </c>
      <c r="D2115" s="316">
        <v>0.60416666666666663</v>
      </c>
      <c r="E2115" s="316">
        <v>0.35416666666666669</v>
      </c>
      <c r="F2115" s="316">
        <v>0.4236111111111111</v>
      </c>
      <c r="G2115" s="353">
        <v>2.2847222222222223</v>
      </c>
      <c r="H2115" s="318">
        <v>2</v>
      </c>
      <c r="I2115" s="319">
        <v>144</v>
      </c>
      <c r="J2115" s="316">
        <v>0.10416666666666667</v>
      </c>
      <c r="K2115" s="316">
        <v>0.3611111111111111</v>
      </c>
      <c r="L2115" s="316">
        <v>0.44444444444444442</v>
      </c>
      <c r="M2115" s="316">
        <v>9.0277777777777776E-2</v>
      </c>
      <c r="N2115" s="317">
        <v>2.5208333333333335</v>
      </c>
      <c r="O2115" s="319">
        <v>144</v>
      </c>
      <c r="P2115" s="320">
        <v>0.1388888888888889</v>
      </c>
      <c r="Q2115" s="321">
        <v>0.25694444444444442</v>
      </c>
      <c r="R2115" s="320">
        <v>0.33333333333333331</v>
      </c>
      <c r="S2115" s="320">
        <v>0.27083333333333331</v>
      </c>
      <c r="T2115" s="317">
        <v>2.2013888888888893</v>
      </c>
      <c r="U2115" s="319">
        <v>144</v>
      </c>
      <c r="V2115" s="320">
        <v>0.30555555555555558</v>
      </c>
      <c r="W2115" s="320">
        <v>0.34027777777777779</v>
      </c>
      <c r="X2115" s="320">
        <v>0.2013888888888889</v>
      </c>
      <c r="Y2115" s="320">
        <v>0.15277777777777779</v>
      </c>
      <c r="Z2115" s="317">
        <v>2.2013888888888893</v>
      </c>
      <c r="AA2115" s="319">
        <v>144</v>
      </c>
      <c r="AB2115" s="320">
        <v>0.31944444444444442</v>
      </c>
      <c r="AC2115" s="321">
        <v>0.25694444444444442</v>
      </c>
      <c r="AD2115" s="320">
        <v>0.3125</v>
      </c>
      <c r="AE2115" s="320">
        <v>0.1111111111111111</v>
      </c>
      <c r="AF2115" s="317">
        <v>2.2152777777777777</v>
      </c>
      <c r="AG2115" s="347">
        <v>144</v>
      </c>
      <c r="AH2115" s="348">
        <v>0.30555555555555558</v>
      </c>
      <c r="AI2115" s="346">
        <v>144</v>
      </c>
      <c r="AJ2115" s="320">
        <v>0.125</v>
      </c>
      <c r="AK2115" s="324">
        <v>5605000</v>
      </c>
    </row>
    <row r="2116" spans="1:37" x14ac:dyDescent="0.2">
      <c r="A2116" s="313">
        <v>5</v>
      </c>
      <c r="B2116" s="314" t="s">
        <v>192</v>
      </c>
      <c r="C2116" s="315">
        <v>0.32061068702290074</v>
      </c>
      <c r="D2116" s="316">
        <v>0.63358778625954193</v>
      </c>
      <c r="E2116" s="316">
        <v>0.20610687022900764</v>
      </c>
      <c r="F2116" s="316">
        <v>0.22900763358778625</v>
      </c>
      <c r="G2116" s="353">
        <v>1.8893129770992365</v>
      </c>
      <c r="H2116" s="318">
        <v>2</v>
      </c>
      <c r="I2116" s="319">
        <v>131</v>
      </c>
      <c r="J2116" s="316">
        <v>8.3969465648854963E-2</v>
      </c>
      <c r="K2116" s="316">
        <v>0.59541984732824427</v>
      </c>
      <c r="L2116" s="316">
        <v>0.27480916030534353</v>
      </c>
      <c r="M2116" s="316">
        <v>4.5801526717557252E-2</v>
      </c>
      <c r="N2116" s="317">
        <v>2.282442748091603</v>
      </c>
      <c r="O2116" s="319">
        <v>131</v>
      </c>
      <c r="P2116" s="320">
        <v>6.1068702290076333E-2</v>
      </c>
      <c r="Q2116" s="321">
        <v>0.30534351145038169</v>
      </c>
      <c r="R2116" s="320">
        <v>0.45038167938931295</v>
      </c>
      <c r="S2116" s="320">
        <v>0.18320610687022901</v>
      </c>
      <c r="T2116" s="317">
        <v>1.7480916030534353</v>
      </c>
      <c r="U2116" s="319">
        <v>131</v>
      </c>
      <c r="V2116" s="320">
        <v>0.53435114503816794</v>
      </c>
      <c r="W2116" s="320">
        <v>0.25954198473282442</v>
      </c>
      <c r="X2116" s="320">
        <v>0.12977099236641221</v>
      </c>
      <c r="Y2116" s="320">
        <v>7.6335877862595422E-2</v>
      </c>
      <c r="Z2116" s="317">
        <v>1.7480916030534353</v>
      </c>
      <c r="AA2116" s="319">
        <v>131</v>
      </c>
      <c r="AB2116" s="320">
        <v>0.51908396946564883</v>
      </c>
      <c r="AC2116" s="321">
        <v>0.25190839694656486</v>
      </c>
      <c r="AD2116" s="320">
        <v>0.16030534351145037</v>
      </c>
      <c r="AE2116" s="320">
        <v>6.8702290076335881E-2</v>
      </c>
      <c r="AF2116" s="317">
        <v>1.7786259541984732</v>
      </c>
      <c r="AG2116" s="347">
        <v>131</v>
      </c>
      <c r="AH2116" s="348">
        <v>0.24427480916030533</v>
      </c>
      <c r="AI2116" s="346">
        <v>131</v>
      </c>
      <c r="AJ2116" s="320">
        <v>6.8702290076335881E-2</v>
      </c>
      <c r="AK2116" s="324">
        <v>5605000</v>
      </c>
    </row>
    <row r="2117" spans="1:37" x14ac:dyDescent="0.2">
      <c r="A2117" s="313">
        <v>6</v>
      </c>
      <c r="B2117" s="314" t="s">
        <v>192</v>
      </c>
      <c r="C2117" s="315">
        <v>0.44444444444444442</v>
      </c>
      <c r="D2117" s="316">
        <v>0.65079365079365081</v>
      </c>
      <c r="E2117" s="316">
        <v>0.42063492063492064</v>
      </c>
      <c r="F2117" s="316">
        <v>0.30158730158730157</v>
      </c>
      <c r="G2117" s="353">
        <v>2.1944444444444442</v>
      </c>
      <c r="H2117" s="318">
        <v>2</v>
      </c>
      <c r="I2117" s="319">
        <v>126</v>
      </c>
      <c r="J2117" s="316">
        <v>0.11904761904761904</v>
      </c>
      <c r="K2117" s="316">
        <v>0.43650793650793651</v>
      </c>
      <c r="L2117" s="316">
        <v>0.36507936507936506</v>
      </c>
      <c r="M2117" s="316">
        <v>7.9365079365079361E-2</v>
      </c>
      <c r="N2117" s="317">
        <v>2.4047619047619042</v>
      </c>
      <c r="O2117" s="319">
        <v>126</v>
      </c>
      <c r="P2117" s="320">
        <v>5.5555555555555552E-2</v>
      </c>
      <c r="Q2117" s="321">
        <v>0.29365079365079366</v>
      </c>
      <c r="R2117" s="320">
        <v>0.27777777777777779</v>
      </c>
      <c r="S2117" s="320">
        <v>0.37301587301587302</v>
      </c>
      <c r="T2117" s="317">
        <v>2.2063492063492065</v>
      </c>
      <c r="U2117" s="319">
        <v>126</v>
      </c>
      <c r="V2117" s="320">
        <v>0.35714285714285715</v>
      </c>
      <c r="W2117" s="320">
        <v>0.22222222222222221</v>
      </c>
      <c r="X2117" s="320">
        <v>0.27777777777777779</v>
      </c>
      <c r="Y2117" s="320">
        <v>0.14285714285714285</v>
      </c>
      <c r="Z2117" s="317">
        <v>2.2063492063492065</v>
      </c>
      <c r="AA2117" s="319">
        <v>126</v>
      </c>
      <c r="AB2117" s="320">
        <v>0.41269841269841268</v>
      </c>
      <c r="AC2117" s="321">
        <v>0.2857142857142857</v>
      </c>
      <c r="AD2117" s="320">
        <v>0.23015873015873015</v>
      </c>
      <c r="AE2117" s="320">
        <v>7.1428571428571425E-2</v>
      </c>
      <c r="AF2117" s="317">
        <v>1.96031746031746</v>
      </c>
      <c r="AG2117" s="347">
        <v>126</v>
      </c>
      <c r="AH2117" s="348">
        <v>0.40476190476190477</v>
      </c>
      <c r="AI2117" s="346">
        <v>126</v>
      </c>
      <c r="AJ2117" s="320">
        <v>4.7619047619047616E-2</v>
      </c>
      <c r="AK2117" s="324">
        <v>5605000</v>
      </c>
    </row>
    <row r="2118" spans="1:37" x14ac:dyDescent="0.2">
      <c r="A2118" s="313">
        <v>7</v>
      </c>
      <c r="B2118" s="314" t="s">
        <v>192</v>
      </c>
      <c r="C2118" s="315">
        <v>0.33333333333333331</v>
      </c>
      <c r="D2118" s="316">
        <v>0.72499999999999998</v>
      </c>
      <c r="E2118" s="316">
        <v>0.32500000000000001</v>
      </c>
      <c r="F2118" s="316">
        <v>0.3</v>
      </c>
      <c r="G2118" s="353">
        <v>2.0145833333333334</v>
      </c>
      <c r="H2118" s="318">
        <v>2</v>
      </c>
      <c r="I2118" s="319">
        <v>120</v>
      </c>
      <c r="J2118" s="316">
        <v>0.29166666666666669</v>
      </c>
      <c r="K2118" s="316">
        <v>0.375</v>
      </c>
      <c r="L2118" s="316">
        <v>0.20833333333333334</v>
      </c>
      <c r="M2118" s="316">
        <v>0.125</v>
      </c>
      <c r="N2118" s="317">
        <v>2.166666666666667</v>
      </c>
      <c r="O2118" s="319">
        <v>120</v>
      </c>
      <c r="P2118" s="320">
        <v>4.1666666666666664E-2</v>
      </c>
      <c r="Q2118" s="321">
        <v>0.23333333333333334</v>
      </c>
      <c r="R2118" s="320">
        <v>0.29166666666666669</v>
      </c>
      <c r="S2118" s="320">
        <v>0.43333333333333335</v>
      </c>
      <c r="T2118" s="317">
        <v>2.0083333333333333</v>
      </c>
      <c r="U2118" s="319">
        <v>120</v>
      </c>
      <c r="V2118" s="320">
        <v>0.39166666666666666</v>
      </c>
      <c r="W2118" s="320">
        <v>0.28333333333333333</v>
      </c>
      <c r="X2118" s="320">
        <v>0.25</v>
      </c>
      <c r="Y2118" s="320">
        <v>7.4999999999999997E-2</v>
      </c>
      <c r="Z2118" s="317">
        <v>2.0083333333333333</v>
      </c>
      <c r="AA2118" s="319">
        <v>120</v>
      </c>
      <c r="AB2118" s="320">
        <v>0.53333333333333333</v>
      </c>
      <c r="AC2118" s="321">
        <v>0.16666666666666666</v>
      </c>
      <c r="AD2118" s="320">
        <v>0.19166666666666668</v>
      </c>
      <c r="AE2118" s="320">
        <v>0.10833333333333334</v>
      </c>
      <c r="AF2118" s="317">
        <v>1.8750000000000002</v>
      </c>
      <c r="AG2118" s="347">
        <v>120</v>
      </c>
      <c r="AH2118" s="348">
        <v>0.35</v>
      </c>
      <c r="AI2118" s="346">
        <v>120</v>
      </c>
      <c r="AJ2118" s="320">
        <v>0.11666666666666667</v>
      </c>
      <c r="AK2118" s="324">
        <v>5605000</v>
      </c>
    </row>
    <row r="2119" spans="1:37" x14ac:dyDescent="0.2">
      <c r="A2119" s="313">
        <v>8</v>
      </c>
      <c r="B2119" s="314" t="s">
        <v>192</v>
      </c>
      <c r="C2119" s="315">
        <v>0.3867924528301887</v>
      </c>
      <c r="D2119" s="316">
        <v>0.66981132075471694</v>
      </c>
      <c r="E2119" s="316">
        <v>0.46226415094339623</v>
      </c>
      <c r="F2119" s="316">
        <v>0.25471698113207547</v>
      </c>
      <c r="G2119" s="353">
        <v>2.1886792452830188</v>
      </c>
      <c r="H2119" s="318">
        <v>2</v>
      </c>
      <c r="I2119" s="319">
        <v>106</v>
      </c>
      <c r="J2119" s="316">
        <v>0.33962264150943394</v>
      </c>
      <c r="K2119" s="316">
        <v>0.27358490566037735</v>
      </c>
      <c r="L2119" s="316">
        <v>0.24528301886792453</v>
      </c>
      <c r="M2119" s="316">
        <v>0.14150943396226415</v>
      </c>
      <c r="N2119" s="317">
        <v>2.1886792452830188</v>
      </c>
      <c r="O2119" s="319">
        <v>106</v>
      </c>
      <c r="P2119" s="320">
        <v>0.15094339622641509</v>
      </c>
      <c r="Q2119" s="321">
        <v>0.17924528301886791</v>
      </c>
      <c r="R2119" s="320">
        <v>0.23584905660377359</v>
      </c>
      <c r="S2119" s="320">
        <v>0.43396226415094341</v>
      </c>
      <c r="T2119" s="317">
        <v>2.3490566037735849</v>
      </c>
      <c r="U2119" s="319">
        <v>106</v>
      </c>
      <c r="V2119" s="320">
        <v>0.28301886792452829</v>
      </c>
      <c r="W2119" s="320">
        <v>0.25471698113207547</v>
      </c>
      <c r="X2119" s="320">
        <v>0.29245283018867924</v>
      </c>
      <c r="Y2119" s="320">
        <v>0.16981132075471697</v>
      </c>
      <c r="Z2119" s="317">
        <v>2.3490566037735849</v>
      </c>
      <c r="AA2119" s="319">
        <v>106</v>
      </c>
      <c r="AB2119" s="320">
        <v>0.5</v>
      </c>
      <c r="AC2119" s="321">
        <v>0.24528301886792453</v>
      </c>
      <c r="AD2119" s="320">
        <v>0.14150943396226415</v>
      </c>
      <c r="AE2119" s="320">
        <v>0.11320754716981132</v>
      </c>
      <c r="AF2119" s="317">
        <v>1.8679245283018866</v>
      </c>
      <c r="AG2119" s="347">
        <v>106</v>
      </c>
      <c r="AH2119" s="348">
        <v>0.48113207547169812</v>
      </c>
      <c r="AI2119" s="346">
        <v>106</v>
      </c>
      <c r="AJ2119" s="320">
        <v>8.4905660377358486E-2</v>
      </c>
      <c r="AK2119" s="324">
        <v>5605000</v>
      </c>
    </row>
    <row r="2120" spans="1:37" x14ac:dyDescent="0.2">
      <c r="A2120" s="313">
        <v>9</v>
      </c>
      <c r="B2120" s="314" t="s">
        <v>192</v>
      </c>
      <c r="C2120" s="315">
        <v>0.25</v>
      </c>
      <c r="D2120" s="316">
        <v>0.5178571428571429</v>
      </c>
      <c r="E2120" s="316">
        <v>0.32142857142857145</v>
      </c>
      <c r="F2120" s="316">
        <v>0.20535714285714285</v>
      </c>
      <c r="G2120" s="353">
        <v>1.921875</v>
      </c>
      <c r="H2120" s="318">
        <v>2</v>
      </c>
      <c r="I2120" s="319">
        <v>112</v>
      </c>
      <c r="J2120" s="316">
        <v>0.45535714285714285</v>
      </c>
      <c r="K2120" s="316">
        <v>0.29464285714285715</v>
      </c>
      <c r="L2120" s="316">
        <v>0.15178571428571427</v>
      </c>
      <c r="M2120" s="316">
        <v>9.8214285714285712E-2</v>
      </c>
      <c r="N2120" s="317">
        <v>1.8928571428571428</v>
      </c>
      <c r="O2120" s="319">
        <v>112</v>
      </c>
      <c r="P2120" s="320">
        <v>0.3392857142857143</v>
      </c>
      <c r="Q2120" s="321">
        <v>0.14285714285714285</v>
      </c>
      <c r="R2120" s="320">
        <v>0.24107142857142858</v>
      </c>
      <c r="S2120" s="320">
        <v>0.2767857142857143</v>
      </c>
      <c r="T2120" s="317">
        <v>2.0446428571428572</v>
      </c>
      <c r="U2120" s="319">
        <v>112</v>
      </c>
      <c r="V2120" s="320">
        <v>0.4107142857142857</v>
      </c>
      <c r="W2120" s="320">
        <v>0.26785714285714285</v>
      </c>
      <c r="X2120" s="320">
        <v>0.1875</v>
      </c>
      <c r="Y2120" s="320">
        <v>0.13392857142857142</v>
      </c>
      <c r="Z2120" s="317">
        <v>2.0446428571428572</v>
      </c>
      <c r="AA2120" s="319">
        <v>112</v>
      </c>
      <c r="AB2120" s="320">
        <v>0.5446428571428571</v>
      </c>
      <c r="AC2120" s="321">
        <v>0.25</v>
      </c>
      <c r="AD2120" s="320">
        <v>0.16071428571428573</v>
      </c>
      <c r="AE2120" s="320">
        <v>4.4642857142857144E-2</v>
      </c>
      <c r="AF2120" s="317">
        <v>1.705357142857143</v>
      </c>
      <c r="AG2120" s="347">
        <v>112</v>
      </c>
      <c r="AH2120" s="348">
        <v>0.39285714285714285</v>
      </c>
      <c r="AI2120" s="346">
        <v>112</v>
      </c>
      <c r="AJ2120" s="320">
        <v>7.1428571428571425E-2</v>
      </c>
      <c r="AK2120" s="324">
        <v>5605000</v>
      </c>
    </row>
    <row r="2121" spans="1:37" x14ac:dyDescent="0.2">
      <c r="A2121" s="313">
        <v>10</v>
      </c>
      <c r="B2121" s="314" t="s">
        <v>192</v>
      </c>
      <c r="C2121" s="315">
        <v>0.19834710743801653</v>
      </c>
      <c r="D2121" s="316">
        <v>0.50413223140495866</v>
      </c>
      <c r="E2121" s="316">
        <v>0.26446280991735538</v>
      </c>
      <c r="F2121" s="316">
        <v>0.23140495867768596</v>
      </c>
      <c r="G2121" s="353">
        <v>1.8016528925619835</v>
      </c>
      <c r="H2121" s="318">
        <v>2</v>
      </c>
      <c r="I2121" s="319">
        <v>121</v>
      </c>
      <c r="J2121" s="316">
        <v>0.53719008264462809</v>
      </c>
      <c r="K2121" s="316">
        <v>0.26446280991735538</v>
      </c>
      <c r="L2121" s="316">
        <v>0.10743801652892562</v>
      </c>
      <c r="M2121" s="316">
        <v>9.0909090909090912E-2</v>
      </c>
      <c r="N2121" s="317">
        <v>1.7520661157024793</v>
      </c>
      <c r="O2121" s="319">
        <v>121</v>
      </c>
      <c r="P2121" s="320">
        <v>0.256198347107438</v>
      </c>
      <c r="Q2121" s="321">
        <v>0.23966942148760331</v>
      </c>
      <c r="R2121" s="320">
        <v>0.256198347107438</v>
      </c>
      <c r="S2121" s="320">
        <v>0.24793388429752067</v>
      </c>
      <c r="T2121" s="317">
        <v>1.8512396694214877</v>
      </c>
      <c r="U2121" s="319">
        <v>121</v>
      </c>
      <c r="V2121" s="320">
        <v>0.49586776859504134</v>
      </c>
      <c r="W2121" s="320">
        <v>0.23966942148760331</v>
      </c>
      <c r="X2121" s="320">
        <v>0.18181818181818182</v>
      </c>
      <c r="Y2121" s="320">
        <v>8.2644628099173556E-2</v>
      </c>
      <c r="Z2121" s="317">
        <v>1.8512396694214877</v>
      </c>
      <c r="AA2121" s="319">
        <v>121</v>
      </c>
      <c r="AB2121" s="320">
        <v>0.52066115702479343</v>
      </c>
      <c r="AC2121" s="321">
        <v>0.24793388429752067</v>
      </c>
      <c r="AD2121" s="320">
        <v>0.19008264462809918</v>
      </c>
      <c r="AE2121" s="320">
        <v>4.1322314049586778E-2</v>
      </c>
      <c r="AF2121" s="317">
        <v>1.7520661157024793</v>
      </c>
      <c r="AG2121" s="347">
        <v>121</v>
      </c>
      <c r="AH2121" s="348">
        <v>0.33884297520661155</v>
      </c>
      <c r="AI2121" s="346">
        <v>121</v>
      </c>
      <c r="AJ2121" s="320">
        <v>6.6115702479338845E-2</v>
      </c>
      <c r="AK2121" s="324">
        <v>5605000</v>
      </c>
    </row>
    <row r="2122" spans="1:37" x14ac:dyDescent="0.2">
      <c r="A2122" s="303" t="s">
        <v>355</v>
      </c>
      <c r="B2122" s="304" t="s">
        <v>192</v>
      </c>
      <c r="C2122" s="305">
        <v>0.39051463168516648</v>
      </c>
      <c r="D2122" s="306">
        <v>0.61453077699293646</v>
      </c>
      <c r="E2122" s="306">
        <v>0.32189707366296672</v>
      </c>
      <c r="F2122" s="306">
        <v>0.28153380423814328</v>
      </c>
      <c r="G2122" s="356">
        <v>2.2358728557013121</v>
      </c>
      <c r="H2122" s="308">
        <v>2</v>
      </c>
      <c r="I2122" s="309">
        <v>991</v>
      </c>
      <c r="J2122" s="306">
        <v>0.25327951564076689</v>
      </c>
      <c r="K2122" s="306">
        <v>0.35620585267406663</v>
      </c>
      <c r="L2122" s="306">
        <v>0.28657921291624622</v>
      </c>
      <c r="M2122" s="306">
        <v>0.10393541876892028</v>
      </c>
      <c r="N2122" s="307">
        <v>2.2411705348133202</v>
      </c>
      <c r="O2122" s="309">
        <v>991</v>
      </c>
      <c r="P2122" s="310">
        <v>0.13319878910191726</v>
      </c>
      <c r="Q2122" s="311">
        <v>0.25227043390514631</v>
      </c>
      <c r="R2122" s="310">
        <v>0.30676084762865791</v>
      </c>
      <c r="S2122" s="310">
        <v>0.30776992936427849</v>
      </c>
      <c r="T2122" s="307">
        <v>2.7891019172552975</v>
      </c>
      <c r="U2122" s="309">
        <v>991</v>
      </c>
      <c r="V2122" s="310">
        <v>0.41574167507568111</v>
      </c>
      <c r="W2122" s="310">
        <v>0.26236125126135218</v>
      </c>
      <c r="X2122" s="310">
        <v>0.20383451059535823</v>
      </c>
      <c r="Y2122" s="310">
        <v>0.11806256306760847</v>
      </c>
      <c r="Z2122" s="307">
        <v>2.0242179616548941</v>
      </c>
      <c r="AA2122" s="309">
        <v>991</v>
      </c>
      <c r="AB2122" s="310">
        <v>0.48536831483350151</v>
      </c>
      <c r="AC2122" s="311">
        <v>0.23309788092835521</v>
      </c>
      <c r="AD2122" s="310">
        <v>0.18869828456104945</v>
      </c>
      <c r="AE2122" s="310">
        <v>9.2835519677093845E-2</v>
      </c>
      <c r="AF2122" s="307">
        <v>1.8890010090817357</v>
      </c>
      <c r="AG2122" s="362">
        <v>991</v>
      </c>
      <c r="AH2122" s="363">
        <v>0.33804238143289606</v>
      </c>
      <c r="AI2122" s="364">
        <v>991</v>
      </c>
      <c r="AJ2122" s="310">
        <v>9.2835519677093845E-2</v>
      </c>
      <c r="AK2122" s="312">
        <v>5605000</v>
      </c>
    </row>
    <row r="2123" spans="1:37" x14ac:dyDescent="0.2">
      <c r="A2123" s="313">
        <v>3</v>
      </c>
      <c r="B2123" s="314" t="s">
        <v>143</v>
      </c>
      <c r="C2123" s="315">
        <v>0.55714285714285716</v>
      </c>
      <c r="D2123" s="316">
        <v>0.7</v>
      </c>
      <c r="E2123" s="316">
        <v>0.44285714285714284</v>
      </c>
      <c r="F2123" s="316">
        <v>0.38571428571428573</v>
      </c>
      <c r="G2123" s="353">
        <v>2.3571428571428572</v>
      </c>
      <c r="H2123" s="318">
        <v>1</v>
      </c>
      <c r="I2123" s="319">
        <v>70</v>
      </c>
      <c r="J2123" s="316">
        <v>0.18571428571428572</v>
      </c>
      <c r="K2123" s="316">
        <v>0.25714285714285712</v>
      </c>
      <c r="L2123" s="316">
        <v>0.24285714285714285</v>
      </c>
      <c r="M2123" s="316">
        <v>0.31428571428571428</v>
      </c>
      <c r="N2123" s="317">
        <v>2.6857142857142855</v>
      </c>
      <c r="O2123" s="319">
        <v>70</v>
      </c>
      <c r="P2123" s="320">
        <v>7.1428571428571425E-2</v>
      </c>
      <c r="Q2123" s="321">
        <v>0.22857142857142856</v>
      </c>
      <c r="R2123" s="320">
        <v>0.22857142857142856</v>
      </c>
      <c r="S2123" s="320">
        <v>0.47142857142857142</v>
      </c>
      <c r="T2123" s="317">
        <v>2.3000000000000003</v>
      </c>
      <c r="U2123" s="319">
        <v>70</v>
      </c>
      <c r="V2123" s="320">
        <v>0.38571428571428573</v>
      </c>
      <c r="W2123" s="320">
        <v>0.17142857142857143</v>
      </c>
      <c r="X2123" s="320">
        <v>0.2</v>
      </c>
      <c r="Y2123" s="320">
        <v>0.24285714285714285</v>
      </c>
      <c r="Z2123" s="317">
        <v>2.3000000000000003</v>
      </c>
      <c r="AA2123" s="319">
        <v>70</v>
      </c>
      <c r="AB2123" s="320">
        <v>0.47142857142857142</v>
      </c>
      <c r="AC2123" s="321">
        <v>0.14285714285714285</v>
      </c>
      <c r="AD2123" s="320">
        <v>0.15714285714285714</v>
      </c>
      <c r="AE2123" s="320">
        <v>0.22857142857142856</v>
      </c>
      <c r="AF2123" s="317">
        <v>2.1428571428571428</v>
      </c>
      <c r="AG2123" s="347">
        <v>70</v>
      </c>
      <c r="AH2123" s="348">
        <v>0.47142857142857142</v>
      </c>
      <c r="AI2123" s="346">
        <v>70</v>
      </c>
      <c r="AJ2123" s="320">
        <v>0.22857142857142856</v>
      </c>
      <c r="AK2123" s="324">
        <v>7510000</v>
      </c>
    </row>
    <row r="2124" spans="1:37" x14ac:dyDescent="0.2">
      <c r="A2124" s="313">
        <v>4</v>
      </c>
      <c r="B2124" s="314" t="s">
        <v>143</v>
      </c>
      <c r="C2124" s="315">
        <v>0.47887323943661969</v>
      </c>
      <c r="D2124" s="316">
        <v>0.59154929577464788</v>
      </c>
      <c r="E2124" s="316">
        <v>0.39436619718309857</v>
      </c>
      <c r="F2124" s="316">
        <v>0.352112676056338</v>
      </c>
      <c r="G2124" s="353">
        <v>2.242957746478873</v>
      </c>
      <c r="H2124" s="318">
        <v>1</v>
      </c>
      <c r="I2124" s="319">
        <v>71</v>
      </c>
      <c r="J2124" s="316">
        <v>9.8591549295774641E-2</v>
      </c>
      <c r="K2124" s="316">
        <v>0.42253521126760563</v>
      </c>
      <c r="L2124" s="316">
        <v>0.28169014084507044</v>
      </c>
      <c r="M2124" s="316">
        <v>0.19718309859154928</v>
      </c>
      <c r="N2124" s="317">
        <v>2.577464788732394</v>
      </c>
      <c r="O2124" s="319">
        <v>71</v>
      </c>
      <c r="P2124" s="320">
        <v>0.16901408450704225</v>
      </c>
      <c r="Q2124" s="321">
        <v>0.23943661971830985</v>
      </c>
      <c r="R2124" s="320">
        <v>0.26760563380281688</v>
      </c>
      <c r="S2124" s="320">
        <v>0.323943661971831</v>
      </c>
      <c r="T2124" s="317">
        <v>2.154929577464789</v>
      </c>
      <c r="U2124" s="319">
        <v>71</v>
      </c>
      <c r="V2124" s="320">
        <v>0.40845070422535212</v>
      </c>
      <c r="W2124" s="320">
        <v>0.19718309859154928</v>
      </c>
      <c r="X2124" s="320">
        <v>0.22535211267605634</v>
      </c>
      <c r="Y2124" s="320">
        <v>0.16901408450704225</v>
      </c>
      <c r="Z2124" s="317">
        <v>2.154929577464789</v>
      </c>
      <c r="AA2124" s="319">
        <v>71</v>
      </c>
      <c r="AB2124" s="320">
        <v>0.38028169014084506</v>
      </c>
      <c r="AC2124" s="321">
        <v>0.26760563380281688</v>
      </c>
      <c r="AD2124" s="320">
        <v>0.23943661971830985</v>
      </c>
      <c r="AE2124" s="320">
        <v>0.11267605633802817</v>
      </c>
      <c r="AF2124" s="317">
        <v>2.084507042253521</v>
      </c>
      <c r="AG2124" s="347">
        <v>71</v>
      </c>
      <c r="AH2124" s="348">
        <v>0.352112676056338</v>
      </c>
      <c r="AI2124" s="346">
        <v>71</v>
      </c>
      <c r="AJ2124" s="320">
        <v>0.22535211267605634</v>
      </c>
      <c r="AK2124" s="324">
        <v>7510000</v>
      </c>
    </row>
    <row r="2125" spans="1:37" x14ac:dyDescent="0.2">
      <c r="A2125" s="313">
        <v>5</v>
      </c>
      <c r="B2125" s="314" t="s">
        <v>143</v>
      </c>
      <c r="C2125" s="315">
        <v>0.55000000000000004</v>
      </c>
      <c r="D2125" s="316">
        <v>0.6</v>
      </c>
      <c r="E2125" s="316">
        <v>0.25</v>
      </c>
      <c r="F2125" s="316">
        <v>0.33750000000000002</v>
      </c>
      <c r="G2125" s="353">
        <v>2.078125</v>
      </c>
      <c r="H2125" s="318">
        <v>1</v>
      </c>
      <c r="I2125" s="319">
        <v>80</v>
      </c>
      <c r="J2125" s="316">
        <v>0.1</v>
      </c>
      <c r="K2125" s="316">
        <v>0.35</v>
      </c>
      <c r="L2125" s="316">
        <v>0.4</v>
      </c>
      <c r="M2125" s="316">
        <v>0.15</v>
      </c>
      <c r="N2125" s="317">
        <v>2.6</v>
      </c>
      <c r="O2125" s="319">
        <v>80</v>
      </c>
      <c r="P2125" s="320">
        <v>0.1</v>
      </c>
      <c r="Q2125" s="321">
        <v>0.3</v>
      </c>
      <c r="R2125" s="320">
        <v>0.27500000000000002</v>
      </c>
      <c r="S2125" s="320">
        <v>0.32500000000000001</v>
      </c>
      <c r="T2125" s="317">
        <v>1.7875000000000001</v>
      </c>
      <c r="U2125" s="319">
        <v>80</v>
      </c>
      <c r="V2125" s="320">
        <v>0.55000000000000004</v>
      </c>
      <c r="W2125" s="320">
        <v>0.2</v>
      </c>
      <c r="X2125" s="320">
        <v>0.16250000000000001</v>
      </c>
      <c r="Y2125" s="320">
        <v>8.7499999999999994E-2</v>
      </c>
      <c r="Z2125" s="317">
        <v>1.7875000000000001</v>
      </c>
      <c r="AA2125" s="319">
        <v>80</v>
      </c>
      <c r="AB2125" s="320">
        <v>0.375</v>
      </c>
      <c r="AC2125" s="321">
        <v>0.28749999999999998</v>
      </c>
      <c r="AD2125" s="320">
        <v>0.16250000000000001</v>
      </c>
      <c r="AE2125" s="320">
        <v>0.17499999999999999</v>
      </c>
      <c r="AF2125" s="317">
        <v>2.1375000000000002</v>
      </c>
      <c r="AG2125" s="347">
        <v>80</v>
      </c>
      <c r="AH2125" s="348">
        <v>0.3</v>
      </c>
      <c r="AI2125" s="346">
        <v>80</v>
      </c>
      <c r="AJ2125" s="320">
        <v>0.21249999999999999</v>
      </c>
      <c r="AK2125" s="324">
        <v>7510000</v>
      </c>
    </row>
    <row r="2126" spans="1:37" x14ac:dyDescent="0.2">
      <c r="A2126" s="313">
        <v>6</v>
      </c>
      <c r="B2126" s="314" t="s">
        <v>143</v>
      </c>
      <c r="C2126" s="315">
        <v>0.74576271186440679</v>
      </c>
      <c r="D2126" s="316">
        <v>0.74576271186440679</v>
      </c>
      <c r="E2126" s="316">
        <v>0.52542372881355937</v>
      </c>
      <c r="F2126" s="316">
        <v>0.59322033898305082</v>
      </c>
      <c r="G2126" s="353">
        <v>2.6186440677966103</v>
      </c>
      <c r="H2126" s="318">
        <v>1</v>
      </c>
      <c r="I2126" s="319">
        <v>59</v>
      </c>
      <c r="J2126" s="316">
        <v>3.3898305084745763E-2</v>
      </c>
      <c r="K2126" s="316">
        <v>0.22033898305084745</v>
      </c>
      <c r="L2126" s="316">
        <v>0.49152542372881358</v>
      </c>
      <c r="M2126" s="316">
        <v>0.25423728813559321</v>
      </c>
      <c r="N2126" s="317">
        <v>2.9661016949152543</v>
      </c>
      <c r="O2126" s="319">
        <v>59</v>
      </c>
      <c r="P2126" s="320">
        <v>6.7796610169491525E-2</v>
      </c>
      <c r="Q2126" s="321">
        <v>0.1864406779661017</v>
      </c>
      <c r="R2126" s="320">
        <v>0.1864406779661017</v>
      </c>
      <c r="S2126" s="320">
        <v>0.55932203389830504</v>
      </c>
      <c r="T2126" s="317">
        <v>2.4745762711864407</v>
      </c>
      <c r="U2126" s="319">
        <v>59</v>
      </c>
      <c r="V2126" s="320">
        <v>0.28813559322033899</v>
      </c>
      <c r="W2126" s="320">
        <v>0.1864406779661017</v>
      </c>
      <c r="X2126" s="320">
        <v>0.28813559322033899</v>
      </c>
      <c r="Y2126" s="320">
        <v>0.23728813559322035</v>
      </c>
      <c r="Z2126" s="317">
        <v>2.4745762711864407</v>
      </c>
      <c r="AA2126" s="319">
        <v>59</v>
      </c>
      <c r="AB2126" s="320">
        <v>0.22033898305084745</v>
      </c>
      <c r="AC2126" s="321">
        <v>0.1864406779661017</v>
      </c>
      <c r="AD2126" s="320">
        <v>0.40677966101694918</v>
      </c>
      <c r="AE2126" s="320">
        <v>0.1864406779661017</v>
      </c>
      <c r="AF2126" s="317">
        <v>2.5593220338983054</v>
      </c>
      <c r="AG2126" s="347">
        <v>59</v>
      </c>
      <c r="AH2126" s="348">
        <v>0.50847457627118642</v>
      </c>
      <c r="AI2126" s="346">
        <v>59</v>
      </c>
      <c r="AJ2126" s="320">
        <v>0.23728813559322035</v>
      </c>
      <c r="AK2126" s="324">
        <v>7510000</v>
      </c>
    </row>
    <row r="2127" spans="1:37" x14ac:dyDescent="0.2">
      <c r="A2127" s="313">
        <v>7</v>
      </c>
      <c r="B2127" s="314" t="s">
        <v>143</v>
      </c>
      <c r="C2127" s="315">
        <v>0.41818181818181815</v>
      </c>
      <c r="D2127" s="316">
        <v>0.70909090909090911</v>
      </c>
      <c r="E2127" s="316">
        <v>0.36363636363636365</v>
      </c>
      <c r="F2127" s="316">
        <v>0.32727272727272727</v>
      </c>
      <c r="G2127" s="353">
        <v>2.1636363636363636</v>
      </c>
      <c r="H2127" s="318">
        <v>1</v>
      </c>
      <c r="I2127" s="319">
        <v>55</v>
      </c>
      <c r="J2127" s="316">
        <v>0.21818181818181817</v>
      </c>
      <c r="K2127" s="316">
        <v>0.36363636363636365</v>
      </c>
      <c r="L2127" s="316">
        <v>0.23636363636363636</v>
      </c>
      <c r="M2127" s="316">
        <v>0.18181818181818182</v>
      </c>
      <c r="N2127" s="317">
        <v>2.3818181818181818</v>
      </c>
      <c r="O2127" s="319">
        <v>55</v>
      </c>
      <c r="P2127" s="320">
        <v>9.0909090909090912E-2</v>
      </c>
      <c r="Q2127" s="321">
        <v>0.2</v>
      </c>
      <c r="R2127" s="320">
        <v>0.23636363636363636</v>
      </c>
      <c r="S2127" s="320">
        <v>0.47272727272727272</v>
      </c>
      <c r="T2127" s="317">
        <v>2.0909090909090908</v>
      </c>
      <c r="U2127" s="319">
        <v>55</v>
      </c>
      <c r="V2127" s="320">
        <v>0.38181818181818183</v>
      </c>
      <c r="W2127" s="320">
        <v>0.25454545454545452</v>
      </c>
      <c r="X2127" s="320">
        <v>0.25454545454545452</v>
      </c>
      <c r="Y2127" s="320">
        <v>0.10909090909090909</v>
      </c>
      <c r="Z2127" s="317">
        <v>2.0909090909090908</v>
      </c>
      <c r="AA2127" s="319">
        <v>55</v>
      </c>
      <c r="AB2127" s="320">
        <v>0.41818181818181815</v>
      </c>
      <c r="AC2127" s="321">
        <v>0.25454545454545452</v>
      </c>
      <c r="AD2127" s="320">
        <v>0.14545454545454545</v>
      </c>
      <c r="AE2127" s="320">
        <v>0.18181818181818182</v>
      </c>
      <c r="AF2127" s="317">
        <v>2.0909090909090908</v>
      </c>
      <c r="AG2127" s="347">
        <v>55</v>
      </c>
      <c r="AH2127" s="348">
        <v>0.36363636363636365</v>
      </c>
      <c r="AI2127" s="346">
        <v>55</v>
      </c>
      <c r="AJ2127" s="320">
        <v>0.16363636363636364</v>
      </c>
      <c r="AK2127" s="324">
        <v>7510000</v>
      </c>
    </row>
    <row r="2128" spans="1:37" x14ac:dyDescent="0.2">
      <c r="A2128" s="313">
        <v>8</v>
      </c>
      <c r="B2128" s="314" t="s">
        <v>143</v>
      </c>
      <c r="C2128" s="315">
        <v>0.38095238095238093</v>
      </c>
      <c r="D2128" s="316">
        <v>0.58730158730158732</v>
      </c>
      <c r="E2128" s="316">
        <v>0.34920634920634919</v>
      </c>
      <c r="F2128" s="316">
        <v>0.19047619047619047</v>
      </c>
      <c r="G2128" s="353">
        <v>1.9999999999999996</v>
      </c>
      <c r="H2128" s="318">
        <v>1</v>
      </c>
      <c r="I2128" s="319">
        <v>63</v>
      </c>
      <c r="J2128" s="316">
        <v>0.31746031746031744</v>
      </c>
      <c r="K2128" s="316">
        <v>0.30158730158730157</v>
      </c>
      <c r="L2128" s="316">
        <v>0.30158730158730157</v>
      </c>
      <c r="M2128" s="316">
        <v>7.9365079365079361E-2</v>
      </c>
      <c r="N2128" s="317">
        <v>2.1428571428571423</v>
      </c>
      <c r="O2128" s="319">
        <v>63</v>
      </c>
      <c r="P2128" s="320">
        <v>0.12698412698412698</v>
      </c>
      <c r="Q2128" s="321">
        <v>0.2857142857142857</v>
      </c>
      <c r="R2128" s="320">
        <v>0.30158730158730157</v>
      </c>
      <c r="S2128" s="320">
        <v>0.2857142857142857</v>
      </c>
      <c r="T2128" s="317">
        <v>2.0793650793650791</v>
      </c>
      <c r="U2128" s="319">
        <v>63</v>
      </c>
      <c r="V2128" s="320">
        <v>0.3968253968253968</v>
      </c>
      <c r="W2128" s="320">
        <v>0.25396825396825395</v>
      </c>
      <c r="X2128" s="320">
        <v>0.22222222222222221</v>
      </c>
      <c r="Y2128" s="320">
        <v>0.12698412698412698</v>
      </c>
      <c r="Z2128" s="317">
        <v>2.0793650793650791</v>
      </c>
      <c r="AA2128" s="319">
        <v>63</v>
      </c>
      <c r="AB2128" s="320">
        <v>0.5714285714285714</v>
      </c>
      <c r="AC2128" s="321">
        <v>0.23809523809523808</v>
      </c>
      <c r="AD2128" s="320">
        <v>0.1111111111111111</v>
      </c>
      <c r="AE2128" s="320">
        <v>7.9365079365079361E-2</v>
      </c>
      <c r="AF2128" s="317">
        <v>1.6984126984126982</v>
      </c>
      <c r="AG2128" s="347">
        <v>63</v>
      </c>
      <c r="AH2128" s="348">
        <v>0.33333333333333331</v>
      </c>
      <c r="AI2128" s="346">
        <v>63</v>
      </c>
      <c r="AJ2128" s="320">
        <v>4.7619047619047616E-2</v>
      </c>
      <c r="AK2128" s="324">
        <v>7510000</v>
      </c>
    </row>
    <row r="2129" spans="1:37" x14ac:dyDescent="0.2">
      <c r="A2129" s="313">
        <v>9</v>
      </c>
      <c r="B2129" s="314" t="s">
        <v>143</v>
      </c>
      <c r="C2129" s="315">
        <v>0.13235294117647059</v>
      </c>
      <c r="D2129" s="316">
        <v>0.3235294117647059</v>
      </c>
      <c r="E2129" s="316">
        <v>0.22058823529411764</v>
      </c>
      <c r="F2129" s="316">
        <v>0.16176470588235295</v>
      </c>
      <c r="G2129" s="353">
        <v>1.6323529411764706</v>
      </c>
      <c r="H2129" s="318">
        <v>1</v>
      </c>
      <c r="I2129" s="319">
        <v>68</v>
      </c>
      <c r="J2129" s="316">
        <v>0.73529411764705888</v>
      </c>
      <c r="K2129" s="316">
        <v>0.13235294117647059</v>
      </c>
      <c r="L2129" s="316">
        <v>7.3529411764705885E-2</v>
      </c>
      <c r="M2129" s="316">
        <v>5.8823529411764705E-2</v>
      </c>
      <c r="N2129" s="317">
        <v>1.4558823529411766</v>
      </c>
      <c r="O2129" s="319">
        <v>68</v>
      </c>
      <c r="P2129" s="320">
        <v>0.36764705882352944</v>
      </c>
      <c r="Q2129" s="321">
        <v>0.30882352941176472</v>
      </c>
      <c r="R2129" s="320">
        <v>0.14705882352941177</v>
      </c>
      <c r="S2129" s="320">
        <v>0.17647058823529413</v>
      </c>
      <c r="T2129" s="317">
        <v>1.75</v>
      </c>
      <c r="U2129" s="319">
        <v>68</v>
      </c>
      <c r="V2129" s="320">
        <v>0.55882352941176472</v>
      </c>
      <c r="W2129" s="320">
        <v>0.22058823529411764</v>
      </c>
      <c r="X2129" s="320">
        <v>0.13235294117647059</v>
      </c>
      <c r="Y2129" s="320">
        <v>8.8235294117647065E-2</v>
      </c>
      <c r="Z2129" s="317">
        <v>1.75</v>
      </c>
      <c r="AA2129" s="319">
        <v>68</v>
      </c>
      <c r="AB2129" s="320">
        <v>0.6470588235294118</v>
      </c>
      <c r="AC2129" s="321">
        <v>0.19117647058823528</v>
      </c>
      <c r="AD2129" s="320">
        <v>0.10294117647058823</v>
      </c>
      <c r="AE2129" s="320">
        <v>5.8823529411764705E-2</v>
      </c>
      <c r="AF2129" s="317">
        <v>1.5735294117647058</v>
      </c>
      <c r="AG2129" s="347">
        <v>68</v>
      </c>
      <c r="AH2129" s="348">
        <v>0.23529411764705882</v>
      </c>
      <c r="AI2129" s="346">
        <v>68</v>
      </c>
      <c r="AJ2129" s="320">
        <v>5.8823529411764705E-2</v>
      </c>
      <c r="AK2129" s="324">
        <v>7510000</v>
      </c>
    </row>
    <row r="2130" spans="1:37" x14ac:dyDescent="0.2">
      <c r="A2130" s="313">
        <v>10</v>
      </c>
      <c r="B2130" s="314" t="s">
        <v>143</v>
      </c>
      <c r="C2130" s="315">
        <v>0.14492753623188406</v>
      </c>
      <c r="D2130" s="316">
        <v>0.48529411764705882</v>
      </c>
      <c r="E2130" s="316">
        <v>0.24637681159420291</v>
      </c>
      <c r="F2130" s="316">
        <v>0.17391304347826086</v>
      </c>
      <c r="G2130" s="353">
        <v>1.6992753623188406</v>
      </c>
      <c r="H2130" s="318">
        <v>1</v>
      </c>
      <c r="I2130" s="319">
        <v>69</v>
      </c>
      <c r="J2130" s="316">
        <v>0.71014492753623193</v>
      </c>
      <c r="K2130" s="316">
        <v>0.14492753623188406</v>
      </c>
      <c r="L2130" s="316">
        <v>0.10144927536231885</v>
      </c>
      <c r="M2130" s="316">
        <v>4.3478260869565216E-2</v>
      </c>
      <c r="N2130" s="317">
        <v>1.4782608695652173</v>
      </c>
      <c r="O2130" s="319">
        <v>68</v>
      </c>
      <c r="P2130" s="320">
        <v>0.27941176470588236</v>
      </c>
      <c r="Q2130" s="321">
        <v>0.23529411764705882</v>
      </c>
      <c r="R2130" s="320">
        <v>0.26470588235294118</v>
      </c>
      <c r="S2130" s="320">
        <v>0.22058823529411764</v>
      </c>
      <c r="T2130" s="317">
        <v>1.855072463768116</v>
      </c>
      <c r="U2130" s="319">
        <v>69</v>
      </c>
      <c r="V2130" s="320">
        <v>0.44927536231884058</v>
      </c>
      <c r="W2130" s="320">
        <v>0.30434782608695654</v>
      </c>
      <c r="X2130" s="320">
        <v>0.18840579710144928</v>
      </c>
      <c r="Y2130" s="320">
        <v>5.7971014492753624E-2</v>
      </c>
      <c r="Z2130" s="317">
        <v>1.855072463768116</v>
      </c>
      <c r="AA2130" s="319">
        <v>69</v>
      </c>
      <c r="AB2130" s="320">
        <v>0.59420289855072461</v>
      </c>
      <c r="AC2130" s="321">
        <v>0.2318840579710145</v>
      </c>
      <c r="AD2130" s="320">
        <v>0.14492753623188406</v>
      </c>
      <c r="AE2130" s="320">
        <v>2.8985507246376812E-2</v>
      </c>
      <c r="AF2130" s="317">
        <v>1.6086956521739131</v>
      </c>
      <c r="AG2130" s="347">
        <v>68</v>
      </c>
      <c r="AH2130" s="348">
        <v>0.30882352941176472</v>
      </c>
      <c r="AI2130" s="346">
        <v>69</v>
      </c>
      <c r="AJ2130" s="320">
        <v>2.8985507246376812E-2</v>
      </c>
      <c r="AK2130" s="324">
        <v>7510000</v>
      </c>
    </row>
    <row r="2131" spans="1:37" x14ac:dyDescent="0.2">
      <c r="A2131" s="303" t="s">
        <v>355</v>
      </c>
      <c r="B2131" s="304" t="s">
        <v>143</v>
      </c>
      <c r="C2131" s="305">
        <v>0.42429906542056073</v>
      </c>
      <c r="D2131" s="306">
        <v>0.58801498127340823</v>
      </c>
      <c r="E2131" s="306">
        <v>0.34392523364485983</v>
      </c>
      <c r="F2131" s="306">
        <v>0.31214953271028034</v>
      </c>
      <c r="G2131" s="356">
        <v>2.2718576078966715</v>
      </c>
      <c r="H2131" s="308">
        <v>1</v>
      </c>
      <c r="I2131" s="309">
        <v>535</v>
      </c>
      <c r="J2131" s="306">
        <v>0.30093457943925234</v>
      </c>
      <c r="K2131" s="306">
        <v>0.27476635514018694</v>
      </c>
      <c r="L2131" s="306">
        <v>0.26542056074766357</v>
      </c>
      <c r="M2131" s="306">
        <v>0.15887850467289719</v>
      </c>
      <c r="N2131" s="335">
        <v>2.2822429906542054</v>
      </c>
      <c r="O2131" s="309">
        <v>534</v>
      </c>
      <c r="P2131" s="310">
        <v>0.16104868913857678</v>
      </c>
      <c r="Q2131" s="311">
        <v>0.25093632958801498</v>
      </c>
      <c r="R2131" s="310">
        <v>0.23970037453183521</v>
      </c>
      <c r="S2131" s="310">
        <v>0.34831460674157305</v>
      </c>
      <c r="T2131" s="335">
        <v>2.7752808988764048</v>
      </c>
      <c r="U2131" s="355">
        <v>535</v>
      </c>
      <c r="V2131" s="310">
        <v>0.43364485981308409</v>
      </c>
      <c r="W2131" s="310">
        <v>0.22242990654205608</v>
      </c>
      <c r="X2131" s="310">
        <v>0.20560747663551401</v>
      </c>
      <c r="Y2131" s="310">
        <v>0.13831775700934579</v>
      </c>
      <c r="Z2131" s="335">
        <v>2.0485981308411212</v>
      </c>
      <c r="AA2131" s="309">
        <v>535</v>
      </c>
      <c r="AB2131" s="310">
        <v>0.46168224299065419</v>
      </c>
      <c r="AC2131" s="311">
        <v>0.22616822429906541</v>
      </c>
      <c r="AD2131" s="310">
        <v>0.18130841121495328</v>
      </c>
      <c r="AE2131" s="310">
        <v>0.13084112149532709</v>
      </c>
      <c r="AF2131" s="335">
        <v>1.9813084112149535</v>
      </c>
      <c r="AG2131" s="362">
        <v>534</v>
      </c>
      <c r="AH2131" s="363">
        <v>0.35580524344569286</v>
      </c>
      <c r="AI2131" s="364">
        <v>535</v>
      </c>
      <c r="AJ2131" s="310">
        <v>0.15140186915887852</v>
      </c>
      <c r="AK2131" s="312">
        <v>7510000</v>
      </c>
    </row>
    <row r="2132" spans="1:37" x14ac:dyDescent="0.2">
      <c r="A2132" s="313">
        <v>3</v>
      </c>
      <c r="B2132" s="314" t="s">
        <v>83</v>
      </c>
      <c r="C2132" s="315">
        <v>0.7678571428571429</v>
      </c>
      <c r="D2132" s="316">
        <v>0.8571428571428571</v>
      </c>
      <c r="E2132" s="316">
        <v>0.6785714285714286</v>
      </c>
      <c r="F2132" s="316">
        <v>0.625</v>
      </c>
      <c r="G2132" s="353">
        <v>2.9196428571428577</v>
      </c>
      <c r="H2132" s="318">
        <v>1</v>
      </c>
      <c r="I2132" s="319">
        <v>56</v>
      </c>
      <c r="J2132" s="316">
        <v>7.1428571428571425E-2</v>
      </c>
      <c r="K2132" s="316">
        <v>0.16071428571428573</v>
      </c>
      <c r="L2132" s="316">
        <v>0.4107142857142857</v>
      </c>
      <c r="M2132" s="316">
        <v>0.35714285714285715</v>
      </c>
      <c r="N2132" s="317">
        <v>3.0535714285714288</v>
      </c>
      <c r="O2132" s="319">
        <v>56</v>
      </c>
      <c r="P2132" s="320">
        <v>0</v>
      </c>
      <c r="Q2132" s="321">
        <v>0.14285714285714285</v>
      </c>
      <c r="R2132" s="320">
        <v>0.16071428571428573</v>
      </c>
      <c r="S2132" s="320">
        <v>0.6964285714285714</v>
      </c>
      <c r="T2132" s="317">
        <v>2.8571428571428577</v>
      </c>
      <c r="U2132" s="319">
        <v>56</v>
      </c>
      <c r="V2132" s="320">
        <v>0.17857142857142858</v>
      </c>
      <c r="W2132" s="320">
        <v>0.14285714285714285</v>
      </c>
      <c r="X2132" s="320">
        <v>0.32142857142857145</v>
      </c>
      <c r="Y2132" s="320">
        <v>0.35714285714285715</v>
      </c>
      <c r="Z2132" s="317">
        <v>2.8571428571428577</v>
      </c>
      <c r="AA2132" s="319">
        <v>56</v>
      </c>
      <c r="AB2132" s="320">
        <v>0.17857142857142858</v>
      </c>
      <c r="AC2132" s="321">
        <v>0.19642857142857142</v>
      </c>
      <c r="AD2132" s="320">
        <v>0.16071428571428573</v>
      </c>
      <c r="AE2132" s="320">
        <v>0.4642857142857143</v>
      </c>
      <c r="AF2132" s="317">
        <v>2.9107142857142856</v>
      </c>
      <c r="AG2132" s="347">
        <v>56</v>
      </c>
      <c r="AH2132" s="348">
        <v>0.7321428571428571</v>
      </c>
      <c r="AI2132" s="346">
        <v>56</v>
      </c>
      <c r="AJ2132" s="320">
        <v>0.42857142857142855</v>
      </c>
      <c r="AK2132" s="324">
        <v>505000</v>
      </c>
    </row>
    <row r="2133" spans="1:37" x14ac:dyDescent="0.2">
      <c r="A2133" s="313">
        <v>4</v>
      </c>
      <c r="B2133" s="314" t="s">
        <v>83</v>
      </c>
      <c r="C2133" s="315">
        <v>0.79365079365079361</v>
      </c>
      <c r="D2133" s="316">
        <v>0.88888888888888884</v>
      </c>
      <c r="E2133" s="316">
        <v>0.7142857142857143</v>
      </c>
      <c r="F2133" s="316">
        <v>0.69841269841269837</v>
      </c>
      <c r="G2133" s="353">
        <v>3.0119047619047619</v>
      </c>
      <c r="H2133" s="318">
        <v>1</v>
      </c>
      <c r="I2133" s="319">
        <v>63</v>
      </c>
      <c r="J2133" s="316">
        <v>3.1746031746031744E-2</v>
      </c>
      <c r="K2133" s="316">
        <v>0.17460317460317459</v>
      </c>
      <c r="L2133" s="316">
        <v>0.52380952380952384</v>
      </c>
      <c r="M2133" s="316">
        <v>0.26984126984126983</v>
      </c>
      <c r="N2133" s="317">
        <v>3.0317460317460316</v>
      </c>
      <c r="O2133" s="319">
        <v>63</v>
      </c>
      <c r="P2133" s="320">
        <v>1.5873015873015872E-2</v>
      </c>
      <c r="Q2133" s="321">
        <v>9.5238095238095233E-2</v>
      </c>
      <c r="R2133" s="320">
        <v>0.26984126984126983</v>
      </c>
      <c r="S2133" s="320">
        <v>0.61904761904761907</v>
      </c>
      <c r="T2133" s="317">
        <v>3</v>
      </c>
      <c r="U2133" s="319">
        <v>63</v>
      </c>
      <c r="V2133" s="320">
        <v>9.5238095238095233E-2</v>
      </c>
      <c r="W2133" s="320">
        <v>0.19047619047619047</v>
      </c>
      <c r="X2133" s="320">
        <v>0.33333333333333331</v>
      </c>
      <c r="Y2133" s="320">
        <v>0.38095238095238093</v>
      </c>
      <c r="Z2133" s="317">
        <v>3</v>
      </c>
      <c r="AA2133" s="319">
        <v>63</v>
      </c>
      <c r="AB2133" s="320">
        <v>0.1111111111111111</v>
      </c>
      <c r="AC2133" s="321">
        <v>0.19047619047619047</v>
      </c>
      <c r="AD2133" s="320">
        <v>0.26984126984126983</v>
      </c>
      <c r="AE2133" s="320">
        <v>0.42857142857142855</v>
      </c>
      <c r="AF2133" s="317">
        <v>3.0158730158730158</v>
      </c>
      <c r="AG2133" s="347">
        <v>63</v>
      </c>
      <c r="AH2133" s="348">
        <v>0.58730158730158732</v>
      </c>
      <c r="AI2133" s="346">
        <v>63</v>
      </c>
      <c r="AJ2133" s="320">
        <v>0.46031746031746029</v>
      </c>
      <c r="AK2133" s="324">
        <v>505000</v>
      </c>
    </row>
    <row r="2134" spans="1:37" x14ac:dyDescent="0.2">
      <c r="A2134" s="313">
        <v>5</v>
      </c>
      <c r="B2134" s="314" t="s">
        <v>83</v>
      </c>
      <c r="C2134" s="315">
        <v>0.76190476190476186</v>
      </c>
      <c r="D2134" s="316">
        <v>0.87301587301587302</v>
      </c>
      <c r="E2134" s="316">
        <v>0.60317460317460314</v>
      </c>
      <c r="F2134" s="316">
        <v>0.61904761904761907</v>
      </c>
      <c r="G2134" s="353">
        <v>2.6904761904761902</v>
      </c>
      <c r="H2134" s="318">
        <v>1</v>
      </c>
      <c r="I2134" s="319">
        <v>63</v>
      </c>
      <c r="J2134" s="316">
        <v>1.5873015873015872E-2</v>
      </c>
      <c r="K2134" s="316">
        <v>0.22222222222222221</v>
      </c>
      <c r="L2134" s="316">
        <v>0.61904761904761907</v>
      </c>
      <c r="M2134" s="316">
        <v>0.14285714285714285</v>
      </c>
      <c r="N2134" s="317">
        <v>2.8888888888888893</v>
      </c>
      <c r="O2134" s="319">
        <v>63</v>
      </c>
      <c r="P2134" s="320">
        <v>0</v>
      </c>
      <c r="Q2134" s="321">
        <v>0.12698412698412698</v>
      </c>
      <c r="R2134" s="320">
        <v>0.34920634920634919</v>
      </c>
      <c r="S2134" s="320">
        <v>0.52380952380952384</v>
      </c>
      <c r="T2134" s="317">
        <v>2.6031746031746033</v>
      </c>
      <c r="U2134" s="319">
        <v>63</v>
      </c>
      <c r="V2134" s="320">
        <v>0.19047619047619047</v>
      </c>
      <c r="W2134" s="320">
        <v>0.20634920634920634</v>
      </c>
      <c r="X2134" s="320">
        <v>0.41269841269841268</v>
      </c>
      <c r="Y2134" s="320">
        <v>0.19047619047619047</v>
      </c>
      <c r="Z2134" s="317">
        <v>2.6031746031746033</v>
      </c>
      <c r="AA2134" s="319">
        <v>63</v>
      </c>
      <c r="AB2134" s="320">
        <v>0.14285714285714285</v>
      </c>
      <c r="AC2134" s="321">
        <v>0.23809523809523808</v>
      </c>
      <c r="AD2134" s="320">
        <v>0.42857142857142855</v>
      </c>
      <c r="AE2134" s="320">
        <v>0.19047619047619047</v>
      </c>
      <c r="AF2134" s="317">
        <v>2.6666666666666665</v>
      </c>
      <c r="AG2134" s="347">
        <v>63</v>
      </c>
      <c r="AH2134" s="348">
        <v>0.60317460317460314</v>
      </c>
      <c r="AI2134" s="346">
        <v>63</v>
      </c>
      <c r="AJ2134" s="320">
        <v>0.25396825396825395</v>
      </c>
      <c r="AK2134" s="324">
        <v>505000</v>
      </c>
    </row>
    <row r="2135" spans="1:37" x14ac:dyDescent="0.2">
      <c r="A2135" s="313">
        <v>6</v>
      </c>
      <c r="B2135" s="314" t="s">
        <v>83</v>
      </c>
      <c r="C2135" s="315">
        <v>0.78947368421052633</v>
      </c>
      <c r="D2135" s="316">
        <v>0.92105263157894735</v>
      </c>
      <c r="E2135" s="316">
        <v>0.78947368421052633</v>
      </c>
      <c r="F2135" s="316">
        <v>0.76315789473684215</v>
      </c>
      <c r="G2135" s="353">
        <v>3.1677631578947367</v>
      </c>
      <c r="H2135" s="318">
        <v>1</v>
      </c>
      <c r="I2135" s="319">
        <v>76</v>
      </c>
      <c r="J2135" s="316">
        <v>2.6315789473684209E-2</v>
      </c>
      <c r="K2135" s="316">
        <v>0.18421052631578946</v>
      </c>
      <c r="L2135" s="316">
        <v>0.43421052631578949</v>
      </c>
      <c r="M2135" s="316">
        <v>0.35526315789473684</v>
      </c>
      <c r="N2135" s="317">
        <v>3.1184210526315792</v>
      </c>
      <c r="O2135" s="319">
        <v>76</v>
      </c>
      <c r="P2135" s="320">
        <v>1.3157894736842105E-2</v>
      </c>
      <c r="Q2135" s="321">
        <v>6.5789473684210523E-2</v>
      </c>
      <c r="R2135" s="320">
        <v>7.8947368421052627E-2</v>
      </c>
      <c r="S2135" s="320">
        <v>0.84210526315789469</v>
      </c>
      <c r="T2135" s="317">
        <v>3.236842105263158</v>
      </c>
      <c r="U2135" s="319">
        <v>76</v>
      </c>
      <c r="V2135" s="320">
        <v>5.2631578947368418E-2</v>
      </c>
      <c r="W2135" s="320">
        <v>0.15789473684210525</v>
      </c>
      <c r="X2135" s="320">
        <v>0.28947368421052633</v>
      </c>
      <c r="Y2135" s="320">
        <v>0.5</v>
      </c>
      <c r="Z2135" s="317">
        <v>3.236842105263158</v>
      </c>
      <c r="AA2135" s="319">
        <v>76</v>
      </c>
      <c r="AB2135" s="320">
        <v>6.5789473684210523E-2</v>
      </c>
      <c r="AC2135" s="321">
        <v>0.17105263157894737</v>
      </c>
      <c r="AD2135" s="320">
        <v>0.38157894736842107</v>
      </c>
      <c r="AE2135" s="320">
        <v>0.38157894736842107</v>
      </c>
      <c r="AF2135" s="317">
        <v>3.0789473684210531</v>
      </c>
      <c r="AG2135" s="347">
        <v>76</v>
      </c>
      <c r="AH2135" s="348">
        <v>0.82894736842105265</v>
      </c>
      <c r="AI2135" s="346">
        <v>76</v>
      </c>
      <c r="AJ2135" s="320">
        <v>0.32894736842105265</v>
      </c>
      <c r="AK2135" s="324">
        <v>505000</v>
      </c>
    </row>
    <row r="2136" spans="1:37" x14ac:dyDescent="0.2">
      <c r="A2136" s="313">
        <v>7</v>
      </c>
      <c r="B2136" s="314" t="s">
        <v>83</v>
      </c>
      <c r="C2136" s="315">
        <v>0.74647887323943662</v>
      </c>
      <c r="D2136" s="316">
        <v>0.92957746478873238</v>
      </c>
      <c r="E2136" s="316">
        <v>0.60563380281690138</v>
      </c>
      <c r="F2136" s="316">
        <v>0.59154929577464788</v>
      </c>
      <c r="G2136" s="353">
        <v>2.816901408450704</v>
      </c>
      <c r="H2136" s="318">
        <v>1</v>
      </c>
      <c r="I2136" s="319">
        <v>71</v>
      </c>
      <c r="J2136" s="316">
        <v>9.8591549295774641E-2</v>
      </c>
      <c r="K2136" s="316">
        <v>0.15492957746478872</v>
      </c>
      <c r="L2136" s="316">
        <v>0.352112676056338</v>
      </c>
      <c r="M2136" s="316">
        <v>0.39436619718309857</v>
      </c>
      <c r="N2136" s="317">
        <v>3.0422535211267601</v>
      </c>
      <c r="O2136" s="319">
        <v>71</v>
      </c>
      <c r="P2136" s="320">
        <v>1.4084507042253521E-2</v>
      </c>
      <c r="Q2136" s="321">
        <v>5.6338028169014086E-2</v>
      </c>
      <c r="R2136" s="320">
        <v>0.18309859154929578</v>
      </c>
      <c r="S2136" s="320">
        <v>0.74647887323943662</v>
      </c>
      <c r="T2136" s="317">
        <v>2.704225352112676</v>
      </c>
      <c r="U2136" s="319">
        <v>71</v>
      </c>
      <c r="V2136" s="320">
        <v>0.11267605633802817</v>
      </c>
      <c r="W2136" s="320">
        <v>0.28169014084507044</v>
      </c>
      <c r="X2136" s="320">
        <v>0.39436619718309857</v>
      </c>
      <c r="Y2136" s="320">
        <v>0.21126760563380281</v>
      </c>
      <c r="Z2136" s="317">
        <v>2.704225352112676</v>
      </c>
      <c r="AA2136" s="319">
        <v>71</v>
      </c>
      <c r="AB2136" s="320">
        <v>0.12676056338028169</v>
      </c>
      <c r="AC2136" s="321">
        <v>0.28169014084507044</v>
      </c>
      <c r="AD2136" s="320">
        <v>0.23943661971830985</v>
      </c>
      <c r="AE2136" s="320">
        <v>0.352112676056338</v>
      </c>
      <c r="AF2136" s="317">
        <v>2.816901408450704</v>
      </c>
      <c r="AG2136" s="347">
        <v>71</v>
      </c>
      <c r="AH2136" s="348">
        <v>0.60563380281690138</v>
      </c>
      <c r="AI2136" s="346">
        <v>71</v>
      </c>
      <c r="AJ2136" s="320">
        <v>0.3380281690140845</v>
      </c>
      <c r="AK2136" s="324">
        <v>505000</v>
      </c>
    </row>
    <row r="2137" spans="1:37" x14ac:dyDescent="0.2">
      <c r="A2137" s="313">
        <v>8</v>
      </c>
      <c r="B2137" s="314" t="s">
        <v>83</v>
      </c>
      <c r="C2137" s="315">
        <v>0.72131147540983609</v>
      </c>
      <c r="D2137" s="316">
        <v>0.90163934426229508</v>
      </c>
      <c r="E2137" s="316">
        <v>0.68852459016393441</v>
      </c>
      <c r="F2137" s="316">
        <v>0.72131147540983609</v>
      </c>
      <c r="G2137" s="353">
        <v>3.0081967213114758</v>
      </c>
      <c r="H2137" s="318">
        <v>1</v>
      </c>
      <c r="I2137" s="319">
        <v>61</v>
      </c>
      <c r="J2137" s="316">
        <v>8.1967213114754092E-2</v>
      </c>
      <c r="K2137" s="316">
        <v>0.19672131147540983</v>
      </c>
      <c r="L2137" s="316">
        <v>0.24590163934426229</v>
      </c>
      <c r="M2137" s="316">
        <v>0.47540983606557374</v>
      </c>
      <c r="N2137" s="317">
        <v>3.1147540983606556</v>
      </c>
      <c r="O2137" s="319">
        <v>61</v>
      </c>
      <c r="P2137" s="320">
        <v>3.2786885245901641E-2</v>
      </c>
      <c r="Q2137" s="321">
        <v>6.5573770491803282E-2</v>
      </c>
      <c r="R2137" s="320">
        <v>0.16393442622950818</v>
      </c>
      <c r="S2137" s="320">
        <v>0.73770491803278693</v>
      </c>
      <c r="T2137" s="317">
        <v>2.9672131147540988</v>
      </c>
      <c r="U2137" s="319">
        <v>61</v>
      </c>
      <c r="V2137" s="320">
        <v>8.1967213114754092E-2</v>
      </c>
      <c r="W2137" s="320">
        <v>0.22950819672131148</v>
      </c>
      <c r="X2137" s="320">
        <v>0.32786885245901637</v>
      </c>
      <c r="Y2137" s="320">
        <v>0.36065573770491804</v>
      </c>
      <c r="Z2137" s="317">
        <v>2.9672131147540988</v>
      </c>
      <c r="AA2137" s="319">
        <v>61</v>
      </c>
      <c r="AB2137" s="320">
        <v>0.14754098360655737</v>
      </c>
      <c r="AC2137" s="321">
        <v>0.13114754098360656</v>
      </c>
      <c r="AD2137" s="320">
        <v>0.31147540983606559</v>
      </c>
      <c r="AE2137" s="320">
        <v>0.4098360655737705</v>
      </c>
      <c r="AF2137" s="317">
        <v>2.9836065573770494</v>
      </c>
      <c r="AG2137" s="347">
        <v>61</v>
      </c>
      <c r="AH2137" s="348">
        <v>0.72131147540983609</v>
      </c>
      <c r="AI2137" s="346">
        <v>61</v>
      </c>
      <c r="AJ2137" s="320">
        <v>0.34426229508196721</v>
      </c>
      <c r="AK2137" s="324">
        <v>505000</v>
      </c>
    </row>
    <row r="2138" spans="1:37" x14ac:dyDescent="0.2">
      <c r="A2138" s="313">
        <v>9</v>
      </c>
      <c r="B2138" s="314" t="s">
        <v>83</v>
      </c>
      <c r="C2138" s="315">
        <v>0.5625</v>
      </c>
      <c r="D2138" s="316">
        <v>0.71875</v>
      </c>
      <c r="E2138" s="316">
        <v>0.53125</v>
      </c>
      <c r="F2138" s="316">
        <v>0.46875</v>
      </c>
      <c r="G2138" s="353">
        <v>2.55078125</v>
      </c>
      <c r="H2138" s="318">
        <v>1</v>
      </c>
      <c r="I2138" s="319">
        <v>64</v>
      </c>
      <c r="J2138" s="316">
        <v>0.296875</v>
      </c>
      <c r="K2138" s="316">
        <v>0.140625</v>
      </c>
      <c r="L2138" s="316">
        <v>0.359375</v>
      </c>
      <c r="M2138" s="316">
        <v>0.203125</v>
      </c>
      <c r="N2138" s="317">
        <v>2.46875</v>
      </c>
      <c r="O2138" s="319">
        <v>64</v>
      </c>
      <c r="P2138" s="320">
        <v>7.8125E-2</v>
      </c>
      <c r="Q2138" s="321">
        <v>0.203125</v>
      </c>
      <c r="R2138" s="320">
        <v>0.234375</v>
      </c>
      <c r="S2138" s="320">
        <v>0.484375</v>
      </c>
      <c r="T2138" s="317">
        <v>2.640625</v>
      </c>
      <c r="U2138" s="319">
        <v>64</v>
      </c>
      <c r="V2138" s="320">
        <v>0.15625</v>
      </c>
      <c r="W2138" s="320">
        <v>0.3125</v>
      </c>
      <c r="X2138" s="320">
        <v>0.265625</v>
      </c>
      <c r="Y2138" s="320">
        <v>0.265625</v>
      </c>
      <c r="Z2138" s="317">
        <v>2.640625</v>
      </c>
      <c r="AA2138" s="319">
        <v>64</v>
      </c>
      <c r="AB2138" s="320">
        <v>0.234375</v>
      </c>
      <c r="AC2138" s="321">
        <v>0.296875</v>
      </c>
      <c r="AD2138" s="320">
        <v>0.25</v>
      </c>
      <c r="AE2138" s="320">
        <v>0.21875</v>
      </c>
      <c r="AF2138" s="317">
        <v>2.453125</v>
      </c>
      <c r="AG2138" s="347">
        <v>64</v>
      </c>
      <c r="AH2138" s="348">
        <v>0.625</v>
      </c>
      <c r="AI2138" s="346">
        <v>64</v>
      </c>
      <c r="AJ2138" s="320">
        <v>0.25</v>
      </c>
      <c r="AK2138" s="324">
        <v>505000</v>
      </c>
    </row>
    <row r="2139" spans="1:37" x14ac:dyDescent="0.2">
      <c r="A2139" s="313">
        <v>10</v>
      </c>
      <c r="B2139" s="314" t="s">
        <v>83</v>
      </c>
      <c r="C2139" s="315">
        <v>0.33333333333333331</v>
      </c>
      <c r="D2139" s="316">
        <v>0.71666666666666667</v>
      </c>
      <c r="E2139" s="316">
        <v>0.45</v>
      </c>
      <c r="F2139" s="316">
        <v>0.38333333333333336</v>
      </c>
      <c r="G2139" s="353">
        <v>2.2208333333333332</v>
      </c>
      <c r="H2139" s="318">
        <v>1</v>
      </c>
      <c r="I2139" s="319">
        <v>60</v>
      </c>
      <c r="J2139" s="316">
        <v>0.43333333333333335</v>
      </c>
      <c r="K2139" s="316">
        <v>0.23333333333333334</v>
      </c>
      <c r="L2139" s="316">
        <v>0.2</v>
      </c>
      <c r="M2139" s="316">
        <v>0.13333333333333333</v>
      </c>
      <c r="N2139" s="317">
        <v>2.0333333333333332</v>
      </c>
      <c r="O2139" s="319">
        <v>60</v>
      </c>
      <c r="P2139" s="320">
        <v>0.13333333333333333</v>
      </c>
      <c r="Q2139" s="321">
        <v>0.15</v>
      </c>
      <c r="R2139" s="320">
        <v>0.23333333333333334</v>
      </c>
      <c r="S2139" s="320">
        <v>0.48333333333333334</v>
      </c>
      <c r="T2139" s="317">
        <v>2.3333333333333335</v>
      </c>
      <c r="U2139" s="319">
        <v>60</v>
      </c>
      <c r="V2139" s="320">
        <v>0.3</v>
      </c>
      <c r="W2139" s="320">
        <v>0.25</v>
      </c>
      <c r="X2139" s="320">
        <v>0.26666666666666666</v>
      </c>
      <c r="Y2139" s="320">
        <v>0.18333333333333332</v>
      </c>
      <c r="Z2139" s="317">
        <v>2.3333333333333335</v>
      </c>
      <c r="AA2139" s="319">
        <v>60</v>
      </c>
      <c r="AB2139" s="320">
        <v>0.36666666666666664</v>
      </c>
      <c r="AC2139" s="321">
        <v>0.25</v>
      </c>
      <c r="AD2139" s="320">
        <v>0.21666666666666667</v>
      </c>
      <c r="AE2139" s="320">
        <v>0.16666666666666666</v>
      </c>
      <c r="AF2139" s="317">
        <v>2.1833333333333331</v>
      </c>
      <c r="AG2139" s="347">
        <v>60</v>
      </c>
      <c r="AH2139" s="348">
        <v>0.6</v>
      </c>
      <c r="AI2139" s="346">
        <v>60</v>
      </c>
      <c r="AJ2139" s="320">
        <v>0.16666666666666666</v>
      </c>
      <c r="AK2139" s="324">
        <v>505000</v>
      </c>
    </row>
    <row r="2140" spans="1:37" x14ac:dyDescent="0.2">
      <c r="A2140" s="303" t="s">
        <v>355</v>
      </c>
      <c r="B2140" s="304" t="s">
        <v>83</v>
      </c>
      <c r="C2140" s="305">
        <v>0.68871595330739299</v>
      </c>
      <c r="D2140" s="306">
        <v>0.85408560311284054</v>
      </c>
      <c r="E2140" s="306">
        <v>0.63618677042801552</v>
      </c>
      <c r="F2140" s="306">
        <v>0.61284046692607008</v>
      </c>
      <c r="G2140" s="356">
        <v>2.9742217898832686</v>
      </c>
      <c r="H2140" s="308">
        <v>1</v>
      </c>
      <c r="I2140" s="309">
        <v>514</v>
      </c>
      <c r="J2140" s="306">
        <v>0.12840466926070038</v>
      </c>
      <c r="K2140" s="306">
        <v>0.1828793774319066</v>
      </c>
      <c r="L2140" s="306">
        <v>0.39494163424124512</v>
      </c>
      <c r="M2140" s="306">
        <v>0.29377431906614787</v>
      </c>
      <c r="N2140" s="307">
        <v>2.8540856031128405</v>
      </c>
      <c r="O2140" s="309">
        <v>514</v>
      </c>
      <c r="P2140" s="310">
        <v>3.5019455252918288E-2</v>
      </c>
      <c r="Q2140" s="311">
        <v>0.11089494163424124</v>
      </c>
      <c r="R2140" s="310">
        <v>0.20622568093385213</v>
      </c>
      <c r="S2140" s="310">
        <v>0.64785992217898836</v>
      </c>
      <c r="T2140" s="307">
        <v>3.4669260700389106</v>
      </c>
      <c r="U2140" s="309">
        <v>514</v>
      </c>
      <c r="V2140" s="310">
        <v>0.14202334630350194</v>
      </c>
      <c r="W2140" s="310">
        <v>0.22178988326848248</v>
      </c>
      <c r="X2140" s="310">
        <v>0.32684824902723736</v>
      </c>
      <c r="Y2140" s="310">
        <v>0.30933852140077822</v>
      </c>
      <c r="Z2140" s="307">
        <v>2.8035019455252916</v>
      </c>
      <c r="AA2140" s="309">
        <v>514</v>
      </c>
      <c r="AB2140" s="310">
        <v>0.16731517509727625</v>
      </c>
      <c r="AC2140" s="311">
        <v>0.21984435797665369</v>
      </c>
      <c r="AD2140" s="310">
        <v>0.28599221789883267</v>
      </c>
      <c r="AE2140" s="310">
        <v>0.32684824902723736</v>
      </c>
      <c r="AF2140" s="307">
        <v>2.772373540856031</v>
      </c>
      <c r="AG2140" s="362">
        <v>514</v>
      </c>
      <c r="AH2140" s="363">
        <v>0.66536964980544744</v>
      </c>
      <c r="AI2140" s="364">
        <v>514</v>
      </c>
      <c r="AJ2140" s="310">
        <v>0.321011673151751</v>
      </c>
      <c r="AK2140" s="312">
        <v>505000</v>
      </c>
    </row>
    <row r="2141" spans="1:37" x14ac:dyDescent="0.2">
      <c r="A2141" s="313">
        <v>3</v>
      </c>
      <c r="B2141" s="314" t="s">
        <v>157</v>
      </c>
      <c r="C2141" s="315">
        <v>0.71497584541062797</v>
      </c>
      <c r="D2141" s="316">
        <v>0.893719806763285</v>
      </c>
      <c r="E2141" s="316">
        <v>0.60386473429951693</v>
      </c>
      <c r="F2141" s="316">
        <v>0.57004830917874394</v>
      </c>
      <c r="G2141" s="353">
        <v>2.756038647342995</v>
      </c>
      <c r="H2141" s="318">
        <v>2</v>
      </c>
      <c r="I2141" s="319">
        <v>207</v>
      </c>
      <c r="J2141" s="316">
        <v>5.3140096618357488E-2</v>
      </c>
      <c r="K2141" s="316">
        <v>0.2318840579710145</v>
      </c>
      <c r="L2141" s="316">
        <v>0.40579710144927539</v>
      </c>
      <c r="M2141" s="316">
        <v>0.30917874396135264</v>
      </c>
      <c r="N2141" s="317">
        <v>2.9710144927536231</v>
      </c>
      <c r="O2141" s="319">
        <v>207</v>
      </c>
      <c r="P2141" s="320">
        <v>9.6618357487922701E-3</v>
      </c>
      <c r="Q2141" s="321">
        <v>9.6618357487922704E-2</v>
      </c>
      <c r="R2141" s="320">
        <v>0.21256038647342995</v>
      </c>
      <c r="S2141" s="320">
        <v>0.6811594202898551</v>
      </c>
      <c r="T2141" s="317">
        <v>2.7053140096618358</v>
      </c>
      <c r="U2141" s="319">
        <v>207</v>
      </c>
      <c r="V2141" s="320">
        <v>0.17874396135265699</v>
      </c>
      <c r="W2141" s="320">
        <v>0.21739130434782608</v>
      </c>
      <c r="X2141" s="320">
        <v>0.32367149758454106</v>
      </c>
      <c r="Y2141" s="320">
        <v>0.28019323671497587</v>
      </c>
      <c r="Z2141" s="317">
        <v>2.7053140096618358</v>
      </c>
      <c r="AA2141" s="319">
        <v>207</v>
      </c>
      <c r="AB2141" s="320">
        <v>0.25120772946859904</v>
      </c>
      <c r="AC2141" s="321">
        <v>0.17874396135265699</v>
      </c>
      <c r="AD2141" s="320">
        <v>0.24637681159420291</v>
      </c>
      <c r="AE2141" s="320">
        <v>0.32367149758454106</v>
      </c>
      <c r="AF2141" s="317">
        <v>2.6425120772946862</v>
      </c>
      <c r="AG2141" s="347">
        <v>207</v>
      </c>
      <c r="AH2141" s="348">
        <v>0.57971014492753625</v>
      </c>
      <c r="AI2141" s="346">
        <v>207</v>
      </c>
      <c r="AJ2141" s="320">
        <v>0.29468599033816423</v>
      </c>
      <c r="AK2141" s="324">
        <v>1612000</v>
      </c>
    </row>
    <row r="2142" spans="1:37" x14ac:dyDescent="0.2">
      <c r="A2142" s="313">
        <v>4</v>
      </c>
      <c r="B2142" s="314" t="s">
        <v>157</v>
      </c>
      <c r="C2142" s="315">
        <v>0.79039301310043664</v>
      </c>
      <c r="D2142" s="316">
        <v>0.90829694323144106</v>
      </c>
      <c r="E2142" s="316">
        <v>0.74235807860262004</v>
      </c>
      <c r="F2142" s="316">
        <v>0.68122270742358082</v>
      </c>
      <c r="G2142" s="353">
        <v>2.9967248908296948</v>
      </c>
      <c r="H2142" s="318">
        <v>2</v>
      </c>
      <c r="I2142" s="319">
        <v>229</v>
      </c>
      <c r="J2142" s="316">
        <v>1.7467248908296942E-2</v>
      </c>
      <c r="K2142" s="316">
        <v>0.19213973799126638</v>
      </c>
      <c r="L2142" s="316">
        <v>0.51965065502183405</v>
      </c>
      <c r="M2142" s="316">
        <v>0.27074235807860264</v>
      </c>
      <c r="N2142" s="317">
        <v>3.0436681222707422</v>
      </c>
      <c r="O2142" s="319">
        <v>229</v>
      </c>
      <c r="P2142" s="320">
        <v>1.3100436681222707E-2</v>
      </c>
      <c r="Q2142" s="321">
        <v>7.8602620087336247E-2</v>
      </c>
      <c r="R2142" s="320">
        <v>0.17467248908296942</v>
      </c>
      <c r="S2142" s="320">
        <v>0.73362445414847166</v>
      </c>
      <c r="T2142" s="317">
        <v>3.0305676855895198</v>
      </c>
      <c r="U2142" s="319">
        <v>229</v>
      </c>
      <c r="V2142" s="320">
        <v>7.8602620087336247E-2</v>
      </c>
      <c r="W2142" s="320">
        <v>0.17903930131004367</v>
      </c>
      <c r="X2142" s="320">
        <v>0.37554585152838427</v>
      </c>
      <c r="Y2142" s="320">
        <v>0.36681222707423583</v>
      </c>
      <c r="Z2142" s="317">
        <v>3.0305676855895198</v>
      </c>
      <c r="AA2142" s="319">
        <v>229</v>
      </c>
      <c r="AB2142" s="320">
        <v>0.13537117903930132</v>
      </c>
      <c r="AC2142" s="321">
        <v>0.18340611353711792</v>
      </c>
      <c r="AD2142" s="320">
        <v>0.34497816593886466</v>
      </c>
      <c r="AE2142" s="320">
        <v>0.33624454148471616</v>
      </c>
      <c r="AF2142" s="317">
        <v>2.8820960698689957</v>
      </c>
      <c r="AG2142" s="347">
        <v>229</v>
      </c>
      <c r="AH2142" s="348">
        <v>0.77292576419213976</v>
      </c>
      <c r="AI2142" s="346">
        <v>229</v>
      </c>
      <c r="AJ2142" s="320">
        <v>0.40174672489082969</v>
      </c>
      <c r="AK2142" s="324">
        <v>1612000</v>
      </c>
    </row>
    <row r="2143" spans="1:37" x14ac:dyDescent="0.2">
      <c r="A2143" s="313">
        <v>5</v>
      </c>
      <c r="B2143" s="314" t="s">
        <v>157</v>
      </c>
      <c r="C2143" s="315">
        <v>0.72641509433962259</v>
      </c>
      <c r="D2143" s="316">
        <v>0.910377358490566</v>
      </c>
      <c r="E2143" s="316">
        <v>0.63207547169811318</v>
      </c>
      <c r="F2143" s="316">
        <v>0.65094339622641506</v>
      </c>
      <c r="G2143" s="353">
        <v>2.8089622641509431</v>
      </c>
      <c r="H2143" s="318">
        <v>2</v>
      </c>
      <c r="I2143" s="319">
        <v>212</v>
      </c>
      <c r="J2143" s="316">
        <v>4.2452830188679243E-2</v>
      </c>
      <c r="K2143" s="316">
        <v>0.23113207547169812</v>
      </c>
      <c r="L2143" s="316">
        <v>0.51415094339622647</v>
      </c>
      <c r="M2143" s="316">
        <v>0.21226415094339623</v>
      </c>
      <c r="N2143" s="317">
        <v>2.8962264150943398</v>
      </c>
      <c r="O2143" s="319">
        <v>212</v>
      </c>
      <c r="P2143" s="320">
        <v>1.4150943396226415E-2</v>
      </c>
      <c r="Q2143" s="321">
        <v>7.5471698113207544E-2</v>
      </c>
      <c r="R2143" s="320">
        <v>0.24528301886792453</v>
      </c>
      <c r="S2143" s="320">
        <v>0.66509433962264153</v>
      </c>
      <c r="T2143" s="317">
        <v>2.7688679245283021</v>
      </c>
      <c r="U2143" s="319">
        <v>212</v>
      </c>
      <c r="V2143" s="320">
        <v>0.13679245283018868</v>
      </c>
      <c r="W2143" s="320">
        <v>0.23113207547169812</v>
      </c>
      <c r="X2143" s="320">
        <v>0.35849056603773582</v>
      </c>
      <c r="Y2143" s="320">
        <v>0.27358490566037735</v>
      </c>
      <c r="Z2143" s="317">
        <v>2.7688679245283021</v>
      </c>
      <c r="AA2143" s="319">
        <v>212</v>
      </c>
      <c r="AB2143" s="320">
        <v>0.15094339622641509</v>
      </c>
      <c r="AC2143" s="321">
        <v>0.19811320754716982</v>
      </c>
      <c r="AD2143" s="320">
        <v>0.34905660377358488</v>
      </c>
      <c r="AE2143" s="320">
        <v>0.30188679245283018</v>
      </c>
      <c r="AF2143" s="317">
        <v>2.8018867924528301</v>
      </c>
      <c r="AG2143" s="347">
        <v>212</v>
      </c>
      <c r="AH2143" s="348">
        <v>0.68396226415094341</v>
      </c>
      <c r="AI2143" s="346">
        <v>212</v>
      </c>
      <c r="AJ2143" s="320">
        <v>0.32075471698113206</v>
      </c>
      <c r="AK2143" s="324">
        <v>1612000</v>
      </c>
    </row>
    <row r="2144" spans="1:37" x14ac:dyDescent="0.2">
      <c r="A2144" s="313">
        <v>6</v>
      </c>
      <c r="B2144" s="314" t="s">
        <v>157</v>
      </c>
      <c r="C2144" s="315">
        <v>0.79059829059829057</v>
      </c>
      <c r="D2144" s="316">
        <v>0.90598290598290598</v>
      </c>
      <c r="E2144" s="316">
        <v>0.73076923076923073</v>
      </c>
      <c r="F2144" s="316">
        <v>0.70940170940170943</v>
      </c>
      <c r="G2144" s="353">
        <v>3.0373931623931627</v>
      </c>
      <c r="H2144" s="318">
        <v>2</v>
      </c>
      <c r="I2144" s="319">
        <v>234</v>
      </c>
      <c r="J2144" s="316">
        <v>2.1367521367521368E-2</v>
      </c>
      <c r="K2144" s="316">
        <v>0.18803418803418803</v>
      </c>
      <c r="L2144" s="316">
        <v>0.40170940170940173</v>
      </c>
      <c r="M2144" s="316">
        <v>0.3888888888888889</v>
      </c>
      <c r="N2144" s="317">
        <v>3.1581196581196584</v>
      </c>
      <c r="O2144" s="319">
        <v>234</v>
      </c>
      <c r="P2144" s="320">
        <v>4.2735042735042739E-3</v>
      </c>
      <c r="Q2144" s="321">
        <v>8.9743589743589744E-2</v>
      </c>
      <c r="R2144" s="320">
        <v>0.18376068376068377</v>
      </c>
      <c r="S2144" s="320">
        <v>0.72222222222222221</v>
      </c>
      <c r="T2144" s="317">
        <v>3.0256410256410255</v>
      </c>
      <c r="U2144" s="319">
        <v>234</v>
      </c>
      <c r="V2144" s="320">
        <v>0.1111111111111111</v>
      </c>
      <c r="W2144" s="320">
        <v>0.15811965811965811</v>
      </c>
      <c r="X2144" s="320">
        <v>0.3247863247863248</v>
      </c>
      <c r="Y2144" s="320">
        <v>0.40598290598290598</v>
      </c>
      <c r="Z2144" s="317">
        <v>3.0256410256410255</v>
      </c>
      <c r="AA2144" s="319">
        <v>234</v>
      </c>
      <c r="AB2144" s="320">
        <v>0.10683760683760683</v>
      </c>
      <c r="AC2144" s="321">
        <v>0.18376068376068377</v>
      </c>
      <c r="AD2144" s="320">
        <v>0.37179487179487181</v>
      </c>
      <c r="AE2144" s="320">
        <v>0.33760683760683763</v>
      </c>
      <c r="AF2144" s="317">
        <v>2.9401709401709404</v>
      </c>
      <c r="AG2144" s="347">
        <v>234</v>
      </c>
      <c r="AH2144" s="348">
        <v>0.76923076923076927</v>
      </c>
      <c r="AI2144" s="346">
        <v>234</v>
      </c>
      <c r="AJ2144" s="320">
        <v>0.30769230769230771</v>
      </c>
      <c r="AK2144" s="324">
        <v>1612000</v>
      </c>
    </row>
    <row r="2145" spans="1:37" x14ac:dyDescent="0.2">
      <c r="A2145" s="313">
        <v>7</v>
      </c>
      <c r="B2145" s="314" t="s">
        <v>157</v>
      </c>
      <c r="C2145" s="315">
        <v>0.64864864864864868</v>
      </c>
      <c r="D2145" s="316">
        <v>0.93513513513513513</v>
      </c>
      <c r="E2145" s="316">
        <v>0.6594594594594595</v>
      </c>
      <c r="F2145" s="316">
        <v>0.66486486486486485</v>
      </c>
      <c r="G2145" s="353">
        <v>2.8067567567567568</v>
      </c>
      <c r="H2145" s="318">
        <v>2</v>
      </c>
      <c r="I2145" s="319">
        <v>185</v>
      </c>
      <c r="J2145" s="316">
        <v>0.12432432432432433</v>
      </c>
      <c r="K2145" s="316">
        <v>0.22702702702702704</v>
      </c>
      <c r="L2145" s="316">
        <v>0.26486486486486488</v>
      </c>
      <c r="M2145" s="316">
        <v>0.38378378378378381</v>
      </c>
      <c r="N2145" s="317">
        <v>2.9081081081081086</v>
      </c>
      <c r="O2145" s="319">
        <v>185</v>
      </c>
      <c r="P2145" s="320">
        <v>2.1621621621621623E-2</v>
      </c>
      <c r="Q2145" s="321">
        <v>4.3243243243243246E-2</v>
      </c>
      <c r="R2145" s="320">
        <v>0.1891891891891892</v>
      </c>
      <c r="S2145" s="320">
        <v>0.74594594594594599</v>
      </c>
      <c r="T2145" s="317">
        <v>2.7513513513513512</v>
      </c>
      <c r="U2145" s="319">
        <v>185</v>
      </c>
      <c r="V2145" s="320">
        <v>0.11891891891891893</v>
      </c>
      <c r="W2145" s="320">
        <v>0.22162162162162163</v>
      </c>
      <c r="X2145" s="320">
        <v>0.44864864864864867</v>
      </c>
      <c r="Y2145" s="320">
        <v>0.21081081081081082</v>
      </c>
      <c r="Z2145" s="317">
        <v>2.7513513513513512</v>
      </c>
      <c r="AA2145" s="319">
        <v>185</v>
      </c>
      <c r="AB2145" s="320">
        <v>0.19459459459459461</v>
      </c>
      <c r="AC2145" s="321">
        <v>0.14054054054054055</v>
      </c>
      <c r="AD2145" s="320">
        <v>0.31891891891891894</v>
      </c>
      <c r="AE2145" s="320">
        <v>0.34594594594594597</v>
      </c>
      <c r="AF2145" s="317">
        <v>2.8162162162162163</v>
      </c>
      <c r="AG2145" s="347">
        <v>185</v>
      </c>
      <c r="AH2145" s="348">
        <v>0.7189189189189189</v>
      </c>
      <c r="AI2145" s="346">
        <v>185</v>
      </c>
      <c r="AJ2145" s="320">
        <v>0.36216216216216218</v>
      </c>
      <c r="AK2145" s="324">
        <v>1612000</v>
      </c>
    </row>
    <row r="2146" spans="1:37" x14ac:dyDescent="0.2">
      <c r="A2146" s="313">
        <v>8</v>
      </c>
      <c r="B2146" s="314" t="s">
        <v>157</v>
      </c>
      <c r="C2146" s="315">
        <v>0.72083333333333333</v>
      </c>
      <c r="D2146" s="316">
        <v>0.9458333333333333</v>
      </c>
      <c r="E2146" s="316">
        <v>0.79583333333333328</v>
      </c>
      <c r="F2146" s="316">
        <v>0.6875</v>
      </c>
      <c r="G2146" s="353">
        <v>3.0333333333333332</v>
      </c>
      <c r="H2146" s="318">
        <v>2</v>
      </c>
      <c r="I2146" s="319">
        <v>240</v>
      </c>
      <c r="J2146" s="316">
        <v>7.9166666666666663E-2</v>
      </c>
      <c r="K2146" s="316">
        <v>0.2</v>
      </c>
      <c r="L2146" s="316">
        <v>0.32083333333333336</v>
      </c>
      <c r="M2146" s="316">
        <v>0.4</v>
      </c>
      <c r="N2146" s="317">
        <v>3.041666666666667</v>
      </c>
      <c r="O2146" s="319">
        <v>240</v>
      </c>
      <c r="P2146" s="320">
        <v>1.2500000000000001E-2</v>
      </c>
      <c r="Q2146" s="321">
        <v>4.1666666666666664E-2</v>
      </c>
      <c r="R2146" s="320">
        <v>0.16250000000000001</v>
      </c>
      <c r="S2146" s="320">
        <v>0.78333333333333333</v>
      </c>
      <c r="T2146" s="317">
        <v>3.1041666666666665</v>
      </c>
      <c r="U2146" s="319">
        <v>240</v>
      </c>
      <c r="V2146" s="320">
        <v>7.0833333333333331E-2</v>
      </c>
      <c r="W2146" s="320">
        <v>0.13333333333333333</v>
      </c>
      <c r="X2146" s="320">
        <v>0.41666666666666669</v>
      </c>
      <c r="Y2146" s="320">
        <v>0.37916666666666665</v>
      </c>
      <c r="Z2146" s="317">
        <v>3.1041666666666665</v>
      </c>
      <c r="AA2146" s="319">
        <v>240</v>
      </c>
      <c r="AB2146" s="320">
        <v>0.15</v>
      </c>
      <c r="AC2146" s="321">
        <v>0.16250000000000001</v>
      </c>
      <c r="AD2146" s="320">
        <v>0.34166666666666667</v>
      </c>
      <c r="AE2146" s="320">
        <v>0.34583333333333333</v>
      </c>
      <c r="AF2146" s="317">
        <v>2.8833333333333333</v>
      </c>
      <c r="AG2146" s="347">
        <v>240</v>
      </c>
      <c r="AH2146" s="348">
        <v>0.8125</v>
      </c>
      <c r="AI2146" s="346">
        <v>240</v>
      </c>
      <c r="AJ2146" s="320">
        <v>0.29583333333333334</v>
      </c>
      <c r="AK2146" s="324">
        <v>1612000</v>
      </c>
    </row>
    <row r="2147" spans="1:37" x14ac:dyDescent="0.2">
      <c r="A2147" s="313">
        <v>9</v>
      </c>
      <c r="B2147" s="314" t="s">
        <v>157</v>
      </c>
      <c r="C2147" s="315">
        <v>0.5714285714285714</v>
      </c>
      <c r="D2147" s="316">
        <v>0.8392857142857143</v>
      </c>
      <c r="E2147" s="316">
        <v>0.6339285714285714</v>
      </c>
      <c r="F2147" s="316">
        <v>0.5357142857142857</v>
      </c>
      <c r="G2147" s="353">
        <v>2.7287946428571432</v>
      </c>
      <c r="H2147" s="318">
        <v>2</v>
      </c>
      <c r="I2147" s="319">
        <v>224</v>
      </c>
      <c r="J2147" s="316">
        <v>0.21875</v>
      </c>
      <c r="K2147" s="316">
        <v>0.20982142857142858</v>
      </c>
      <c r="L2147" s="316">
        <v>0.28125</v>
      </c>
      <c r="M2147" s="316">
        <v>0.29017857142857145</v>
      </c>
      <c r="N2147" s="317">
        <v>2.6428571428571432</v>
      </c>
      <c r="O2147" s="319">
        <v>224</v>
      </c>
      <c r="P2147" s="320">
        <v>5.3571428571428568E-2</v>
      </c>
      <c r="Q2147" s="321">
        <v>0.10714285714285714</v>
      </c>
      <c r="R2147" s="320">
        <v>0.14732142857142858</v>
      </c>
      <c r="S2147" s="320">
        <v>0.6919642857142857</v>
      </c>
      <c r="T2147" s="317">
        <v>2.8705357142857144</v>
      </c>
      <c r="U2147" s="319">
        <v>224</v>
      </c>
      <c r="V2147" s="320">
        <v>0.11160714285714286</v>
      </c>
      <c r="W2147" s="320">
        <v>0.2544642857142857</v>
      </c>
      <c r="X2147" s="320">
        <v>0.2857142857142857</v>
      </c>
      <c r="Y2147" s="320">
        <v>0.3482142857142857</v>
      </c>
      <c r="Z2147" s="317">
        <v>2.8705357142857144</v>
      </c>
      <c r="AA2147" s="319">
        <v>224</v>
      </c>
      <c r="AB2147" s="320">
        <v>0.23660714285714285</v>
      </c>
      <c r="AC2147" s="321">
        <v>0.22767857142857142</v>
      </c>
      <c r="AD2147" s="320">
        <v>0.30357142857142855</v>
      </c>
      <c r="AE2147" s="320">
        <v>0.23214285714285715</v>
      </c>
      <c r="AF2147" s="317">
        <v>2.53125</v>
      </c>
      <c r="AG2147" s="347">
        <v>224</v>
      </c>
      <c r="AH2147" s="348">
        <v>0.7767857142857143</v>
      </c>
      <c r="AI2147" s="346">
        <v>224</v>
      </c>
      <c r="AJ2147" s="320">
        <v>0.26339285714285715</v>
      </c>
      <c r="AK2147" s="324">
        <v>1612000</v>
      </c>
    </row>
    <row r="2148" spans="1:37" x14ac:dyDescent="0.2">
      <c r="A2148" s="313">
        <v>10</v>
      </c>
      <c r="B2148" s="314" t="s">
        <v>157</v>
      </c>
      <c r="C2148" s="315">
        <v>0.517948717948718</v>
      </c>
      <c r="D2148" s="316">
        <v>0.84102564102564104</v>
      </c>
      <c r="E2148" s="316">
        <v>0.54358974358974355</v>
      </c>
      <c r="F2148" s="316">
        <v>0.5641025641025641</v>
      </c>
      <c r="G2148" s="353">
        <v>2.5576923076923075</v>
      </c>
      <c r="H2148" s="318">
        <v>2</v>
      </c>
      <c r="I2148" s="319">
        <v>195</v>
      </c>
      <c r="J2148" s="316">
        <v>0.22564102564102564</v>
      </c>
      <c r="K2148" s="316">
        <v>0.25641025641025639</v>
      </c>
      <c r="L2148" s="316">
        <v>0.29743589743589743</v>
      </c>
      <c r="M2148" s="316">
        <v>0.22051282051282051</v>
      </c>
      <c r="N2148" s="317">
        <v>2.5128205128205128</v>
      </c>
      <c r="O2148" s="319">
        <v>195</v>
      </c>
      <c r="P2148" s="320">
        <v>6.1538461538461542E-2</v>
      </c>
      <c r="Q2148" s="321">
        <v>9.7435897435897437E-2</v>
      </c>
      <c r="R2148" s="320">
        <v>0.17435897435897435</v>
      </c>
      <c r="S2148" s="320">
        <v>0.66666666666666663</v>
      </c>
      <c r="T2148" s="317">
        <v>2.5743589743589745</v>
      </c>
      <c r="U2148" s="319">
        <v>195</v>
      </c>
      <c r="V2148" s="320">
        <v>0.17948717948717949</v>
      </c>
      <c r="W2148" s="320">
        <v>0.27692307692307694</v>
      </c>
      <c r="X2148" s="320">
        <v>0.33333333333333331</v>
      </c>
      <c r="Y2148" s="320">
        <v>0.21025641025641026</v>
      </c>
      <c r="Z2148" s="317">
        <v>2.5743589743589745</v>
      </c>
      <c r="AA2148" s="319">
        <v>195</v>
      </c>
      <c r="AB2148" s="320">
        <v>0.22051282051282051</v>
      </c>
      <c r="AC2148" s="321">
        <v>0.2153846153846154</v>
      </c>
      <c r="AD2148" s="320">
        <v>0.33846153846153848</v>
      </c>
      <c r="AE2148" s="320">
        <v>0.22564102564102564</v>
      </c>
      <c r="AF2148" s="317">
        <v>2.569230769230769</v>
      </c>
      <c r="AG2148" s="347">
        <v>195</v>
      </c>
      <c r="AH2148" s="348">
        <v>0.73333333333333328</v>
      </c>
      <c r="AI2148" s="346">
        <v>195</v>
      </c>
      <c r="AJ2148" s="320">
        <v>0.29743589743589743</v>
      </c>
      <c r="AK2148" s="324">
        <v>1612000</v>
      </c>
    </row>
    <row r="2149" spans="1:37" x14ac:dyDescent="0.2">
      <c r="A2149" s="303" t="s">
        <v>355</v>
      </c>
      <c r="B2149" s="304" t="s">
        <v>157</v>
      </c>
      <c r="C2149" s="305">
        <v>0.68945538818076479</v>
      </c>
      <c r="D2149" s="306">
        <v>0.89803012746234068</v>
      </c>
      <c r="E2149" s="306">
        <v>0.67265353418308227</v>
      </c>
      <c r="F2149" s="306">
        <v>0.63499420625724223</v>
      </c>
      <c r="G2149" s="356">
        <v>3.0308516801853997</v>
      </c>
      <c r="H2149" s="308">
        <v>2</v>
      </c>
      <c r="I2149" s="309">
        <v>1726</v>
      </c>
      <c r="J2149" s="306">
        <v>9.5017381228273468E-2</v>
      </c>
      <c r="K2149" s="306">
        <v>0.21552723059096177</v>
      </c>
      <c r="L2149" s="306">
        <v>0.37833140208574739</v>
      </c>
      <c r="M2149" s="306">
        <v>0.3111239860950174</v>
      </c>
      <c r="N2149" s="307">
        <v>2.9055619930475087</v>
      </c>
      <c r="O2149" s="309">
        <v>1726</v>
      </c>
      <c r="P2149" s="310">
        <v>2.3174971031286209E-2</v>
      </c>
      <c r="Q2149" s="311">
        <v>7.8794901506373111E-2</v>
      </c>
      <c r="R2149" s="310">
        <v>0.1853997682502897</v>
      </c>
      <c r="S2149" s="310">
        <v>0.71263035921205098</v>
      </c>
      <c r="T2149" s="307">
        <v>3.5874855156431056</v>
      </c>
      <c r="U2149" s="309">
        <v>1726</v>
      </c>
      <c r="V2149" s="310">
        <v>0.12108922363847045</v>
      </c>
      <c r="W2149" s="310">
        <v>0.20625724217844726</v>
      </c>
      <c r="X2149" s="310">
        <v>0.35747392815758983</v>
      </c>
      <c r="Y2149" s="310">
        <v>0.31517960602549244</v>
      </c>
      <c r="Z2149" s="307">
        <v>2.8667439165701043</v>
      </c>
      <c r="AA2149" s="309">
        <v>1726</v>
      </c>
      <c r="AB2149" s="310">
        <v>0.17844727694090382</v>
      </c>
      <c r="AC2149" s="311">
        <v>0.18655851680185401</v>
      </c>
      <c r="AD2149" s="310">
        <v>0.32792584009269987</v>
      </c>
      <c r="AE2149" s="310">
        <v>0.30706836616454231</v>
      </c>
      <c r="AF2149" s="307">
        <v>2.7636152954808804</v>
      </c>
      <c r="AG2149" s="362">
        <v>1726</v>
      </c>
      <c r="AH2149" s="363">
        <v>0.73406720741599074</v>
      </c>
      <c r="AI2149" s="364">
        <v>1726</v>
      </c>
      <c r="AJ2149" s="310">
        <v>0.31749710312862112</v>
      </c>
      <c r="AK2149" s="312">
        <v>1612000</v>
      </c>
    </row>
    <row r="2150" spans="1:37" x14ac:dyDescent="0.2">
      <c r="A2150" s="313">
        <v>3</v>
      </c>
      <c r="B2150" s="314" t="s">
        <v>95</v>
      </c>
      <c r="C2150" s="315">
        <v>0.55913978494623651</v>
      </c>
      <c r="D2150" s="316">
        <v>0.71459227467811159</v>
      </c>
      <c r="E2150" s="316">
        <v>0.31545064377682402</v>
      </c>
      <c r="F2150" s="316">
        <v>0.34334763948497854</v>
      </c>
      <c r="G2150" s="353">
        <v>2.158584844709031</v>
      </c>
      <c r="H2150" s="318">
        <v>1</v>
      </c>
      <c r="I2150" s="319">
        <v>465</v>
      </c>
      <c r="J2150" s="316">
        <v>0.15698924731182795</v>
      </c>
      <c r="K2150" s="316">
        <v>0.28387096774193549</v>
      </c>
      <c r="L2150" s="316">
        <v>0.35913978494623655</v>
      </c>
      <c r="M2150" s="316">
        <v>0.2</v>
      </c>
      <c r="N2150" s="317">
        <v>2.602150537634409</v>
      </c>
      <c r="O2150" s="319">
        <v>466</v>
      </c>
      <c r="P2150" s="320">
        <v>3.8626609442060089E-2</v>
      </c>
      <c r="Q2150" s="321">
        <v>0.24678111587982832</v>
      </c>
      <c r="R2150" s="320">
        <v>0.27896995708154504</v>
      </c>
      <c r="S2150" s="320">
        <v>0.4356223175965665</v>
      </c>
      <c r="T2150" s="317">
        <v>2.0150214592274676</v>
      </c>
      <c r="U2150" s="319">
        <v>466</v>
      </c>
      <c r="V2150" s="320">
        <v>0.42918454935622319</v>
      </c>
      <c r="W2150" s="320">
        <v>0.25536480686695279</v>
      </c>
      <c r="X2150" s="320">
        <v>0.18669527896995708</v>
      </c>
      <c r="Y2150" s="320">
        <v>0.12875536480686695</v>
      </c>
      <c r="Z2150" s="317">
        <v>2.0150214592274676</v>
      </c>
      <c r="AA2150" s="319">
        <v>466</v>
      </c>
      <c r="AB2150" s="320">
        <v>0.51716738197424894</v>
      </c>
      <c r="AC2150" s="321">
        <v>0.13948497854077252</v>
      </c>
      <c r="AD2150" s="320">
        <v>0.16738197424892703</v>
      </c>
      <c r="AE2150" s="320">
        <v>0.17596566523605151</v>
      </c>
      <c r="AF2150" s="317">
        <v>2.0021459227467808</v>
      </c>
      <c r="AG2150" s="347">
        <v>466</v>
      </c>
      <c r="AH2150" s="348">
        <v>0.37982832618025753</v>
      </c>
      <c r="AI2150" s="346">
        <v>465</v>
      </c>
      <c r="AJ2150" s="320">
        <v>0.16989247311827957</v>
      </c>
      <c r="AK2150" s="324">
        <v>1705000</v>
      </c>
    </row>
    <row r="2151" spans="1:37" x14ac:dyDescent="0.2">
      <c r="A2151" s="313">
        <v>4</v>
      </c>
      <c r="B2151" s="314" t="s">
        <v>95</v>
      </c>
      <c r="C2151" s="315">
        <v>0.55555555555555558</v>
      </c>
      <c r="D2151" s="316">
        <v>0.66289592760180993</v>
      </c>
      <c r="E2151" s="316">
        <v>0.34920634920634919</v>
      </c>
      <c r="F2151" s="316">
        <v>0.35147392290249435</v>
      </c>
      <c r="G2151" s="353">
        <v>2.270975056689343</v>
      </c>
      <c r="H2151" s="318">
        <v>1</v>
      </c>
      <c r="I2151" s="319">
        <v>441</v>
      </c>
      <c r="J2151" s="316">
        <v>7.7097505668934238E-2</v>
      </c>
      <c r="K2151" s="316">
        <v>0.36734693877551022</v>
      </c>
      <c r="L2151" s="316">
        <v>0.40362811791383219</v>
      </c>
      <c r="M2151" s="316">
        <v>0.15192743764172337</v>
      </c>
      <c r="N2151" s="317">
        <v>2.6303854875283448</v>
      </c>
      <c r="O2151" s="319">
        <v>442</v>
      </c>
      <c r="P2151" s="320">
        <v>6.561085972850679E-2</v>
      </c>
      <c r="Q2151" s="321">
        <v>0.27149321266968324</v>
      </c>
      <c r="R2151" s="320">
        <v>0.33257918552036198</v>
      </c>
      <c r="S2151" s="320">
        <v>0.33031674208144796</v>
      </c>
      <c r="T2151" s="317">
        <v>2.1587301587301591</v>
      </c>
      <c r="U2151" s="319">
        <v>441</v>
      </c>
      <c r="V2151" s="320">
        <v>0.31292517006802723</v>
      </c>
      <c r="W2151" s="320">
        <v>0.33786848072562359</v>
      </c>
      <c r="X2151" s="320">
        <v>0.22675736961451248</v>
      </c>
      <c r="Y2151" s="320">
        <v>0.12244897959183673</v>
      </c>
      <c r="Z2151" s="317">
        <v>2.1587301587301591</v>
      </c>
      <c r="AA2151" s="319">
        <v>441</v>
      </c>
      <c r="AB2151" s="320">
        <v>0.35600907029478457</v>
      </c>
      <c r="AC2151" s="321">
        <v>0.29251700680272108</v>
      </c>
      <c r="AD2151" s="320">
        <v>0.21088435374149661</v>
      </c>
      <c r="AE2151" s="320">
        <v>0.14058956916099774</v>
      </c>
      <c r="AF2151" s="317">
        <v>2.1360544217687076</v>
      </c>
      <c r="AG2151" s="347">
        <v>441</v>
      </c>
      <c r="AH2151" s="348">
        <v>0.36054421768707484</v>
      </c>
      <c r="AI2151" s="346">
        <v>441</v>
      </c>
      <c r="AJ2151" s="320">
        <v>0.20181405895691609</v>
      </c>
      <c r="AK2151" s="324">
        <v>1705000</v>
      </c>
    </row>
    <row r="2152" spans="1:37" x14ac:dyDescent="0.2">
      <c r="A2152" s="313">
        <v>5</v>
      </c>
      <c r="B2152" s="314" t="s">
        <v>95</v>
      </c>
      <c r="C2152" s="315">
        <v>0.52500000000000002</v>
      </c>
      <c r="D2152" s="316">
        <v>0.72108843537414968</v>
      </c>
      <c r="E2152" s="316">
        <v>0.33560090702947848</v>
      </c>
      <c r="F2152" s="316">
        <v>0.40816326530612246</v>
      </c>
      <c r="G2152" s="353">
        <v>2.2435271078128221</v>
      </c>
      <c r="H2152" s="318">
        <v>1</v>
      </c>
      <c r="I2152" s="319">
        <v>440</v>
      </c>
      <c r="J2152" s="316">
        <v>6.363636363636363E-2</v>
      </c>
      <c r="K2152" s="316">
        <v>0.41136363636363638</v>
      </c>
      <c r="L2152" s="316">
        <v>0.40454545454545454</v>
      </c>
      <c r="M2152" s="316">
        <v>0.12045454545454545</v>
      </c>
      <c r="N2152" s="317">
        <v>2.581818181818182</v>
      </c>
      <c r="O2152" s="319">
        <v>441</v>
      </c>
      <c r="P2152" s="320">
        <v>3.6281179138321996E-2</v>
      </c>
      <c r="Q2152" s="321">
        <v>0.24263038548752835</v>
      </c>
      <c r="R2152" s="320">
        <v>0.36734693877551022</v>
      </c>
      <c r="S2152" s="320">
        <v>0.35374149659863946</v>
      </c>
      <c r="T2152" s="317">
        <v>2.0884353741496597</v>
      </c>
      <c r="U2152" s="319">
        <v>441</v>
      </c>
      <c r="V2152" s="320">
        <v>0.3854875283446712</v>
      </c>
      <c r="W2152" s="320">
        <v>0.27891156462585032</v>
      </c>
      <c r="X2152" s="320">
        <v>0.19727891156462585</v>
      </c>
      <c r="Y2152" s="320">
        <v>0.1383219954648526</v>
      </c>
      <c r="Z2152" s="317">
        <v>2.0884353741496597</v>
      </c>
      <c r="AA2152" s="319">
        <v>441</v>
      </c>
      <c r="AB2152" s="320">
        <v>0.31972789115646261</v>
      </c>
      <c r="AC2152" s="321">
        <v>0.27210884353741499</v>
      </c>
      <c r="AD2152" s="320">
        <v>0.28117913832199548</v>
      </c>
      <c r="AE2152" s="320">
        <v>0.12698412698412698</v>
      </c>
      <c r="AF2152" s="317">
        <v>2.2154195011337867</v>
      </c>
      <c r="AG2152" s="347">
        <v>441</v>
      </c>
      <c r="AH2152" s="348">
        <v>0.41269841269841268</v>
      </c>
      <c r="AI2152" s="346">
        <v>440</v>
      </c>
      <c r="AJ2152" s="320">
        <v>0.15454545454545454</v>
      </c>
      <c r="AK2152" s="324">
        <v>1705000</v>
      </c>
    </row>
    <row r="2153" spans="1:37" x14ac:dyDescent="0.2">
      <c r="A2153" s="313">
        <v>6</v>
      </c>
      <c r="B2153" s="314" t="s">
        <v>95</v>
      </c>
      <c r="C2153" s="315">
        <v>0.61445783132530118</v>
      </c>
      <c r="D2153" s="316">
        <v>0.72530120481927707</v>
      </c>
      <c r="E2153" s="316">
        <v>0.45783132530120479</v>
      </c>
      <c r="F2153" s="316">
        <v>0.44578313253012047</v>
      </c>
      <c r="G2153" s="353">
        <v>2.435542168674699</v>
      </c>
      <c r="H2153" s="318">
        <v>1</v>
      </c>
      <c r="I2153" s="319">
        <v>415</v>
      </c>
      <c r="J2153" s="316">
        <v>6.5060240963855417E-2</v>
      </c>
      <c r="K2153" s="316">
        <v>0.32048192771084338</v>
      </c>
      <c r="L2153" s="316">
        <v>0.37831325301204821</v>
      </c>
      <c r="M2153" s="316">
        <v>0.236144578313253</v>
      </c>
      <c r="N2153" s="317">
        <v>2.7855421686746991</v>
      </c>
      <c r="O2153" s="319">
        <v>415</v>
      </c>
      <c r="P2153" s="320">
        <v>6.5060240963855417E-2</v>
      </c>
      <c r="Q2153" s="321">
        <v>0.20963855421686747</v>
      </c>
      <c r="R2153" s="320">
        <v>0.29638554216867469</v>
      </c>
      <c r="S2153" s="320">
        <v>0.42891566265060244</v>
      </c>
      <c r="T2153" s="317">
        <v>2.3566265060240967</v>
      </c>
      <c r="U2153" s="319">
        <v>415</v>
      </c>
      <c r="V2153" s="320">
        <v>0.35180722891566263</v>
      </c>
      <c r="W2153" s="320">
        <v>0.19036144578313252</v>
      </c>
      <c r="X2153" s="320">
        <v>0.20722891566265061</v>
      </c>
      <c r="Y2153" s="320">
        <v>0.25060240963855424</v>
      </c>
      <c r="Z2153" s="317">
        <v>2.3566265060240967</v>
      </c>
      <c r="AA2153" s="319">
        <v>415</v>
      </c>
      <c r="AB2153" s="320">
        <v>0.34698795180722891</v>
      </c>
      <c r="AC2153" s="321">
        <v>0.20722891566265061</v>
      </c>
      <c r="AD2153" s="320">
        <v>0.30120481927710846</v>
      </c>
      <c r="AE2153" s="320">
        <v>0.14457831325301204</v>
      </c>
      <c r="AF2153" s="317">
        <v>2.2433734939759038</v>
      </c>
      <c r="AG2153" s="347">
        <v>415</v>
      </c>
      <c r="AH2153" s="348">
        <v>0.47469879518072289</v>
      </c>
      <c r="AI2153" s="346">
        <v>415</v>
      </c>
      <c r="AJ2153" s="320">
        <v>0.14698795180722893</v>
      </c>
      <c r="AK2153" s="324">
        <v>1705000</v>
      </c>
    </row>
    <row r="2154" spans="1:37" x14ac:dyDescent="0.2">
      <c r="A2154" s="313">
        <v>7</v>
      </c>
      <c r="B2154" s="314" t="s">
        <v>95</v>
      </c>
      <c r="C2154" s="315">
        <v>0.4697674418604651</v>
      </c>
      <c r="D2154" s="316">
        <v>0.78422273781902552</v>
      </c>
      <c r="E2154" s="316">
        <v>0.39675174013921116</v>
      </c>
      <c r="F2154" s="316">
        <v>0.45581395348837211</v>
      </c>
      <c r="G2154" s="353">
        <v>2.2817851939783091</v>
      </c>
      <c r="H2154" s="318">
        <v>1</v>
      </c>
      <c r="I2154" s="319">
        <v>430</v>
      </c>
      <c r="J2154" s="316">
        <v>0.20465116279069767</v>
      </c>
      <c r="K2154" s="316">
        <v>0.32558139534883723</v>
      </c>
      <c r="L2154" s="316">
        <v>0.25348837209302327</v>
      </c>
      <c r="M2154" s="316">
        <v>0.21627906976744185</v>
      </c>
      <c r="N2154" s="317">
        <v>2.4813953488372094</v>
      </c>
      <c r="O2154" s="319">
        <v>431</v>
      </c>
      <c r="P2154" s="320">
        <v>3.4802784222737818E-2</v>
      </c>
      <c r="Q2154" s="321">
        <v>0.18097447795823665</v>
      </c>
      <c r="R2154" s="320">
        <v>0.28770301624129929</v>
      </c>
      <c r="S2154" s="320">
        <v>0.49651972157772623</v>
      </c>
      <c r="T2154" s="317">
        <v>2.1647331786542923</v>
      </c>
      <c r="U2154" s="319">
        <v>431</v>
      </c>
      <c r="V2154" s="320">
        <v>0.30626450116009279</v>
      </c>
      <c r="W2154" s="320">
        <v>0.29698375870069604</v>
      </c>
      <c r="X2154" s="320">
        <v>0.3225058004640371</v>
      </c>
      <c r="Y2154" s="320">
        <v>7.4245939675174011E-2</v>
      </c>
      <c r="Z2154" s="317">
        <v>2.1647331786542923</v>
      </c>
      <c r="AA2154" s="319">
        <v>430</v>
      </c>
      <c r="AB2154" s="320">
        <v>0.36511627906976746</v>
      </c>
      <c r="AC2154" s="321">
        <v>0.17906976744186046</v>
      </c>
      <c r="AD2154" s="320">
        <v>0.23023255813953489</v>
      </c>
      <c r="AE2154" s="320">
        <v>0.2255813953488372</v>
      </c>
      <c r="AF2154" s="317">
        <v>2.3162790697674418</v>
      </c>
      <c r="AG2154" s="347">
        <v>430</v>
      </c>
      <c r="AH2154" s="348">
        <v>0.48372093023255813</v>
      </c>
      <c r="AI2154" s="346">
        <v>430</v>
      </c>
      <c r="AJ2154" s="320">
        <v>0.17674418604651163</v>
      </c>
      <c r="AK2154" s="324">
        <v>1705000</v>
      </c>
    </row>
    <row r="2155" spans="1:37" x14ac:dyDescent="0.2">
      <c r="A2155" s="313">
        <v>8</v>
      </c>
      <c r="B2155" s="314" t="s">
        <v>95</v>
      </c>
      <c r="C2155" s="315">
        <v>0.39631336405529954</v>
      </c>
      <c r="D2155" s="316">
        <v>0.7195402298850575</v>
      </c>
      <c r="E2155" s="316">
        <v>0.4838709677419355</v>
      </c>
      <c r="F2155" s="316">
        <v>0.38160919540229887</v>
      </c>
      <c r="G2155" s="353">
        <v>2.3149981460882461</v>
      </c>
      <c r="H2155" s="318">
        <v>1</v>
      </c>
      <c r="I2155" s="319">
        <v>434</v>
      </c>
      <c r="J2155" s="316">
        <v>0.29032258064516131</v>
      </c>
      <c r="K2155" s="316">
        <v>0.31336405529953915</v>
      </c>
      <c r="L2155" s="316">
        <v>0.17511520737327188</v>
      </c>
      <c r="M2155" s="316">
        <v>0.22119815668202766</v>
      </c>
      <c r="N2155" s="317">
        <v>2.3271889400921659</v>
      </c>
      <c r="O2155" s="319">
        <v>435</v>
      </c>
      <c r="P2155" s="320">
        <v>9.6551724137931033E-2</v>
      </c>
      <c r="Q2155" s="321">
        <v>0.18390804597701149</v>
      </c>
      <c r="R2155" s="320">
        <v>0.2620689655172414</v>
      </c>
      <c r="S2155" s="320">
        <v>0.4574712643678161</v>
      </c>
      <c r="T2155" s="317">
        <v>2.3847926267281103</v>
      </c>
      <c r="U2155" s="319">
        <v>434</v>
      </c>
      <c r="V2155" s="320">
        <v>0.25576036866359447</v>
      </c>
      <c r="W2155" s="320">
        <v>0.26036866359447003</v>
      </c>
      <c r="X2155" s="320">
        <v>0.32718894009216593</v>
      </c>
      <c r="Y2155" s="320">
        <v>0.15668202764976957</v>
      </c>
      <c r="Z2155" s="317">
        <v>2.3847926267281103</v>
      </c>
      <c r="AA2155" s="319">
        <v>435</v>
      </c>
      <c r="AB2155" s="320">
        <v>0.4</v>
      </c>
      <c r="AC2155" s="321">
        <v>0.21839080459770116</v>
      </c>
      <c r="AD2155" s="320">
        <v>0.2</v>
      </c>
      <c r="AE2155" s="320">
        <v>0.18160919540229886</v>
      </c>
      <c r="AF2155" s="317">
        <v>2.1632183908045981</v>
      </c>
      <c r="AG2155" s="347">
        <v>434</v>
      </c>
      <c r="AH2155" s="348">
        <v>0.46774193548387094</v>
      </c>
      <c r="AI2155" s="346">
        <v>434</v>
      </c>
      <c r="AJ2155" s="320">
        <v>0.15668202764976957</v>
      </c>
      <c r="AK2155" s="324">
        <v>1705000</v>
      </c>
    </row>
    <row r="2156" spans="1:37" x14ac:dyDescent="0.2">
      <c r="A2156" s="313">
        <v>9</v>
      </c>
      <c r="B2156" s="314" t="s">
        <v>95</v>
      </c>
      <c r="C2156" s="315">
        <v>0.43309002433090027</v>
      </c>
      <c r="D2156" s="316">
        <v>0.68856447688564482</v>
      </c>
      <c r="E2156" s="316">
        <v>0.45985401459854014</v>
      </c>
      <c r="F2156" s="316">
        <v>0.40632603406326034</v>
      </c>
      <c r="G2156" s="353">
        <v>2.3540145985401462</v>
      </c>
      <c r="H2156" s="318">
        <v>1</v>
      </c>
      <c r="I2156" s="319">
        <v>411</v>
      </c>
      <c r="J2156" s="316">
        <v>0.31143552311435524</v>
      </c>
      <c r="K2156" s="316">
        <v>0.25547445255474455</v>
      </c>
      <c r="L2156" s="316">
        <v>0.21897810218978103</v>
      </c>
      <c r="M2156" s="316">
        <v>0.21411192214111921</v>
      </c>
      <c r="N2156" s="317">
        <v>2.3357664233576645</v>
      </c>
      <c r="O2156" s="319">
        <v>411</v>
      </c>
      <c r="P2156" s="320">
        <v>0.14111922141119221</v>
      </c>
      <c r="Q2156" s="321">
        <v>0.170316301703163</v>
      </c>
      <c r="R2156" s="320">
        <v>0.31873479318734793</v>
      </c>
      <c r="S2156" s="320">
        <v>0.36982968369829683</v>
      </c>
      <c r="T2156" s="317">
        <v>2.3990267639902676</v>
      </c>
      <c r="U2156" s="319">
        <v>411</v>
      </c>
      <c r="V2156" s="320">
        <v>0.28710462287104621</v>
      </c>
      <c r="W2156" s="320">
        <v>0.25304136253041365</v>
      </c>
      <c r="X2156" s="320">
        <v>0.23357664233576642</v>
      </c>
      <c r="Y2156" s="320">
        <v>0.22627737226277372</v>
      </c>
      <c r="Z2156" s="317">
        <v>2.3990267639902676</v>
      </c>
      <c r="AA2156" s="319">
        <v>411</v>
      </c>
      <c r="AB2156" s="320">
        <v>0.28223844282238442</v>
      </c>
      <c r="AC2156" s="321">
        <v>0.31143552311435524</v>
      </c>
      <c r="AD2156" s="320">
        <v>0.24817518248175183</v>
      </c>
      <c r="AE2156" s="320">
        <v>0.15815085158150852</v>
      </c>
      <c r="AF2156" s="317">
        <v>2.2822384428223845</v>
      </c>
      <c r="AG2156" s="347">
        <v>411</v>
      </c>
      <c r="AH2156" s="348">
        <v>0.54501216545012166</v>
      </c>
      <c r="AI2156" s="346">
        <v>411</v>
      </c>
      <c r="AJ2156" s="320">
        <v>0.18004866180048662</v>
      </c>
      <c r="AK2156" s="324">
        <v>1705000</v>
      </c>
    </row>
    <row r="2157" spans="1:37" x14ac:dyDescent="0.2">
      <c r="A2157" s="313">
        <v>10</v>
      </c>
      <c r="B2157" s="314" t="s">
        <v>95</v>
      </c>
      <c r="C2157" s="315">
        <v>0.29398663697104677</v>
      </c>
      <c r="D2157" s="316">
        <v>0.62583518930957682</v>
      </c>
      <c r="E2157" s="316">
        <v>0.35634743875278396</v>
      </c>
      <c r="F2157" s="316">
        <v>0.36971046770601335</v>
      </c>
      <c r="G2157" s="353">
        <v>2.0439866369710469</v>
      </c>
      <c r="H2157" s="318">
        <v>1</v>
      </c>
      <c r="I2157" s="319">
        <v>449</v>
      </c>
      <c r="J2157" s="316">
        <v>0.47216035634743875</v>
      </c>
      <c r="K2157" s="316">
        <v>0.23385300668151449</v>
      </c>
      <c r="L2157" s="316">
        <v>0.16703786191536749</v>
      </c>
      <c r="M2157" s="316">
        <v>0.12694877505567928</v>
      </c>
      <c r="N2157" s="317">
        <v>1.9487750556792873</v>
      </c>
      <c r="O2157" s="319">
        <v>449</v>
      </c>
      <c r="P2157" s="320">
        <v>0.14699331848552338</v>
      </c>
      <c r="Q2157" s="321">
        <v>0.22717149220489977</v>
      </c>
      <c r="R2157" s="320">
        <v>0.22939866369710468</v>
      </c>
      <c r="S2157" s="320">
        <v>0.39643652561247217</v>
      </c>
      <c r="T2157" s="317">
        <v>2.0712694877505569</v>
      </c>
      <c r="U2157" s="319">
        <v>449</v>
      </c>
      <c r="V2157" s="320">
        <v>0.38307349665924278</v>
      </c>
      <c r="W2157" s="320">
        <v>0.26057906458797325</v>
      </c>
      <c r="X2157" s="320">
        <v>0.25835189309576839</v>
      </c>
      <c r="Y2157" s="320">
        <v>9.7995545657015584E-2</v>
      </c>
      <c r="Z2157" s="317">
        <v>2.0712694877505569</v>
      </c>
      <c r="AA2157" s="319">
        <v>449</v>
      </c>
      <c r="AB2157" s="320">
        <v>0.42316258351893093</v>
      </c>
      <c r="AC2157" s="321">
        <v>0.20712694877505569</v>
      </c>
      <c r="AD2157" s="320">
        <v>0.23162583518930957</v>
      </c>
      <c r="AE2157" s="320">
        <v>0.13808463251670378</v>
      </c>
      <c r="AF2157" s="317">
        <v>2.084632516703786</v>
      </c>
      <c r="AG2157" s="347">
        <v>449</v>
      </c>
      <c r="AH2157" s="348">
        <v>0.46993318485523383</v>
      </c>
      <c r="AI2157" s="346">
        <v>449</v>
      </c>
      <c r="AJ2157" s="320">
        <v>0.15812917594654788</v>
      </c>
      <c r="AK2157" s="324">
        <v>1705000</v>
      </c>
    </row>
    <row r="2158" spans="1:37" x14ac:dyDescent="0.2">
      <c r="A2158" s="303" t="s">
        <v>355</v>
      </c>
      <c r="B2158" s="304" t="s">
        <v>95</v>
      </c>
      <c r="C2158" s="305">
        <v>0.48063127690100427</v>
      </c>
      <c r="D2158" s="306">
        <v>0.70487106017191969</v>
      </c>
      <c r="E2158" s="306">
        <v>0.39248853211009171</v>
      </c>
      <c r="F2158" s="306">
        <v>0.39420871559633031</v>
      </c>
      <c r="G2158" s="356">
        <v>2.4683421116335365</v>
      </c>
      <c r="H2158" s="308">
        <v>1</v>
      </c>
      <c r="I2158" s="309">
        <v>3485</v>
      </c>
      <c r="J2158" s="306">
        <v>0.20545193687230989</v>
      </c>
      <c r="K2158" s="306">
        <v>0.31391678622668578</v>
      </c>
      <c r="L2158" s="306">
        <v>0.29555236728837875</v>
      </c>
      <c r="M2158" s="306">
        <v>0.18507890961262555</v>
      </c>
      <c r="N2158" s="307">
        <v>2.4602582496413197</v>
      </c>
      <c r="O2158" s="309">
        <v>3490</v>
      </c>
      <c r="P2158" s="310">
        <v>7.7650429799426934E-2</v>
      </c>
      <c r="Q2158" s="311">
        <v>0.21747851002865329</v>
      </c>
      <c r="R2158" s="310">
        <v>0.2962750716332378</v>
      </c>
      <c r="S2158" s="310">
        <v>0.40859598853868195</v>
      </c>
      <c r="T2158" s="307">
        <v>3.0358166189111744</v>
      </c>
      <c r="U2158" s="309">
        <v>3488</v>
      </c>
      <c r="V2158" s="310">
        <v>0.34030963302752293</v>
      </c>
      <c r="W2158" s="310">
        <v>0.2672018348623853</v>
      </c>
      <c r="X2158" s="310">
        <v>0.24455275229357798</v>
      </c>
      <c r="Y2158" s="310">
        <v>0.14793577981651376</v>
      </c>
      <c r="Z2158" s="307">
        <v>2.2001146788990824</v>
      </c>
      <c r="AA2158" s="309">
        <v>3488</v>
      </c>
      <c r="AB2158" s="310">
        <v>0.37844036697247707</v>
      </c>
      <c r="AC2158" s="311">
        <v>0.22735091743119265</v>
      </c>
      <c r="AD2158" s="310">
        <v>0.23279816513761467</v>
      </c>
      <c r="AE2158" s="310">
        <v>0.16141055045871561</v>
      </c>
      <c r="AF2158" s="307">
        <v>2.1771788990825689</v>
      </c>
      <c r="AG2158" s="362">
        <v>3487</v>
      </c>
      <c r="AH2158" s="363">
        <v>0.44766274734728995</v>
      </c>
      <c r="AI2158" s="364">
        <v>3485</v>
      </c>
      <c r="AJ2158" s="310">
        <v>0.16814921090387375</v>
      </c>
      <c r="AK2158" s="312">
        <v>1705000</v>
      </c>
    </row>
    <row r="2159" spans="1:37" x14ac:dyDescent="0.2">
      <c r="A2159" s="313">
        <v>3</v>
      </c>
      <c r="B2159" s="314" t="s">
        <v>216</v>
      </c>
      <c r="C2159" s="315">
        <v>0.6074380165289256</v>
      </c>
      <c r="D2159" s="316">
        <v>0.85537190082644632</v>
      </c>
      <c r="E2159" s="316">
        <v>0.42561983471074383</v>
      </c>
      <c r="F2159" s="316">
        <v>0.43388429752066116</v>
      </c>
      <c r="G2159" s="353">
        <v>2.3987603305785123</v>
      </c>
      <c r="H2159" s="318">
        <v>3</v>
      </c>
      <c r="I2159" s="319">
        <v>242</v>
      </c>
      <c r="J2159" s="316">
        <v>0.10743801652892562</v>
      </c>
      <c r="K2159" s="316">
        <v>0.28512396694214875</v>
      </c>
      <c r="L2159" s="316">
        <v>0.41735537190082644</v>
      </c>
      <c r="M2159" s="316">
        <v>0.19008264462809918</v>
      </c>
      <c r="N2159" s="317">
        <v>2.6900826446280992</v>
      </c>
      <c r="O2159" s="319">
        <v>242</v>
      </c>
      <c r="P2159" s="320">
        <v>1.6528925619834711E-2</v>
      </c>
      <c r="Q2159" s="321">
        <v>0.128099173553719</v>
      </c>
      <c r="R2159" s="320">
        <v>0.22727272727272727</v>
      </c>
      <c r="S2159" s="320">
        <v>0.62809917355371903</v>
      </c>
      <c r="T2159" s="317">
        <v>2.3016528925619832</v>
      </c>
      <c r="U2159" s="319">
        <v>242</v>
      </c>
      <c r="V2159" s="320">
        <v>0.33884297520661155</v>
      </c>
      <c r="W2159" s="320">
        <v>0.23553719008264462</v>
      </c>
      <c r="X2159" s="320">
        <v>0.21074380165289255</v>
      </c>
      <c r="Y2159" s="320">
        <v>0.21487603305785125</v>
      </c>
      <c r="Z2159" s="317">
        <v>2.3016528925619832</v>
      </c>
      <c r="AA2159" s="319">
        <v>242</v>
      </c>
      <c r="AB2159" s="320">
        <v>0.38429752066115702</v>
      </c>
      <c r="AC2159" s="321">
        <v>0.18181818181818182</v>
      </c>
      <c r="AD2159" s="320">
        <v>0.18181818181818182</v>
      </c>
      <c r="AE2159" s="320">
        <v>0.25206611570247933</v>
      </c>
      <c r="AF2159" s="317">
        <v>2.3016528925619832</v>
      </c>
      <c r="AG2159" s="347">
        <v>242</v>
      </c>
      <c r="AH2159" s="348">
        <v>0.52066115702479343</v>
      </c>
      <c r="AI2159" s="346">
        <v>242</v>
      </c>
      <c r="AJ2159" s="320">
        <v>0.17768595041322313</v>
      </c>
      <c r="AK2159" s="324">
        <v>2307000</v>
      </c>
    </row>
    <row r="2160" spans="1:37" x14ac:dyDescent="0.2">
      <c r="A2160" s="313">
        <v>4</v>
      </c>
      <c r="B2160" s="314" t="s">
        <v>216</v>
      </c>
      <c r="C2160" s="315">
        <v>0.52968036529680362</v>
      </c>
      <c r="D2160" s="316">
        <v>0.65753424657534243</v>
      </c>
      <c r="E2160" s="316">
        <v>0.48401826484018262</v>
      </c>
      <c r="F2160" s="316">
        <v>0.47488584474885842</v>
      </c>
      <c r="G2160" s="353">
        <v>2.4988584474885842</v>
      </c>
      <c r="H2160" s="318">
        <v>3</v>
      </c>
      <c r="I2160" s="319">
        <v>219</v>
      </c>
      <c r="J2160" s="316">
        <v>5.0228310502283102E-2</v>
      </c>
      <c r="K2160" s="316">
        <v>0.42009132420091322</v>
      </c>
      <c r="L2160" s="316">
        <v>0.36529680365296802</v>
      </c>
      <c r="M2160" s="316">
        <v>0.16438356164383561</v>
      </c>
      <c r="N2160" s="317">
        <v>2.6438356164383561</v>
      </c>
      <c r="O2160" s="319">
        <v>219</v>
      </c>
      <c r="P2160" s="320">
        <v>5.4794520547945202E-2</v>
      </c>
      <c r="Q2160" s="321">
        <v>0.28767123287671231</v>
      </c>
      <c r="R2160" s="320">
        <v>0.30136986301369861</v>
      </c>
      <c r="S2160" s="320">
        <v>0.35616438356164382</v>
      </c>
      <c r="T2160" s="317">
        <v>2.4611872146118721</v>
      </c>
      <c r="U2160" s="319">
        <v>219</v>
      </c>
      <c r="V2160" s="320">
        <v>0.22374429223744291</v>
      </c>
      <c r="W2160" s="320">
        <v>0.29223744292237441</v>
      </c>
      <c r="X2160" s="320">
        <v>0.28310502283105021</v>
      </c>
      <c r="Y2160" s="320">
        <v>0.20091324200913241</v>
      </c>
      <c r="Z2160" s="317">
        <v>2.4611872146118721</v>
      </c>
      <c r="AA2160" s="319">
        <v>219</v>
      </c>
      <c r="AB2160" s="320">
        <v>0.27397260273972601</v>
      </c>
      <c r="AC2160" s="321">
        <v>0.25114155251141551</v>
      </c>
      <c r="AD2160" s="320">
        <v>0.24657534246575341</v>
      </c>
      <c r="AE2160" s="320">
        <v>0.22831050228310501</v>
      </c>
      <c r="AF2160" s="317">
        <v>2.4292237442922371</v>
      </c>
      <c r="AG2160" s="347">
        <v>219</v>
      </c>
      <c r="AH2160" s="348">
        <v>0.38356164383561642</v>
      </c>
      <c r="AI2160" s="346">
        <v>219</v>
      </c>
      <c r="AJ2160" s="320">
        <v>0.25570776255707761</v>
      </c>
      <c r="AK2160" s="324">
        <v>2307000</v>
      </c>
    </row>
    <row r="2161" spans="1:37" x14ac:dyDescent="0.2">
      <c r="A2161" s="313">
        <v>5</v>
      </c>
      <c r="B2161" s="314" t="s">
        <v>216</v>
      </c>
      <c r="C2161" s="315">
        <v>0.50574712643678166</v>
      </c>
      <c r="D2161" s="316">
        <v>0.77394636015325668</v>
      </c>
      <c r="E2161" s="316">
        <v>0.41379310344827586</v>
      </c>
      <c r="F2161" s="316">
        <v>0.43678160919540232</v>
      </c>
      <c r="G2161" s="353">
        <v>2.3630268199233719</v>
      </c>
      <c r="H2161" s="318">
        <v>3</v>
      </c>
      <c r="I2161" s="319">
        <v>261</v>
      </c>
      <c r="J2161" s="316">
        <v>7.2796934865900387E-2</v>
      </c>
      <c r="K2161" s="316">
        <v>0.42145593869731801</v>
      </c>
      <c r="L2161" s="316">
        <v>0.42145593869731801</v>
      </c>
      <c r="M2161" s="316">
        <v>8.4291187739463605E-2</v>
      </c>
      <c r="N2161" s="317">
        <v>2.5172413793103452</v>
      </c>
      <c r="O2161" s="319">
        <v>261</v>
      </c>
      <c r="P2161" s="320">
        <v>2.2988505747126436E-2</v>
      </c>
      <c r="Q2161" s="321">
        <v>0.20306513409961685</v>
      </c>
      <c r="R2161" s="320">
        <v>0.39846743295019155</v>
      </c>
      <c r="S2161" s="320">
        <v>0.37547892720306514</v>
      </c>
      <c r="T2161" s="317">
        <v>2.2873563218390807</v>
      </c>
      <c r="U2161" s="319">
        <v>261</v>
      </c>
      <c r="V2161" s="320">
        <v>0.27586206896551724</v>
      </c>
      <c r="W2161" s="320">
        <v>0.31034482758620691</v>
      </c>
      <c r="X2161" s="320">
        <v>0.26436781609195403</v>
      </c>
      <c r="Y2161" s="320">
        <v>0.14942528735632185</v>
      </c>
      <c r="Z2161" s="317">
        <v>2.2873563218390807</v>
      </c>
      <c r="AA2161" s="319">
        <v>261</v>
      </c>
      <c r="AB2161" s="320">
        <v>0.23371647509578544</v>
      </c>
      <c r="AC2161" s="321">
        <v>0.32950191570881227</v>
      </c>
      <c r="AD2161" s="320">
        <v>0.27969348659003829</v>
      </c>
      <c r="AE2161" s="320">
        <v>0.15708812260536398</v>
      </c>
      <c r="AF2161" s="317">
        <v>2.3601532567049808</v>
      </c>
      <c r="AG2161" s="347">
        <v>261</v>
      </c>
      <c r="AH2161" s="348">
        <v>0.42145593869731801</v>
      </c>
      <c r="AI2161" s="346">
        <v>261</v>
      </c>
      <c r="AJ2161" s="320">
        <v>0.1417624521072797</v>
      </c>
      <c r="AK2161" s="324">
        <v>2307000</v>
      </c>
    </row>
    <row r="2162" spans="1:37" x14ac:dyDescent="0.2">
      <c r="A2162" s="313">
        <v>6</v>
      </c>
      <c r="B2162" s="314" t="s">
        <v>216</v>
      </c>
      <c r="C2162" s="315">
        <v>0.62698412698412698</v>
      </c>
      <c r="D2162" s="316">
        <v>0.73412698412698407</v>
      </c>
      <c r="E2162" s="316">
        <v>0.50396825396825395</v>
      </c>
      <c r="F2162" s="316">
        <v>0.51984126984126988</v>
      </c>
      <c r="G2162" s="353">
        <v>2.5744047619047619</v>
      </c>
      <c r="H2162" s="318">
        <v>3</v>
      </c>
      <c r="I2162" s="319">
        <v>252</v>
      </c>
      <c r="J2162" s="316">
        <v>8.7301587301587297E-2</v>
      </c>
      <c r="K2162" s="316">
        <v>0.2857142857142857</v>
      </c>
      <c r="L2162" s="316">
        <v>0.43253968253968256</v>
      </c>
      <c r="M2162" s="316">
        <v>0.19444444444444445</v>
      </c>
      <c r="N2162" s="317">
        <v>2.7341269841269842</v>
      </c>
      <c r="O2162" s="319">
        <v>252</v>
      </c>
      <c r="P2162" s="320">
        <v>3.5714285714285712E-2</v>
      </c>
      <c r="Q2162" s="321">
        <v>0.23015873015873015</v>
      </c>
      <c r="R2162" s="320">
        <v>0.31349206349206349</v>
      </c>
      <c r="S2162" s="320">
        <v>0.42063492063492064</v>
      </c>
      <c r="T2162" s="317">
        <v>2.5198412698412698</v>
      </c>
      <c r="U2162" s="319">
        <v>252</v>
      </c>
      <c r="V2162" s="320">
        <v>0.23412698412698413</v>
      </c>
      <c r="W2162" s="320">
        <v>0.26190476190476192</v>
      </c>
      <c r="X2162" s="320">
        <v>0.25396825396825395</v>
      </c>
      <c r="Y2162" s="320">
        <v>0.25</v>
      </c>
      <c r="Z2162" s="317">
        <v>2.5198412698412698</v>
      </c>
      <c r="AA2162" s="319">
        <v>252</v>
      </c>
      <c r="AB2162" s="320">
        <v>0.22619047619047619</v>
      </c>
      <c r="AC2162" s="321">
        <v>0.25396825396825395</v>
      </c>
      <c r="AD2162" s="320">
        <v>0.28968253968253971</v>
      </c>
      <c r="AE2162" s="320">
        <v>0.23015873015873015</v>
      </c>
      <c r="AF2162" s="317">
        <v>2.5238095238095237</v>
      </c>
      <c r="AG2162" s="347">
        <v>252</v>
      </c>
      <c r="AH2162" s="348">
        <v>0.46031746031746029</v>
      </c>
      <c r="AI2162" s="346">
        <v>252</v>
      </c>
      <c r="AJ2162" s="320">
        <v>0.17460317460317459</v>
      </c>
      <c r="AK2162" s="324">
        <v>2307000</v>
      </c>
    </row>
    <row r="2163" spans="1:37" x14ac:dyDescent="0.2">
      <c r="A2163" s="313">
        <v>7</v>
      </c>
      <c r="B2163" s="314" t="s">
        <v>216</v>
      </c>
      <c r="C2163" s="315">
        <v>0.60240963855421692</v>
      </c>
      <c r="D2163" s="316">
        <v>0.8393574297188755</v>
      </c>
      <c r="E2163" s="316">
        <v>0.44979919678714858</v>
      </c>
      <c r="F2163" s="316">
        <v>0.52208835341365467</v>
      </c>
      <c r="G2163" s="353">
        <v>2.4196787148594376</v>
      </c>
      <c r="H2163" s="318">
        <v>3</v>
      </c>
      <c r="I2163" s="319">
        <v>249</v>
      </c>
      <c r="J2163" s="316">
        <v>0.15662650602409639</v>
      </c>
      <c r="K2163" s="316">
        <v>0.24096385542168675</v>
      </c>
      <c r="L2163" s="316">
        <v>0.31325301204819278</v>
      </c>
      <c r="M2163" s="316">
        <v>0.28915662650602408</v>
      </c>
      <c r="N2163" s="317">
        <v>2.7349397590361448</v>
      </c>
      <c r="O2163" s="319">
        <v>249</v>
      </c>
      <c r="P2163" s="320">
        <v>2.0080321285140562E-2</v>
      </c>
      <c r="Q2163" s="321">
        <v>0.14056224899598393</v>
      </c>
      <c r="R2163" s="320">
        <v>0.31325301204819278</v>
      </c>
      <c r="S2163" s="320">
        <v>0.52610441767068272</v>
      </c>
      <c r="T2163" s="317">
        <v>2.2489959839357425</v>
      </c>
      <c r="U2163" s="319">
        <v>249</v>
      </c>
      <c r="V2163" s="320">
        <v>0.28514056224899598</v>
      </c>
      <c r="W2163" s="320">
        <v>0.26506024096385544</v>
      </c>
      <c r="X2163" s="320">
        <v>0.36546184738955823</v>
      </c>
      <c r="Y2163" s="320">
        <v>8.4337349397590355E-2</v>
      </c>
      <c r="Z2163" s="317">
        <v>2.2489959839357425</v>
      </c>
      <c r="AA2163" s="319">
        <v>249</v>
      </c>
      <c r="AB2163" s="320">
        <v>0.3253012048192771</v>
      </c>
      <c r="AC2163" s="321">
        <v>0.15261044176706828</v>
      </c>
      <c r="AD2163" s="320">
        <v>0.27309236947791166</v>
      </c>
      <c r="AE2163" s="320">
        <v>0.24899598393574296</v>
      </c>
      <c r="AF2163" s="317">
        <v>2.4457831325301207</v>
      </c>
      <c r="AG2163" s="347">
        <v>249</v>
      </c>
      <c r="AH2163" s="348">
        <v>0.50200803212851408</v>
      </c>
      <c r="AI2163" s="346">
        <v>249</v>
      </c>
      <c r="AJ2163" s="320">
        <v>0.24497991967871485</v>
      </c>
      <c r="AK2163" s="324">
        <v>2307000</v>
      </c>
    </row>
    <row r="2164" spans="1:37" x14ac:dyDescent="0.2">
      <c r="A2164" s="313">
        <v>8</v>
      </c>
      <c r="B2164" s="314" t="s">
        <v>216</v>
      </c>
      <c r="C2164" s="315">
        <v>0.65637065637065639</v>
      </c>
      <c r="D2164" s="316">
        <v>0.80308880308880304</v>
      </c>
      <c r="E2164" s="316">
        <v>0.61003861003861004</v>
      </c>
      <c r="F2164" s="316">
        <v>0.59073359073359077</v>
      </c>
      <c r="G2164" s="353">
        <v>2.7509652509652511</v>
      </c>
      <c r="H2164" s="318">
        <v>3</v>
      </c>
      <c r="I2164" s="319">
        <v>259</v>
      </c>
      <c r="J2164" s="316">
        <v>0.15444015444015444</v>
      </c>
      <c r="K2164" s="316">
        <v>0.1891891891891892</v>
      </c>
      <c r="L2164" s="316">
        <v>0.26254826254826252</v>
      </c>
      <c r="M2164" s="316">
        <v>0.39382239382239381</v>
      </c>
      <c r="N2164" s="317">
        <v>2.8957528957528957</v>
      </c>
      <c r="O2164" s="319">
        <v>259</v>
      </c>
      <c r="P2164" s="320">
        <v>7.7220077220077218E-2</v>
      </c>
      <c r="Q2164" s="321">
        <v>0.11969111969111969</v>
      </c>
      <c r="R2164" s="320">
        <v>0.17374517374517376</v>
      </c>
      <c r="S2164" s="320">
        <v>0.62934362934362931</v>
      </c>
      <c r="T2164" s="317">
        <v>2.7220077220077221</v>
      </c>
      <c r="U2164" s="319">
        <v>259</v>
      </c>
      <c r="V2164" s="320">
        <v>0.15444015444015444</v>
      </c>
      <c r="W2164" s="320">
        <v>0.23552123552123552</v>
      </c>
      <c r="X2164" s="320">
        <v>0.34362934362934361</v>
      </c>
      <c r="Y2164" s="320">
        <v>0.26640926640926643</v>
      </c>
      <c r="Z2164" s="317">
        <v>2.7220077220077221</v>
      </c>
      <c r="AA2164" s="319">
        <v>259</v>
      </c>
      <c r="AB2164" s="320">
        <v>0.21235521235521235</v>
      </c>
      <c r="AC2164" s="321">
        <v>0.19691119691119691</v>
      </c>
      <c r="AD2164" s="320">
        <v>0.30501930501930502</v>
      </c>
      <c r="AE2164" s="320">
        <v>0.2857142857142857</v>
      </c>
      <c r="AF2164" s="317">
        <v>2.6640926640926641</v>
      </c>
      <c r="AG2164" s="347">
        <v>259</v>
      </c>
      <c r="AH2164" s="348">
        <v>0.5714285714285714</v>
      </c>
      <c r="AI2164" s="346">
        <v>259</v>
      </c>
      <c r="AJ2164" s="320">
        <v>0.31274131274131273</v>
      </c>
      <c r="AK2164" s="324">
        <v>2307000</v>
      </c>
    </row>
    <row r="2165" spans="1:37" x14ac:dyDescent="0.2">
      <c r="A2165" s="313">
        <v>9</v>
      </c>
      <c r="B2165" s="314" t="s">
        <v>216</v>
      </c>
      <c r="C2165" s="315">
        <v>0.46753246753246752</v>
      </c>
      <c r="D2165" s="316">
        <v>0.69696969696969702</v>
      </c>
      <c r="E2165" s="316">
        <v>0.48917748917748916</v>
      </c>
      <c r="F2165" s="316">
        <v>0.45454545454545453</v>
      </c>
      <c r="G2165" s="353">
        <v>2.4231601731601731</v>
      </c>
      <c r="H2165" s="318">
        <v>3</v>
      </c>
      <c r="I2165" s="319">
        <v>231</v>
      </c>
      <c r="J2165" s="316">
        <v>0.26839826839826841</v>
      </c>
      <c r="K2165" s="316">
        <v>0.26406926406926406</v>
      </c>
      <c r="L2165" s="316">
        <v>0.21212121212121213</v>
      </c>
      <c r="M2165" s="316">
        <v>0.25541125541125542</v>
      </c>
      <c r="N2165" s="317">
        <v>2.4545454545454546</v>
      </c>
      <c r="O2165" s="319">
        <v>231</v>
      </c>
      <c r="P2165" s="320">
        <v>0.11688311688311688</v>
      </c>
      <c r="Q2165" s="321">
        <v>0.18614718614718614</v>
      </c>
      <c r="R2165" s="320">
        <v>0.23376623376623376</v>
      </c>
      <c r="S2165" s="320">
        <v>0.46320346320346323</v>
      </c>
      <c r="T2165" s="317">
        <v>2.4502164502164501</v>
      </c>
      <c r="U2165" s="319">
        <v>231</v>
      </c>
      <c r="V2165" s="320">
        <v>0.2943722943722944</v>
      </c>
      <c r="W2165" s="320">
        <v>0.21645021645021645</v>
      </c>
      <c r="X2165" s="320">
        <v>0.23376623376623376</v>
      </c>
      <c r="Y2165" s="320">
        <v>0.25541125541125542</v>
      </c>
      <c r="Z2165" s="317">
        <v>2.4502164502164501</v>
      </c>
      <c r="AA2165" s="319">
        <v>231</v>
      </c>
      <c r="AB2165" s="320">
        <v>0.31601731601731603</v>
      </c>
      <c r="AC2165" s="321">
        <v>0.22943722943722944</v>
      </c>
      <c r="AD2165" s="320">
        <v>0.25541125541125542</v>
      </c>
      <c r="AE2165" s="320">
        <v>0.19913419913419914</v>
      </c>
      <c r="AF2165" s="317">
        <v>2.337662337662338</v>
      </c>
      <c r="AG2165" s="347">
        <v>231</v>
      </c>
      <c r="AH2165" s="348">
        <v>0.53679653679653683</v>
      </c>
      <c r="AI2165" s="346">
        <v>231</v>
      </c>
      <c r="AJ2165" s="320">
        <v>0.22077922077922077</v>
      </c>
      <c r="AK2165" s="324">
        <v>2307000</v>
      </c>
    </row>
    <row r="2166" spans="1:37" x14ac:dyDescent="0.2">
      <c r="A2166" s="313">
        <v>10</v>
      </c>
      <c r="B2166" s="314" t="s">
        <v>216</v>
      </c>
      <c r="C2166" s="315">
        <v>0.36708860759493672</v>
      </c>
      <c r="D2166" s="316">
        <v>0.72573839662447259</v>
      </c>
      <c r="E2166" s="316">
        <v>0.45147679324894513</v>
      </c>
      <c r="F2166" s="316">
        <v>0.43220338983050849</v>
      </c>
      <c r="G2166" s="353">
        <v>2.2471036258313668</v>
      </c>
      <c r="H2166" s="318">
        <v>3</v>
      </c>
      <c r="I2166" s="319">
        <v>237</v>
      </c>
      <c r="J2166" s="316">
        <v>0.35443037974683544</v>
      </c>
      <c r="K2166" s="316">
        <v>0.27848101265822783</v>
      </c>
      <c r="L2166" s="316">
        <v>0.2109704641350211</v>
      </c>
      <c r="M2166" s="316">
        <v>0.15611814345991562</v>
      </c>
      <c r="N2166" s="317">
        <v>2.168776371308017</v>
      </c>
      <c r="O2166" s="319">
        <v>237</v>
      </c>
      <c r="P2166" s="320">
        <v>0.11392405063291139</v>
      </c>
      <c r="Q2166" s="321">
        <v>0.16033755274261605</v>
      </c>
      <c r="R2166" s="320">
        <v>0.23628691983122363</v>
      </c>
      <c r="S2166" s="320">
        <v>0.48945147679324896</v>
      </c>
      <c r="T2166" s="317">
        <v>2.2827004219409286</v>
      </c>
      <c r="U2166" s="319">
        <v>237</v>
      </c>
      <c r="V2166" s="320">
        <v>0.28691983122362869</v>
      </c>
      <c r="W2166" s="320">
        <v>0.26160337552742619</v>
      </c>
      <c r="X2166" s="320">
        <v>0.33333333333333331</v>
      </c>
      <c r="Y2166" s="320">
        <v>0.11814345991561181</v>
      </c>
      <c r="Z2166" s="317">
        <v>2.2827004219409286</v>
      </c>
      <c r="AA2166" s="319">
        <v>236</v>
      </c>
      <c r="AB2166" s="320">
        <v>0.34745762711864409</v>
      </c>
      <c r="AC2166" s="321">
        <v>0.22033898305084745</v>
      </c>
      <c r="AD2166" s="320">
        <v>0.26271186440677968</v>
      </c>
      <c r="AE2166" s="320">
        <v>0.16949152542372881</v>
      </c>
      <c r="AF2166" s="317">
        <v>2.2542372881355934</v>
      </c>
      <c r="AG2166" s="347">
        <v>237</v>
      </c>
      <c r="AH2166" s="348">
        <v>0.58227848101265822</v>
      </c>
      <c r="AI2166" s="346">
        <v>236</v>
      </c>
      <c r="AJ2166" s="320">
        <v>0.1652542372881356</v>
      </c>
      <c r="AK2166" s="324">
        <v>2307000</v>
      </c>
    </row>
    <row r="2167" spans="1:37" x14ac:dyDescent="0.2">
      <c r="A2167" s="303" t="s">
        <v>355</v>
      </c>
      <c r="B2167" s="304" t="s">
        <v>216</v>
      </c>
      <c r="C2167" s="305">
        <v>0.5476923076923077</v>
      </c>
      <c r="D2167" s="306">
        <v>0.7630769230769231</v>
      </c>
      <c r="E2167" s="306">
        <v>0.47897435897435903</v>
      </c>
      <c r="F2167" s="306">
        <v>0.48435094920472033</v>
      </c>
      <c r="G2167" s="356">
        <v>2.6578740577021747</v>
      </c>
      <c r="H2167" s="308">
        <v>3</v>
      </c>
      <c r="I2167" s="309">
        <v>1950</v>
      </c>
      <c r="J2167" s="306">
        <v>0.15538461538461537</v>
      </c>
      <c r="K2167" s="306">
        <v>0.2969230769230769</v>
      </c>
      <c r="L2167" s="306">
        <v>0.33076923076923076</v>
      </c>
      <c r="M2167" s="306">
        <v>0.21692307692307691</v>
      </c>
      <c r="N2167" s="307">
        <v>2.609230769230769</v>
      </c>
      <c r="O2167" s="309">
        <v>1950</v>
      </c>
      <c r="P2167" s="310">
        <v>5.6410256410256411E-2</v>
      </c>
      <c r="Q2167" s="311">
        <v>0.18051282051282053</v>
      </c>
      <c r="R2167" s="310">
        <v>0.27538461538461539</v>
      </c>
      <c r="S2167" s="310">
        <v>0.4876923076923077</v>
      </c>
      <c r="T2167" s="307">
        <v>3.1943589743589742</v>
      </c>
      <c r="U2167" s="309">
        <v>1950</v>
      </c>
      <c r="V2167" s="310">
        <v>0.26102564102564102</v>
      </c>
      <c r="W2167" s="310">
        <v>0.26</v>
      </c>
      <c r="X2167" s="310">
        <v>0.28666666666666668</v>
      </c>
      <c r="Y2167" s="310">
        <v>0.19230769230769232</v>
      </c>
      <c r="Z2167" s="307">
        <v>2.4102564102564106</v>
      </c>
      <c r="AA2167" s="309">
        <v>1949</v>
      </c>
      <c r="AB2167" s="310">
        <v>0.28835300153925092</v>
      </c>
      <c r="AC2167" s="311">
        <v>0.22729604925602873</v>
      </c>
      <c r="AD2167" s="310">
        <v>0.26269881990764493</v>
      </c>
      <c r="AE2167" s="310">
        <v>0.22165212929707542</v>
      </c>
      <c r="AF2167" s="307">
        <v>2.4176500769625449</v>
      </c>
      <c r="AG2167" s="362">
        <v>1950</v>
      </c>
      <c r="AH2167" s="363">
        <v>0.49794871794871792</v>
      </c>
      <c r="AI2167" s="364">
        <v>1949</v>
      </c>
      <c r="AJ2167" s="310">
        <v>0.21139045664443304</v>
      </c>
      <c r="AK2167" s="312">
        <v>2307000</v>
      </c>
    </row>
    <row r="2168" spans="1:37" x14ac:dyDescent="0.2">
      <c r="A2168" s="313">
        <v>3</v>
      </c>
      <c r="B2168" s="314" t="s">
        <v>166</v>
      </c>
      <c r="C2168" s="315">
        <v>0.7931034482758621</v>
      </c>
      <c r="D2168" s="316">
        <v>0.7931034482758621</v>
      </c>
      <c r="E2168" s="316">
        <v>0.55172413793103448</v>
      </c>
      <c r="F2168" s="316">
        <v>0.58620689655172409</v>
      </c>
      <c r="G2168" s="353">
        <v>2.7068965517241379</v>
      </c>
      <c r="H2168" s="318">
        <v>2</v>
      </c>
      <c r="I2168" s="319">
        <v>29</v>
      </c>
      <c r="J2168" s="316">
        <v>0</v>
      </c>
      <c r="K2168" s="316">
        <v>0.20689655172413793</v>
      </c>
      <c r="L2168" s="316">
        <v>0.48275862068965519</v>
      </c>
      <c r="M2168" s="316">
        <v>0.31034482758620691</v>
      </c>
      <c r="N2168" s="317">
        <v>3.103448275862069</v>
      </c>
      <c r="O2168" s="319">
        <v>29</v>
      </c>
      <c r="P2168" s="320">
        <v>3.4482758620689655E-2</v>
      </c>
      <c r="Q2168" s="321">
        <v>0.17241379310344829</v>
      </c>
      <c r="R2168" s="320">
        <v>0.13793103448275862</v>
      </c>
      <c r="S2168" s="320">
        <v>0.65517241379310343</v>
      </c>
      <c r="T2168" s="317">
        <v>2.4827586206896552</v>
      </c>
      <c r="U2168" s="319">
        <v>29</v>
      </c>
      <c r="V2168" s="320">
        <v>0.31034482758620691</v>
      </c>
      <c r="W2168" s="320">
        <v>0.13793103448275862</v>
      </c>
      <c r="X2168" s="320">
        <v>0.31034482758620691</v>
      </c>
      <c r="Y2168" s="320">
        <v>0.2413793103448276</v>
      </c>
      <c r="Z2168" s="317">
        <v>2.4827586206896552</v>
      </c>
      <c r="AA2168" s="319">
        <v>29</v>
      </c>
      <c r="AB2168" s="320">
        <v>0.2413793103448276</v>
      </c>
      <c r="AC2168" s="321">
        <v>0.17241379310344829</v>
      </c>
      <c r="AD2168" s="320">
        <v>0.17241379310344829</v>
      </c>
      <c r="AE2168" s="320">
        <v>0.41379310344827586</v>
      </c>
      <c r="AF2168" s="317">
        <v>2.7586206896551726</v>
      </c>
      <c r="AG2168" s="347">
        <v>29</v>
      </c>
      <c r="AH2168" s="348">
        <v>0.58620689655172409</v>
      </c>
      <c r="AI2168" s="346">
        <v>29</v>
      </c>
      <c r="AJ2168" s="320">
        <v>0.41379310344827586</v>
      </c>
      <c r="AK2168" s="324">
        <v>2503000</v>
      </c>
    </row>
    <row r="2169" spans="1:37" x14ac:dyDescent="0.2">
      <c r="A2169" s="313">
        <v>4</v>
      </c>
      <c r="B2169" s="314" t="s">
        <v>166</v>
      </c>
      <c r="C2169" s="315">
        <v>0.53333333333333333</v>
      </c>
      <c r="D2169" s="316">
        <v>0.7</v>
      </c>
      <c r="E2169" s="316">
        <v>0.4</v>
      </c>
      <c r="F2169" s="316">
        <v>0.4</v>
      </c>
      <c r="G2169" s="353">
        <v>2.3499999999999996</v>
      </c>
      <c r="H2169" s="318">
        <v>2</v>
      </c>
      <c r="I2169" s="319">
        <v>30</v>
      </c>
      <c r="J2169" s="316">
        <v>6.6666666666666666E-2</v>
      </c>
      <c r="K2169" s="316">
        <v>0.4</v>
      </c>
      <c r="L2169" s="316">
        <v>0.46666666666666667</v>
      </c>
      <c r="M2169" s="316">
        <v>6.6666666666666666E-2</v>
      </c>
      <c r="N2169" s="317">
        <v>2.5333333333333332</v>
      </c>
      <c r="O2169" s="319">
        <v>30</v>
      </c>
      <c r="P2169" s="320">
        <v>0.1</v>
      </c>
      <c r="Q2169" s="321">
        <v>0.2</v>
      </c>
      <c r="R2169" s="320">
        <v>0.33333333333333331</v>
      </c>
      <c r="S2169" s="320">
        <v>0.36666666666666664</v>
      </c>
      <c r="T2169" s="317">
        <v>2.2666666666666666</v>
      </c>
      <c r="U2169" s="319">
        <v>30</v>
      </c>
      <c r="V2169" s="320">
        <v>0.36666666666666664</v>
      </c>
      <c r="W2169" s="320">
        <v>0.23333333333333334</v>
      </c>
      <c r="X2169" s="320">
        <v>0.16666666666666666</v>
      </c>
      <c r="Y2169" s="320">
        <v>0.23333333333333334</v>
      </c>
      <c r="Z2169" s="317">
        <v>2.2666666666666666</v>
      </c>
      <c r="AA2169" s="319">
        <v>30</v>
      </c>
      <c r="AB2169" s="320">
        <v>0.26666666666666666</v>
      </c>
      <c r="AC2169" s="321">
        <v>0.33333333333333331</v>
      </c>
      <c r="AD2169" s="320">
        <v>0.2</v>
      </c>
      <c r="AE2169" s="320">
        <v>0.2</v>
      </c>
      <c r="AF2169" s="317">
        <v>2.3333333333333335</v>
      </c>
      <c r="AG2169" s="347">
        <v>30</v>
      </c>
      <c r="AH2169" s="348">
        <v>0.4</v>
      </c>
      <c r="AI2169" s="346">
        <v>30</v>
      </c>
      <c r="AJ2169" s="320">
        <v>0.23333333333333334</v>
      </c>
      <c r="AK2169" s="324">
        <v>2503000</v>
      </c>
    </row>
    <row r="2170" spans="1:37" x14ac:dyDescent="0.2">
      <c r="A2170" s="313">
        <v>5</v>
      </c>
      <c r="B2170" s="314" t="s">
        <v>166</v>
      </c>
      <c r="C2170" s="315">
        <v>0.51515151515151514</v>
      </c>
      <c r="D2170" s="316">
        <v>0.84848484848484851</v>
      </c>
      <c r="E2170" s="316">
        <v>0.48484848484848486</v>
      </c>
      <c r="F2170" s="316">
        <v>0.5757575757575758</v>
      </c>
      <c r="G2170" s="353">
        <v>2.5227272727272729</v>
      </c>
      <c r="H2170" s="318">
        <v>2</v>
      </c>
      <c r="I2170" s="319">
        <v>33</v>
      </c>
      <c r="J2170" s="316">
        <v>6.0606060606060608E-2</v>
      </c>
      <c r="K2170" s="316">
        <v>0.42424242424242425</v>
      </c>
      <c r="L2170" s="316">
        <v>0.39393939393939392</v>
      </c>
      <c r="M2170" s="316">
        <v>0.12121212121212122</v>
      </c>
      <c r="N2170" s="317">
        <v>2.5757575757575757</v>
      </c>
      <c r="O2170" s="319">
        <v>33</v>
      </c>
      <c r="P2170" s="320">
        <v>0</v>
      </c>
      <c r="Q2170" s="321">
        <v>0.15151515151515152</v>
      </c>
      <c r="R2170" s="320">
        <v>0.24242424242424243</v>
      </c>
      <c r="S2170" s="320">
        <v>0.60606060606060608</v>
      </c>
      <c r="T2170" s="317">
        <v>2.454545454545455</v>
      </c>
      <c r="U2170" s="319">
        <v>33</v>
      </c>
      <c r="V2170" s="320">
        <v>0.21212121212121213</v>
      </c>
      <c r="W2170" s="320">
        <v>0.30303030303030304</v>
      </c>
      <c r="X2170" s="320">
        <v>0.30303030303030304</v>
      </c>
      <c r="Y2170" s="320">
        <v>0.18181818181818182</v>
      </c>
      <c r="Z2170" s="317">
        <v>2.454545454545455</v>
      </c>
      <c r="AA2170" s="319">
        <v>33</v>
      </c>
      <c r="AB2170" s="320">
        <v>0.24242424242424243</v>
      </c>
      <c r="AC2170" s="321">
        <v>0.18181818181818182</v>
      </c>
      <c r="AD2170" s="320">
        <v>0.30303030303030304</v>
      </c>
      <c r="AE2170" s="320">
        <v>0.27272727272727271</v>
      </c>
      <c r="AF2170" s="317">
        <v>2.606060606060606</v>
      </c>
      <c r="AG2170" s="347">
        <v>33</v>
      </c>
      <c r="AH2170" s="348">
        <v>0.63636363636363635</v>
      </c>
      <c r="AI2170" s="346">
        <v>33</v>
      </c>
      <c r="AJ2170" s="320">
        <v>0.24242424242424243</v>
      </c>
      <c r="AK2170" s="324">
        <v>2503000</v>
      </c>
    </row>
    <row r="2171" spans="1:37" x14ac:dyDescent="0.2">
      <c r="A2171" s="313">
        <v>6</v>
      </c>
      <c r="B2171" s="314" t="s">
        <v>166</v>
      </c>
      <c r="C2171" s="315">
        <v>0.60606060606060608</v>
      </c>
      <c r="D2171" s="316">
        <v>0.84848484848484851</v>
      </c>
      <c r="E2171" s="316">
        <v>0.5757575757575758</v>
      </c>
      <c r="F2171" s="316">
        <v>0.51515151515151514</v>
      </c>
      <c r="G2171" s="353">
        <v>2.6287878787878785</v>
      </c>
      <c r="H2171" s="318">
        <v>2</v>
      </c>
      <c r="I2171" s="319">
        <v>33</v>
      </c>
      <c r="J2171" s="316">
        <v>6.0606060606060608E-2</v>
      </c>
      <c r="K2171" s="316">
        <v>0.33333333333333331</v>
      </c>
      <c r="L2171" s="316">
        <v>0.39393939393939392</v>
      </c>
      <c r="M2171" s="316">
        <v>0.21212121212121213</v>
      </c>
      <c r="N2171" s="317">
        <v>2.7575757575757573</v>
      </c>
      <c r="O2171" s="319">
        <v>33</v>
      </c>
      <c r="P2171" s="320">
        <v>3.0303030303030304E-2</v>
      </c>
      <c r="Q2171" s="321">
        <v>0.12121212121212122</v>
      </c>
      <c r="R2171" s="320">
        <v>0.30303030303030304</v>
      </c>
      <c r="S2171" s="320">
        <v>0.54545454545454541</v>
      </c>
      <c r="T2171" s="317">
        <v>2.606060606060606</v>
      </c>
      <c r="U2171" s="319">
        <v>33</v>
      </c>
      <c r="V2171" s="320">
        <v>0.27272727272727271</v>
      </c>
      <c r="W2171" s="320">
        <v>0.15151515151515152</v>
      </c>
      <c r="X2171" s="320">
        <v>0.27272727272727271</v>
      </c>
      <c r="Y2171" s="320">
        <v>0.30303030303030304</v>
      </c>
      <c r="Z2171" s="317">
        <v>2.606060606060606</v>
      </c>
      <c r="AA2171" s="319">
        <v>33</v>
      </c>
      <c r="AB2171" s="320">
        <v>0.24242424242424243</v>
      </c>
      <c r="AC2171" s="321">
        <v>0.24242424242424243</v>
      </c>
      <c r="AD2171" s="320">
        <v>0.24242424242424243</v>
      </c>
      <c r="AE2171" s="320">
        <v>0.27272727272727271</v>
      </c>
      <c r="AF2171" s="317">
        <v>2.5454545454545454</v>
      </c>
      <c r="AG2171" s="347">
        <v>33</v>
      </c>
      <c r="AH2171" s="348">
        <v>0.60606060606060608</v>
      </c>
      <c r="AI2171" s="346">
        <v>33</v>
      </c>
      <c r="AJ2171" s="320">
        <v>0.12121212121212122</v>
      </c>
      <c r="AK2171" s="324">
        <v>2503000</v>
      </c>
    </row>
    <row r="2172" spans="1:37" x14ac:dyDescent="0.2">
      <c r="A2172" s="313">
        <v>7</v>
      </c>
      <c r="B2172" s="314" t="s">
        <v>166</v>
      </c>
      <c r="C2172" s="315">
        <v>0.53333333333333333</v>
      </c>
      <c r="D2172" s="316">
        <v>0.8</v>
      </c>
      <c r="E2172" s="316">
        <v>0.4</v>
      </c>
      <c r="F2172" s="316">
        <v>0.33333333333333331</v>
      </c>
      <c r="G2172" s="353">
        <v>2.2999999999999998</v>
      </c>
      <c r="H2172" s="318">
        <v>2</v>
      </c>
      <c r="I2172" s="319">
        <v>30</v>
      </c>
      <c r="J2172" s="316">
        <v>0.2</v>
      </c>
      <c r="K2172" s="316">
        <v>0.26666666666666666</v>
      </c>
      <c r="L2172" s="316">
        <v>0.33333333333333331</v>
      </c>
      <c r="M2172" s="316">
        <v>0.2</v>
      </c>
      <c r="N2172" s="317">
        <v>2.5333333333333332</v>
      </c>
      <c r="O2172" s="319">
        <v>30</v>
      </c>
      <c r="P2172" s="320">
        <v>6.6666666666666666E-2</v>
      </c>
      <c r="Q2172" s="321">
        <v>0.13333333333333333</v>
      </c>
      <c r="R2172" s="320">
        <v>0.23333333333333334</v>
      </c>
      <c r="S2172" s="320">
        <v>0.56666666666666665</v>
      </c>
      <c r="T2172" s="317">
        <v>2.1999999999999997</v>
      </c>
      <c r="U2172" s="319">
        <v>30</v>
      </c>
      <c r="V2172" s="320">
        <v>0.3</v>
      </c>
      <c r="W2172" s="320">
        <v>0.3</v>
      </c>
      <c r="X2172" s="320">
        <v>0.3</v>
      </c>
      <c r="Y2172" s="320">
        <v>0.1</v>
      </c>
      <c r="Z2172" s="317">
        <v>2.1999999999999997</v>
      </c>
      <c r="AA2172" s="319">
        <v>30</v>
      </c>
      <c r="AB2172" s="320">
        <v>0.33333333333333331</v>
      </c>
      <c r="AC2172" s="321">
        <v>0.33333333333333331</v>
      </c>
      <c r="AD2172" s="320">
        <v>6.6666666666666666E-2</v>
      </c>
      <c r="AE2172" s="320">
        <v>0.26666666666666666</v>
      </c>
      <c r="AF2172" s="317">
        <v>2.2666666666666666</v>
      </c>
      <c r="AG2172" s="347">
        <v>30</v>
      </c>
      <c r="AH2172" s="348">
        <v>0.53333333333333333</v>
      </c>
      <c r="AI2172" s="346">
        <v>30</v>
      </c>
      <c r="AJ2172" s="320">
        <v>0.23333333333333334</v>
      </c>
      <c r="AK2172" s="324">
        <v>2503000</v>
      </c>
    </row>
    <row r="2173" spans="1:37" x14ac:dyDescent="0.2">
      <c r="A2173" s="313">
        <v>8</v>
      </c>
      <c r="B2173" s="314" t="s">
        <v>166</v>
      </c>
      <c r="C2173" s="315">
        <v>0.54838709677419351</v>
      </c>
      <c r="D2173" s="316">
        <v>0.77419354838709675</v>
      </c>
      <c r="E2173" s="316">
        <v>0.58064516129032262</v>
      </c>
      <c r="F2173" s="316">
        <v>0.5161290322580645</v>
      </c>
      <c r="G2173" s="353">
        <v>2.564516129032258</v>
      </c>
      <c r="H2173" s="318">
        <v>2</v>
      </c>
      <c r="I2173" s="319">
        <v>31</v>
      </c>
      <c r="J2173" s="316">
        <v>0.25806451612903225</v>
      </c>
      <c r="K2173" s="316">
        <v>0.19354838709677419</v>
      </c>
      <c r="L2173" s="316">
        <v>0.12903225806451613</v>
      </c>
      <c r="M2173" s="316">
        <v>0.41935483870967744</v>
      </c>
      <c r="N2173" s="317">
        <v>2.709677419354839</v>
      </c>
      <c r="O2173" s="319">
        <v>31</v>
      </c>
      <c r="P2173" s="320">
        <v>9.6774193548387094E-2</v>
      </c>
      <c r="Q2173" s="321">
        <v>0.12903225806451613</v>
      </c>
      <c r="R2173" s="320">
        <v>0.12903225806451613</v>
      </c>
      <c r="S2173" s="320">
        <v>0.64516129032258063</v>
      </c>
      <c r="T2173" s="317">
        <v>2.5806451612903225</v>
      </c>
      <c r="U2173" s="319">
        <v>31</v>
      </c>
      <c r="V2173" s="320">
        <v>0.22580645161290322</v>
      </c>
      <c r="W2173" s="320">
        <v>0.19354838709677419</v>
      </c>
      <c r="X2173" s="320">
        <v>0.35483870967741937</v>
      </c>
      <c r="Y2173" s="320">
        <v>0.22580645161290322</v>
      </c>
      <c r="Z2173" s="317">
        <v>2.5806451612903225</v>
      </c>
      <c r="AA2173" s="319">
        <v>31</v>
      </c>
      <c r="AB2173" s="320">
        <v>0.35483870967741937</v>
      </c>
      <c r="AC2173" s="321">
        <v>0.12903225806451613</v>
      </c>
      <c r="AD2173" s="320">
        <v>0.29032258064516131</v>
      </c>
      <c r="AE2173" s="320">
        <v>0.22580645161290322</v>
      </c>
      <c r="AF2173" s="317">
        <v>2.3870967741935485</v>
      </c>
      <c r="AG2173" s="347">
        <v>31</v>
      </c>
      <c r="AH2173" s="348">
        <v>0.64516129032258063</v>
      </c>
      <c r="AI2173" s="346">
        <v>31</v>
      </c>
      <c r="AJ2173" s="320">
        <v>0.22580645161290322</v>
      </c>
      <c r="AK2173" s="324">
        <v>2503000</v>
      </c>
    </row>
    <row r="2174" spans="1:37" x14ac:dyDescent="0.2">
      <c r="A2174" s="313">
        <v>9</v>
      </c>
      <c r="B2174" s="314" t="s">
        <v>166</v>
      </c>
      <c r="C2174" s="315">
        <v>0.59259259259259256</v>
      </c>
      <c r="D2174" s="316">
        <v>0.66666666666666663</v>
      </c>
      <c r="E2174" s="316">
        <v>0.59259259259259256</v>
      </c>
      <c r="F2174" s="316">
        <v>0.48148148148148145</v>
      </c>
      <c r="G2174" s="353">
        <v>2.4722222222222223</v>
      </c>
      <c r="H2174" s="318">
        <v>2</v>
      </c>
      <c r="I2174" s="319">
        <v>27</v>
      </c>
      <c r="J2174" s="316">
        <v>0.25925925925925924</v>
      </c>
      <c r="K2174" s="316">
        <v>0.14814814814814814</v>
      </c>
      <c r="L2174" s="316">
        <v>0.37037037037037035</v>
      </c>
      <c r="M2174" s="316">
        <v>0.22222222222222221</v>
      </c>
      <c r="N2174" s="317">
        <v>2.5555555555555554</v>
      </c>
      <c r="O2174" s="319">
        <v>27</v>
      </c>
      <c r="P2174" s="320">
        <v>0.1111111111111111</v>
      </c>
      <c r="Q2174" s="321">
        <v>0.22222222222222221</v>
      </c>
      <c r="R2174" s="320">
        <v>0.22222222222222221</v>
      </c>
      <c r="S2174" s="320">
        <v>0.44444444444444442</v>
      </c>
      <c r="T2174" s="317">
        <v>2.4444444444444442</v>
      </c>
      <c r="U2174" s="319">
        <v>27</v>
      </c>
      <c r="V2174" s="320">
        <v>0.29629629629629628</v>
      </c>
      <c r="W2174" s="320">
        <v>0.1111111111111111</v>
      </c>
      <c r="X2174" s="320">
        <v>0.44444444444444442</v>
      </c>
      <c r="Y2174" s="320">
        <v>0.14814814814814814</v>
      </c>
      <c r="Z2174" s="317">
        <v>2.4444444444444442</v>
      </c>
      <c r="AA2174" s="319">
        <v>27</v>
      </c>
      <c r="AB2174" s="320">
        <v>0.29629629629629628</v>
      </c>
      <c r="AC2174" s="321">
        <v>0.22222222222222221</v>
      </c>
      <c r="AD2174" s="320">
        <v>0.22222222222222221</v>
      </c>
      <c r="AE2174" s="320">
        <v>0.25925925925925924</v>
      </c>
      <c r="AF2174" s="317">
        <v>2.4444444444444446</v>
      </c>
      <c r="AG2174" s="347">
        <v>27</v>
      </c>
      <c r="AH2174" s="348">
        <v>0.66666666666666663</v>
      </c>
      <c r="AI2174" s="346">
        <v>27</v>
      </c>
      <c r="AJ2174" s="320">
        <v>0.18518518518518517</v>
      </c>
      <c r="AK2174" s="324">
        <v>2503000</v>
      </c>
    </row>
    <row r="2175" spans="1:37" x14ac:dyDescent="0.2">
      <c r="A2175" s="313">
        <v>10</v>
      </c>
      <c r="B2175" s="314" t="s">
        <v>166</v>
      </c>
      <c r="C2175" s="315">
        <v>0.23333333333333334</v>
      </c>
      <c r="D2175" s="316">
        <v>0.66666666666666663</v>
      </c>
      <c r="E2175" s="316">
        <v>0.26666666666666666</v>
      </c>
      <c r="F2175" s="316">
        <v>0.4</v>
      </c>
      <c r="G2175" s="353">
        <v>1.95</v>
      </c>
      <c r="H2175" s="318">
        <v>2</v>
      </c>
      <c r="I2175" s="319">
        <v>30</v>
      </c>
      <c r="J2175" s="316">
        <v>0.43333333333333335</v>
      </c>
      <c r="K2175" s="316">
        <v>0.33333333333333331</v>
      </c>
      <c r="L2175" s="316">
        <v>0.16666666666666666</v>
      </c>
      <c r="M2175" s="316">
        <v>6.6666666666666666E-2</v>
      </c>
      <c r="N2175" s="317">
        <v>1.8666666666666667</v>
      </c>
      <c r="O2175" s="319">
        <v>30</v>
      </c>
      <c r="P2175" s="320">
        <v>0.16666666666666666</v>
      </c>
      <c r="Q2175" s="321">
        <v>0.16666666666666666</v>
      </c>
      <c r="R2175" s="320">
        <v>0.4</v>
      </c>
      <c r="S2175" s="320">
        <v>0.26666666666666666</v>
      </c>
      <c r="T2175" s="317">
        <v>1.8666666666666665</v>
      </c>
      <c r="U2175" s="319">
        <v>30</v>
      </c>
      <c r="V2175" s="320">
        <v>0.43333333333333335</v>
      </c>
      <c r="W2175" s="320">
        <v>0.3</v>
      </c>
      <c r="X2175" s="320">
        <v>0.23333333333333334</v>
      </c>
      <c r="Y2175" s="320">
        <v>3.3333333333333333E-2</v>
      </c>
      <c r="Z2175" s="317">
        <v>1.8666666666666665</v>
      </c>
      <c r="AA2175" s="319">
        <v>30</v>
      </c>
      <c r="AB2175" s="320">
        <v>0.3</v>
      </c>
      <c r="AC2175" s="321">
        <v>0.3</v>
      </c>
      <c r="AD2175" s="320">
        <v>0.3</v>
      </c>
      <c r="AE2175" s="320">
        <v>0.1</v>
      </c>
      <c r="AF2175" s="317">
        <v>2.1999999999999997</v>
      </c>
      <c r="AG2175" s="347">
        <v>30</v>
      </c>
      <c r="AH2175" s="348">
        <v>0.36666666666666664</v>
      </c>
      <c r="AI2175" s="346">
        <v>30</v>
      </c>
      <c r="AJ2175" s="320">
        <v>6.6666666666666666E-2</v>
      </c>
      <c r="AK2175" s="324">
        <v>2503000</v>
      </c>
    </row>
    <row r="2176" spans="1:37" x14ac:dyDescent="0.2">
      <c r="A2176" s="303" t="s">
        <v>355</v>
      </c>
      <c r="B2176" s="304" t="s">
        <v>166</v>
      </c>
      <c r="C2176" s="305">
        <v>0.54320987654320985</v>
      </c>
      <c r="D2176" s="306">
        <v>0.76543209876543217</v>
      </c>
      <c r="E2176" s="306">
        <v>0.48148148148148145</v>
      </c>
      <c r="F2176" s="306">
        <v>0.47736625514403297</v>
      </c>
      <c r="G2176" s="356">
        <v>2.6491769547325101</v>
      </c>
      <c r="H2176" s="308">
        <v>2</v>
      </c>
      <c r="I2176" s="309">
        <v>243</v>
      </c>
      <c r="J2176" s="306">
        <v>0.16460905349794239</v>
      </c>
      <c r="K2176" s="306">
        <v>0.29218106995884774</v>
      </c>
      <c r="L2176" s="306">
        <v>0.34156378600823045</v>
      </c>
      <c r="M2176" s="306">
        <v>0.20164609053497942</v>
      </c>
      <c r="N2176" s="307">
        <v>2.5802469135802468</v>
      </c>
      <c r="O2176" s="309">
        <v>243</v>
      </c>
      <c r="P2176" s="310">
        <v>7.407407407407407E-2</v>
      </c>
      <c r="Q2176" s="311">
        <v>0.16049382716049382</v>
      </c>
      <c r="R2176" s="310">
        <v>0.25102880658436216</v>
      </c>
      <c r="S2176" s="310">
        <v>0.51440329218106995</v>
      </c>
      <c r="T2176" s="307">
        <v>3.2057613168724277</v>
      </c>
      <c r="U2176" s="309">
        <v>243</v>
      </c>
      <c r="V2176" s="310">
        <v>0.30041152263374488</v>
      </c>
      <c r="W2176" s="310">
        <v>0.21810699588477367</v>
      </c>
      <c r="X2176" s="310">
        <v>0.29629629629629628</v>
      </c>
      <c r="Y2176" s="310">
        <v>0.18518518518518517</v>
      </c>
      <c r="Z2176" s="307">
        <v>2.3662551440329218</v>
      </c>
      <c r="AA2176" s="309">
        <v>243</v>
      </c>
      <c r="AB2176" s="310">
        <v>0.2839506172839506</v>
      </c>
      <c r="AC2176" s="311">
        <v>0.23868312757201646</v>
      </c>
      <c r="AD2176" s="310">
        <v>0.22633744855967078</v>
      </c>
      <c r="AE2176" s="310">
        <v>0.25102880658436216</v>
      </c>
      <c r="AF2176" s="307">
        <v>2.4444444444444446</v>
      </c>
      <c r="AG2176" s="362">
        <v>243</v>
      </c>
      <c r="AH2176" s="363">
        <v>0.55555555555555558</v>
      </c>
      <c r="AI2176" s="364">
        <v>243</v>
      </c>
      <c r="AJ2176" s="310">
        <v>0.2139917695473251</v>
      </c>
      <c r="AK2176" s="312">
        <v>2503000</v>
      </c>
    </row>
    <row r="2177" spans="1:37" x14ac:dyDescent="0.2">
      <c r="A2177" s="313">
        <v>3</v>
      </c>
      <c r="B2177" s="314" t="s">
        <v>118</v>
      </c>
      <c r="C2177" s="315">
        <v>0.6</v>
      </c>
      <c r="D2177" s="316">
        <v>0.64800000000000002</v>
      </c>
      <c r="E2177" s="316">
        <v>0.376</v>
      </c>
      <c r="F2177" s="316">
        <v>0.38400000000000001</v>
      </c>
      <c r="G2177" s="353">
        <v>2.2720000000000002</v>
      </c>
      <c r="H2177" s="318">
        <v>1</v>
      </c>
      <c r="I2177" s="319">
        <v>125</v>
      </c>
      <c r="J2177" s="316">
        <v>0.16</v>
      </c>
      <c r="K2177" s="316">
        <v>0.24</v>
      </c>
      <c r="L2177" s="316">
        <v>0.36799999999999999</v>
      </c>
      <c r="M2177" s="316">
        <v>0.23200000000000001</v>
      </c>
      <c r="N2177" s="317">
        <v>2.6720000000000002</v>
      </c>
      <c r="O2177" s="319">
        <v>125</v>
      </c>
      <c r="P2177" s="320">
        <v>1.6E-2</v>
      </c>
      <c r="Q2177" s="321">
        <v>0.33600000000000002</v>
      </c>
      <c r="R2177" s="320">
        <v>0.23200000000000001</v>
      </c>
      <c r="S2177" s="320">
        <v>0.41599999999999998</v>
      </c>
      <c r="T2177" s="317">
        <v>2.0960000000000001</v>
      </c>
      <c r="U2177" s="319">
        <v>125</v>
      </c>
      <c r="V2177" s="320">
        <v>0.40799999999999997</v>
      </c>
      <c r="W2177" s="320">
        <v>0.216</v>
      </c>
      <c r="X2177" s="320">
        <v>0.248</v>
      </c>
      <c r="Y2177" s="320">
        <v>0.128</v>
      </c>
      <c r="Z2177" s="317">
        <v>2.0960000000000001</v>
      </c>
      <c r="AA2177" s="319">
        <v>125</v>
      </c>
      <c r="AB2177" s="320">
        <v>0.42399999999999999</v>
      </c>
      <c r="AC2177" s="321">
        <v>0.192</v>
      </c>
      <c r="AD2177" s="320">
        <v>0.12</v>
      </c>
      <c r="AE2177" s="320">
        <v>0.26400000000000001</v>
      </c>
      <c r="AF2177" s="317">
        <v>2.2240000000000002</v>
      </c>
      <c r="AG2177" s="347">
        <v>125</v>
      </c>
      <c r="AH2177" s="348">
        <v>0.38400000000000001</v>
      </c>
      <c r="AI2177" s="346">
        <v>125</v>
      </c>
      <c r="AJ2177" s="320">
        <v>0.224</v>
      </c>
      <c r="AK2177" s="324">
        <v>6401000</v>
      </c>
    </row>
    <row r="2178" spans="1:37" x14ac:dyDescent="0.2">
      <c r="A2178" s="313">
        <v>4</v>
      </c>
      <c r="B2178" s="314" t="s">
        <v>118</v>
      </c>
      <c r="C2178" s="315">
        <v>0.54205607476635509</v>
      </c>
      <c r="D2178" s="316">
        <v>0.68224299065420557</v>
      </c>
      <c r="E2178" s="316">
        <v>0.43925233644859812</v>
      </c>
      <c r="F2178" s="316">
        <v>0.42990654205607476</v>
      </c>
      <c r="G2178" s="353">
        <v>2.3598130841121492</v>
      </c>
      <c r="H2178" s="318">
        <v>1</v>
      </c>
      <c r="I2178" s="319">
        <v>107</v>
      </c>
      <c r="J2178" s="316">
        <v>3.7383177570093455E-2</v>
      </c>
      <c r="K2178" s="316">
        <v>0.42056074766355139</v>
      </c>
      <c r="L2178" s="316">
        <v>0.3925233644859813</v>
      </c>
      <c r="M2178" s="316">
        <v>0.14953271028037382</v>
      </c>
      <c r="N2178" s="317">
        <v>2.6542056074766354</v>
      </c>
      <c r="O2178" s="319">
        <v>107</v>
      </c>
      <c r="P2178" s="320">
        <v>9.3457943925233641E-2</v>
      </c>
      <c r="Q2178" s="321">
        <v>0.22429906542056074</v>
      </c>
      <c r="R2178" s="320">
        <v>0.28037383177570091</v>
      </c>
      <c r="S2178" s="320">
        <v>0.40186915887850466</v>
      </c>
      <c r="T2178" s="317">
        <v>2.2616822429906542</v>
      </c>
      <c r="U2178" s="319">
        <v>107</v>
      </c>
      <c r="V2178" s="320">
        <v>0.31775700934579437</v>
      </c>
      <c r="W2178" s="320">
        <v>0.24299065420560748</v>
      </c>
      <c r="X2178" s="320">
        <v>0.29906542056074764</v>
      </c>
      <c r="Y2178" s="320">
        <v>0.14018691588785046</v>
      </c>
      <c r="Z2178" s="317">
        <v>2.2616822429906542</v>
      </c>
      <c r="AA2178" s="319">
        <v>107</v>
      </c>
      <c r="AB2178" s="320">
        <v>0.31775700934579437</v>
      </c>
      <c r="AC2178" s="321">
        <v>0.25233644859813081</v>
      </c>
      <c r="AD2178" s="320">
        <v>0.28037383177570091</v>
      </c>
      <c r="AE2178" s="320">
        <v>0.14953271028037382</v>
      </c>
      <c r="AF2178" s="317">
        <v>2.2616822429906538</v>
      </c>
      <c r="AG2178" s="347">
        <v>107</v>
      </c>
      <c r="AH2178" s="348">
        <v>0.41121495327102803</v>
      </c>
      <c r="AI2178" s="346">
        <v>107</v>
      </c>
      <c r="AJ2178" s="320">
        <v>0.20560747663551401</v>
      </c>
      <c r="AK2178" s="324">
        <v>6401000</v>
      </c>
    </row>
    <row r="2179" spans="1:37" x14ac:dyDescent="0.2">
      <c r="A2179" s="313">
        <v>5</v>
      </c>
      <c r="B2179" s="314" t="s">
        <v>118</v>
      </c>
      <c r="C2179" s="315">
        <v>0.44915254237288138</v>
      </c>
      <c r="D2179" s="316">
        <v>0.72881355932203384</v>
      </c>
      <c r="E2179" s="316">
        <v>0.34745762711864409</v>
      </c>
      <c r="F2179" s="316">
        <v>0.40677966101694918</v>
      </c>
      <c r="G2179" s="353">
        <v>2.1949152542372881</v>
      </c>
      <c r="H2179" s="318">
        <v>1</v>
      </c>
      <c r="I2179" s="319">
        <v>118</v>
      </c>
      <c r="J2179" s="316">
        <v>0.1271186440677966</v>
      </c>
      <c r="K2179" s="316">
        <v>0.42372881355932202</v>
      </c>
      <c r="L2179" s="316">
        <v>0.38135593220338981</v>
      </c>
      <c r="M2179" s="316">
        <v>6.7796610169491525E-2</v>
      </c>
      <c r="N2179" s="317">
        <v>2.3898305084745766</v>
      </c>
      <c r="O2179" s="319">
        <v>118</v>
      </c>
      <c r="P2179" s="320">
        <v>4.2372881355932202E-2</v>
      </c>
      <c r="Q2179" s="321">
        <v>0.2288135593220339</v>
      </c>
      <c r="R2179" s="320">
        <v>0.30508474576271188</v>
      </c>
      <c r="S2179" s="320">
        <v>0.42372881355932202</v>
      </c>
      <c r="T2179" s="317">
        <v>2.093220338983051</v>
      </c>
      <c r="U2179" s="319">
        <v>118</v>
      </c>
      <c r="V2179" s="320">
        <v>0.42372881355932202</v>
      </c>
      <c r="W2179" s="320">
        <v>0.2288135593220339</v>
      </c>
      <c r="X2179" s="320">
        <v>0.17796610169491525</v>
      </c>
      <c r="Y2179" s="320">
        <v>0.16949152542372881</v>
      </c>
      <c r="Z2179" s="317">
        <v>2.093220338983051</v>
      </c>
      <c r="AA2179" s="319">
        <v>118</v>
      </c>
      <c r="AB2179" s="320">
        <v>0.34745762711864409</v>
      </c>
      <c r="AC2179" s="321">
        <v>0.24576271186440679</v>
      </c>
      <c r="AD2179" s="320">
        <v>0.26271186440677968</v>
      </c>
      <c r="AE2179" s="320">
        <v>0.1440677966101695</v>
      </c>
      <c r="AF2179" s="317">
        <v>2.2033898305084749</v>
      </c>
      <c r="AG2179" s="347">
        <v>118</v>
      </c>
      <c r="AH2179" s="348">
        <v>0.44067796610169491</v>
      </c>
      <c r="AI2179" s="346">
        <v>118</v>
      </c>
      <c r="AJ2179" s="320">
        <v>0.13559322033898305</v>
      </c>
      <c r="AK2179" s="324">
        <v>6401000</v>
      </c>
    </row>
    <row r="2180" spans="1:37" x14ac:dyDescent="0.2">
      <c r="A2180" s="313">
        <v>6</v>
      </c>
      <c r="B2180" s="314" t="s">
        <v>118</v>
      </c>
      <c r="C2180" s="315">
        <v>0.58974358974358976</v>
      </c>
      <c r="D2180" s="316">
        <v>0.76923076923076927</v>
      </c>
      <c r="E2180" s="316">
        <v>0.33333333333333331</v>
      </c>
      <c r="F2180" s="316">
        <v>0.46153846153846156</v>
      </c>
      <c r="G2180" s="353">
        <v>2.2841880341880341</v>
      </c>
      <c r="H2180" s="318">
        <v>1</v>
      </c>
      <c r="I2180" s="319">
        <v>117</v>
      </c>
      <c r="J2180" s="316">
        <v>9.4017094017094016E-2</v>
      </c>
      <c r="K2180" s="316">
        <v>0.31623931623931623</v>
      </c>
      <c r="L2180" s="316">
        <v>0.40170940170940173</v>
      </c>
      <c r="M2180" s="316">
        <v>0.18803418803418803</v>
      </c>
      <c r="N2180" s="317">
        <v>2.683760683760684</v>
      </c>
      <c r="O2180" s="319">
        <v>117</v>
      </c>
      <c r="P2180" s="320">
        <v>5.9829059829059832E-2</v>
      </c>
      <c r="Q2180" s="321">
        <v>0.17094017094017094</v>
      </c>
      <c r="R2180" s="320">
        <v>0.3247863247863248</v>
      </c>
      <c r="S2180" s="320">
        <v>0.44444444444444442</v>
      </c>
      <c r="T2180" s="317">
        <v>2.0427350427350426</v>
      </c>
      <c r="U2180" s="319">
        <v>117</v>
      </c>
      <c r="V2180" s="320">
        <v>0.40170940170940173</v>
      </c>
      <c r="W2180" s="320">
        <v>0.26495726495726496</v>
      </c>
      <c r="X2180" s="320">
        <v>0.22222222222222221</v>
      </c>
      <c r="Y2180" s="320">
        <v>0.1111111111111111</v>
      </c>
      <c r="Z2180" s="317">
        <v>2.0427350427350426</v>
      </c>
      <c r="AA2180" s="319">
        <v>117</v>
      </c>
      <c r="AB2180" s="320">
        <v>0.25641025641025639</v>
      </c>
      <c r="AC2180" s="321">
        <v>0.28205128205128205</v>
      </c>
      <c r="AD2180" s="320">
        <v>0.29914529914529914</v>
      </c>
      <c r="AE2180" s="320">
        <v>0.1623931623931624</v>
      </c>
      <c r="AF2180" s="317">
        <v>2.3675213675213675</v>
      </c>
      <c r="AG2180" s="347">
        <v>117</v>
      </c>
      <c r="AH2180" s="348">
        <v>0.38461538461538464</v>
      </c>
      <c r="AI2180" s="346">
        <v>117</v>
      </c>
      <c r="AJ2180" s="320">
        <v>0.11965811965811966</v>
      </c>
      <c r="AK2180" s="324">
        <v>6401000</v>
      </c>
    </row>
    <row r="2181" spans="1:37" x14ac:dyDescent="0.2">
      <c r="A2181" s="313">
        <v>7</v>
      </c>
      <c r="B2181" s="314" t="s">
        <v>118</v>
      </c>
      <c r="C2181" s="315">
        <v>0.4049586776859504</v>
      </c>
      <c r="D2181" s="316">
        <v>0.78512396694214881</v>
      </c>
      <c r="E2181" s="316">
        <v>0.38842975206611569</v>
      </c>
      <c r="F2181" s="316">
        <v>0.39669421487603307</v>
      </c>
      <c r="G2181" s="353">
        <v>2.1983471074380163</v>
      </c>
      <c r="H2181" s="318">
        <v>1</v>
      </c>
      <c r="I2181" s="319">
        <v>121</v>
      </c>
      <c r="J2181" s="316">
        <v>0.20661157024793389</v>
      </c>
      <c r="K2181" s="316">
        <v>0.38842975206611569</v>
      </c>
      <c r="L2181" s="316">
        <v>0.2231404958677686</v>
      </c>
      <c r="M2181" s="316">
        <v>0.18181818181818182</v>
      </c>
      <c r="N2181" s="317">
        <v>2.3801652892561984</v>
      </c>
      <c r="O2181" s="319">
        <v>121</v>
      </c>
      <c r="P2181" s="320">
        <v>3.3057851239669422E-2</v>
      </c>
      <c r="Q2181" s="321">
        <v>0.18181818181818182</v>
      </c>
      <c r="R2181" s="320">
        <v>0.2975206611570248</v>
      </c>
      <c r="S2181" s="320">
        <v>0.48760330578512395</v>
      </c>
      <c r="T2181" s="317">
        <v>2.1074380165289255</v>
      </c>
      <c r="U2181" s="319">
        <v>121</v>
      </c>
      <c r="V2181" s="320">
        <v>0.35537190082644626</v>
      </c>
      <c r="W2181" s="320">
        <v>0.256198347107438</v>
      </c>
      <c r="X2181" s="320">
        <v>0.31404958677685951</v>
      </c>
      <c r="Y2181" s="320">
        <v>7.43801652892562E-2</v>
      </c>
      <c r="Z2181" s="317">
        <v>2.1074380165289255</v>
      </c>
      <c r="AA2181" s="319">
        <v>121</v>
      </c>
      <c r="AB2181" s="320">
        <v>0.4049586776859504</v>
      </c>
      <c r="AC2181" s="321">
        <v>0.19834710743801653</v>
      </c>
      <c r="AD2181" s="320">
        <v>0.19008264462809918</v>
      </c>
      <c r="AE2181" s="320">
        <v>0.20661157024793389</v>
      </c>
      <c r="AF2181" s="317">
        <v>2.1983471074380163</v>
      </c>
      <c r="AG2181" s="347">
        <v>121</v>
      </c>
      <c r="AH2181" s="348">
        <v>0.4049586776859504</v>
      </c>
      <c r="AI2181" s="346">
        <v>121</v>
      </c>
      <c r="AJ2181" s="320">
        <v>0.18181818181818182</v>
      </c>
      <c r="AK2181" s="324">
        <v>6401000</v>
      </c>
    </row>
    <row r="2182" spans="1:37" x14ac:dyDescent="0.2">
      <c r="A2182" s="313">
        <v>8</v>
      </c>
      <c r="B2182" s="314" t="s">
        <v>118</v>
      </c>
      <c r="C2182" s="315">
        <v>0.30973451327433627</v>
      </c>
      <c r="D2182" s="316">
        <v>0.80530973451327437</v>
      </c>
      <c r="E2182" s="316">
        <v>0.53982300884955747</v>
      </c>
      <c r="F2182" s="316">
        <v>0.38938053097345132</v>
      </c>
      <c r="G2182" s="353">
        <v>2.2920353982300883</v>
      </c>
      <c r="H2182" s="318">
        <v>1</v>
      </c>
      <c r="I2182" s="319">
        <v>113</v>
      </c>
      <c r="J2182" s="316">
        <v>0.38053097345132741</v>
      </c>
      <c r="K2182" s="316">
        <v>0.30973451327433627</v>
      </c>
      <c r="L2182" s="316">
        <v>0.20353982300884957</v>
      </c>
      <c r="M2182" s="316">
        <v>0.10619469026548672</v>
      </c>
      <c r="N2182" s="317">
        <v>2.0353982300884956</v>
      </c>
      <c r="O2182" s="319">
        <v>113</v>
      </c>
      <c r="P2182" s="320">
        <v>7.9646017699115043E-2</v>
      </c>
      <c r="Q2182" s="321">
        <v>0.11504424778761062</v>
      </c>
      <c r="R2182" s="320">
        <v>0.30088495575221241</v>
      </c>
      <c r="S2182" s="320">
        <v>0.50442477876106195</v>
      </c>
      <c r="T2182" s="317">
        <v>2.4601769911504423</v>
      </c>
      <c r="U2182" s="319">
        <v>113</v>
      </c>
      <c r="V2182" s="320">
        <v>0.24778761061946902</v>
      </c>
      <c r="W2182" s="320">
        <v>0.21238938053097345</v>
      </c>
      <c r="X2182" s="320">
        <v>0.37168141592920356</v>
      </c>
      <c r="Y2182" s="320">
        <v>0.16814159292035399</v>
      </c>
      <c r="Z2182" s="317">
        <v>2.4601769911504423</v>
      </c>
      <c r="AA2182" s="319">
        <v>113</v>
      </c>
      <c r="AB2182" s="320">
        <v>0.35398230088495575</v>
      </c>
      <c r="AC2182" s="321">
        <v>0.25663716814159293</v>
      </c>
      <c r="AD2182" s="320">
        <v>0.21238938053097345</v>
      </c>
      <c r="AE2182" s="320">
        <v>0.17699115044247787</v>
      </c>
      <c r="AF2182" s="317">
        <v>2.2123893805309738</v>
      </c>
      <c r="AG2182" s="347">
        <v>113</v>
      </c>
      <c r="AH2182" s="348">
        <v>0.46902654867256638</v>
      </c>
      <c r="AI2182" s="346">
        <v>113</v>
      </c>
      <c r="AJ2182" s="320">
        <v>7.9646017699115043E-2</v>
      </c>
      <c r="AK2182" s="324">
        <v>6401000</v>
      </c>
    </row>
    <row r="2183" spans="1:37" x14ac:dyDescent="0.2">
      <c r="A2183" s="313">
        <v>9</v>
      </c>
      <c r="B2183" s="314" t="s">
        <v>118</v>
      </c>
      <c r="C2183" s="315">
        <v>0.30526315789473685</v>
      </c>
      <c r="D2183" s="316">
        <v>0.62105263157894741</v>
      </c>
      <c r="E2183" s="316">
        <v>0.37894736842105264</v>
      </c>
      <c r="F2183" s="316">
        <v>0.27368421052631581</v>
      </c>
      <c r="G2183" s="353">
        <v>2.0763157894736843</v>
      </c>
      <c r="H2183" s="318">
        <v>1</v>
      </c>
      <c r="I2183" s="319">
        <v>95</v>
      </c>
      <c r="J2183" s="316">
        <v>0.47368421052631576</v>
      </c>
      <c r="K2183" s="316">
        <v>0.22105263157894736</v>
      </c>
      <c r="L2183" s="316">
        <v>0.23157894736842105</v>
      </c>
      <c r="M2183" s="316">
        <v>7.3684210526315783E-2</v>
      </c>
      <c r="N2183" s="317">
        <v>1.9052631578947368</v>
      </c>
      <c r="O2183" s="319">
        <v>95</v>
      </c>
      <c r="P2183" s="320">
        <v>0.1368421052631579</v>
      </c>
      <c r="Q2183" s="321">
        <v>0.24210526315789474</v>
      </c>
      <c r="R2183" s="320">
        <v>0.27368421052631581</v>
      </c>
      <c r="S2183" s="320">
        <v>0.3473684210526316</v>
      </c>
      <c r="T2183" s="317">
        <v>2.2421052631578946</v>
      </c>
      <c r="U2183" s="319">
        <v>95</v>
      </c>
      <c r="V2183" s="320">
        <v>0.30526315789473685</v>
      </c>
      <c r="W2183" s="320">
        <v>0.31578947368421051</v>
      </c>
      <c r="X2183" s="320">
        <v>0.21052631578947367</v>
      </c>
      <c r="Y2183" s="320">
        <v>0.16842105263157894</v>
      </c>
      <c r="Z2183" s="317">
        <v>2.2421052631578946</v>
      </c>
      <c r="AA2183" s="319">
        <v>95</v>
      </c>
      <c r="AB2183" s="320">
        <v>0.45263157894736844</v>
      </c>
      <c r="AC2183" s="321">
        <v>0.27368421052631581</v>
      </c>
      <c r="AD2183" s="320">
        <v>0.17894736842105263</v>
      </c>
      <c r="AE2183" s="320">
        <v>9.4736842105263161E-2</v>
      </c>
      <c r="AF2183" s="317">
        <v>1.9157894736842105</v>
      </c>
      <c r="AG2183" s="347">
        <v>95</v>
      </c>
      <c r="AH2183" s="348">
        <v>0.49473684210526314</v>
      </c>
      <c r="AI2183" s="346">
        <v>95</v>
      </c>
      <c r="AJ2183" s="320">
        <v>9.4736842105263161E-2</v>
      </c>
      <c r="AK2183" s="324">
        <v>6401000</v>
      </c>
    </row>
    <row r="2184" spans="1:37" x14ac:dyDescent="0.2">
      <c r="A2184" s="313">
        <v>10</v>
      </c>
      <c r="B2184" s="314" t="s">
        <v>118</v>
      </c>
      <c r="C2184" s="315">
        <v>0.2857142857142857</v>
      </c>
      <c r="D2184" s="316">
        <v>0.65306122448979587</v>
      </c>
      <c r="E2184" s="316">
        <v>0.38775510204081631</v>
      </c>
      <c r="F2184" s="316">
        <v>0.27551020408163263</v>
      </c>
      <c r="G2184" s="353">
        <v>2.010204081632653</v>
      </c>
      <c r="H2184" s="318">
        <v>1</v>
      </c>
      <c r="I2184" s="319">
        <v>98</v>
      </c>
      <c r="J2184" s="316">
        <v>0.45918367346938777</v>
      </c>
      <c r="K2184" s="316">
        <v>0.25510204081632654</v>
      </c>
      <c r="L2184" s="316">
        <v>0.20408163265306123</v>
      </c>
      <c r="M2184" s="316">
        <v>8.1632653061224483E-2</v>
      </c>
      <c r="N2184" s="317">
        <v>1.9081632653061225</v>
      </c>
      <c r="O2184" s="319">
        <v>98</v>
      </c>
      <c r="P2184" s="320">
        <v>0.18367346938775511</v>
      </c>
      <c r="Q2184" s="321">
        <v>0.16326530612244897</v>
      </c>
      <c r="R2184" s="320">
        <v>0.21428571428571427</v>
      </c>
      <c r="S2184" s="320">
        <v>0.43877551020408162</v>
      </c>
      <c r="T2184" s="317">
        <v>2.1020408163265305</v>
      </c>
      <c r="U2184" s="319">
        <v>98</v>
      </c>
      <c r="V2184" s="320">
        <v>0.38775510204081631</v>
      </c>
      <c r="W2184" s="320">
        <v>0.22448979591836735</v>
      </c>
      <c r="X2184" s="320">
        <v>0.2857142857142857</v>
      </c>
      <c r="Y2184" s="320">
        <v>0.10204081632653061</v>
      </c>
      <c r="Z2184" s="317">
        <v>2.1020408163265305</v>
      </c>
      <c r="AA2184" s="319">
        <v>98</v>
      </c>
      <c r="AB2184" s="320">
        <v>0.5</v>
      </c>
      <c r="AC2184" s="321">
        <v>0.22448979591836735</v>
      </c>
      <c r="AD2184" s="320">
        <v>0.12244897959183673</v>
      </c>
      <c r="AE2184" s="320">
        <v>0.15306122448979592</v>
      </c>
      <c r="AF2184" s="317">
        <v>1.9285714285714286</v>
      </c>
      <c r="AG2184" s="347">
        <v>98</v>
      </c>
      <c r="AH2184" s="348">
        <v>0.46938775510204084</v>
      </c>
      <c r="AI2184" s="346">
        <v>98</v>
      </c>
      <c r="AJ2184" s="320">
        <v>0.1326530612244898</v>
      </c>
      <c r="AK2184" s="324">
        <v>6401000</v>
      </c>
    </row>
    <row r="2185" spans="1:37" x14ac:dyDescent="0.2">
      <c r="A2185" s="303" t="s">
        <v>355</v>
      </c>
      <c r="B2185" s="304" t="s">
        <v>118</v>
      </c>
      <c r="C2185" s="305">
        <v>0.44295302013422821</v>
      </c>
      <c r="D2185" s="306">
        <v>0.71476510067114096</v>
      </c>
      <c r="E2185" s="306">
        <v>0.39821029082774051</v>
      </c>
      <c r="F2185" s="306">
        <v>0.38143176733780759</v>
      </c>
      <c r="G2185" s="356">
        <v>2.4423937360178973</v>
      </c>
      <c r="H2185" s="308">
        <v>1</v>
      </c>
      <c r="I2185" s="309">
        <v>894</v>
      </c>
      <c r="J2185" s="306">
        <v>0.23266219239373601</v>
      </c>
      <c r="K2185" s="306">
        <v>0.32438478747203581</v>
      </c>
      <c r="L2185" s="306">
        <v>0.30425055928411632</v>
      </c>
      <c r="M2185" s="306">
        <v>0.13870246085011187</v>
      </c>
      <c r="N2185" s="307">
        <v>2.348993288590604</v>
      </c>
      <c r="O2185" s="309">
        <v>894</v>
      </c>
      <c r="P2185" s="310">
        <v>7.6062639821029079E-2</v>
      </c>
      <c r="Q2185" s="311">
        <v>0.20917225950782997</v>
      </c>
      <c r="R2185" s="310">
        <v>0.2796420581655481</v>
      </c>
      <c r="S2185" s="310">
        <v>0.43512304250559286</v>
      </c>
      <c r="T2185" s="307">
        <v>3.0738255033557049</v>
      </c>
      <c r="U2185" s="309">
        <v>894</v>
      </c>
      <c r="V2185" s="310">
        <v>0.35794183445190159</v>
      </c>
      <c r="W2185" s="310">
        <v>0.24384787472035793</v>
      </c>
      <c r="X2185" s="310">
        <v>0.26621923937360181</v>
      </c>
      <c r="Y2185" s="310">
        <v>0.1319910514541387</v>
      </c>
      <c r="Z2185" s="307">
        <v>2.1722595078299776</v>
      </c>
      <c r="AA2185" s="309">
        <v>894</v>
      </c>
      <c r="AB2185" s="310">
        <v>0.37919463087248323</v>
      </c>
      <c r="AC2185" s="311">
        <v>0.23937360178970918</v>
      </c>
      <c r="AD2185" s="310">
        <v>0.20917225950782997</v>
      </c>
      <c r="AE2185" s="310">
        <v>0.17225950782997762</v>
      </c>
      <c r="AF2185" s="307">
        <v>2.174496644295302</v>
      </c>
      <c r="AG2185" s="362">
        <v>894</v>
      </c>
      <c r="AH2185" s="363">
        <v>0.42953020134228187</v>
      </c>
      <c r="AI2185" s="364">
        <v>894</v>
      </c>
      <c r="AJ2185" s="310">
        <v>0.14876957494407159</v>
      </c>
      <c r="AK2185" s="312">
        <v>6401000</v>
      </c>
    </row>
    <row r="2186" spans="1:37" x14ac:dyDescent="0.2">
      <c r="A2186" s="313">
        <v>3</v>
      </c>
      <c r="B2186" s="314" t="s">
        <v>308</v>
      </c>
      <c r="C2186" s="315">
        <v>0.50427350427350426</v>
      </c>
      <c r="D2186" s="316">
        <v>0.63247863247863245</v>
      </c>
      <c r="E2186" s="316">
        <v>0.29914529914529914</v>
      </c>
      <c r="F2186" s="316">
        <v>0.30769230769230771</v>
      </c>
      <c r="G2186" s="353">
        <v>2.0512820512820511</v>
      </c>
      <c r="H2186" s="318">
        <v>5</v>
      </c>
      <c r="I2186" s="319">
        <v>117</v>
      </c>
      <c r="J2186" s="316">
        <v>0.17948717948717949</v>
      </c>
      <c r="K2186" s="316">
        <v>0.31623931623931623</v>
      </c>
      <c r="L2186" s="316">
        <v>0.33333333333333331</v>
      </c>
      <c r="M2186" s="316">
        <v>0.17094017094017094</v>
      </c>
      <c r="N2186" s="317">
        <v>2.4957264957264957</v>
      </c>
      <c r="O2186" s="319">
        <v>117</v>
      </c>
      <c r="P2186" s="320">
        <v>5.128205128205128E-2</v>
      </c>
      <c r="Q2186" s="321">
        <v>0.31623931623931623</v>
      </c>
      <c r="R2186" s="320">
        <v>0.29914529914529914</v>
      </c>
      <c r="S2186" s="320">
        <v>0.33333333333333331</v>
      </c>
      <c r="T2186" s="317">
        <v>1.9487179487179489</v>
      </c>
      <c r="U2186" s="319">
        <v>117</v>
      </c>
      <c r="V2186" s="320">
        <v>0.49572649572649574</v>
      </c>
      <c r="W2186" s="320">
        <v>0.20512820512820512</v>
      </c>
      <c r="X2186" s="320">
        <v>0.15384615384615385</v>
      </c>
      <c r="Y2186" s="320">
        <v>0.14529914529914531</v>
      </c>
      <c r="Z2186" s="317">
        <v>1.9487179487179489</v>
      </c>
      <c r="AA2186" s="319">
        <v>117</v>
      </c>
      <c r="AB2186" s="320">
        <v>0.59829059829059827</v>
      </c>
      <c r="AC2186" s="321">
        <v>9.4017094017094016E-2</v>
      </c>
      <c r="AD2186" s="320">
        <v>0.20512820512820512</v>
      </c>
      <c r="AE2186" s="320">
        <v>0.10256410256410256</v>
      </c>
      <c r="AF2186" s="317">
        <v>1.8119658119658117</v>
      </c>
      <c r="AG2186" s="347">
        <v>117</v>
      </c>
      <c r="AH2186" s="348">
        <v>0.3247863247863248</v>
      </c>
      <c r="AI2186" s="346">
        <v>117</v>
      </c>
      <c r="AJ2186" s="320">
        <v>7.6923076923076927E-2</v>
      </c>
      <c r="AK2186" s="324">
        <v>602000</v>
      </c>
    </row>
    <row r="2187" spans="1:37" x14ac:dyDescent="0.2">
      <c r="A2187" s="313">
        <v>4</v>
      </c>
      <c r="B2187" s="314" t="s">
        <v>308</v>
      </c>
      <c r="C2187" s="315">
        <v>0.38848920863309355</v>
      </c>
      <c r="D2187" s="316">
        <v>0.57553956834532372</v>
      </c>
      <c r="E2187" s="316">
        <v>0.23741007194244604</v>
      </c>
      <c r="F2187" s="316">
        <v>0.29496402877697842</v>
      </c>
      <c r="G2187" s="353">
        <v>1.9766187050359711</v>
      </c>
      <c r="H2187" s="318">
        <v>5</v>
      </c>
      <c r="I2187" s="319">
        <v>139</v>
      </c>
      <c r="J2187" s="316">
        <v>0.11510791366906475</v>
      </c>
      <c r="K2187" s="316">
        <v>0.49640287769784175</v>
      </c>
      <c r="L2187" s="316">
        <v>0.31654676258992803</v>
      </c>
      <c r="M2187" s="316">
        <v>7.1942446043165464E-2</v>
      </c>
      <c r="N2187" s="317">
        <v>2.3453237410071939</v>
      </c>
      <c r="O2187" s="319">
        <v>139</v>
      </c>
      <c r="P2187" s="320">
        <v>0.12949640287769784</v>
      </c>
      <c r="Q2187" s="321">
        <v>0.29496402877697842</v>
      </c>
      <c r="R2187" s="320">
        <v>0.35971223021582732</v>
      </c>
      <c r="S2187" s="320">
        <v>0.21582733812949639</v>
      </c>
      <c r="T2187" s="317">
        <v>1.8489208633093526</v>
      </c>
      <c r="U2187" s="319">
        <v>139</v>
      </c>
      <c r="V2187" s="320">
        <v>0.46043165467625902</v>
      </c>
      <c r="W2187" s="320">
        <v>0.30215827338129497</v>
      </c>
      <c r="X2187" s="320">
        <v>0.16546762589928057</v>
      </c>
      <c r="Y2187" s="320">
        <v>7.1942446043165464E-2</v>
      </c>
      <c r="Z2187" s="317">
        <v>1.8489208633093526</v>
      </c>
      <c r="AA2187" s="319">
        <v>139</v>
      </c>
      <c r="AB2187" s="320">
        <v>0.51079136690647486</v>
      </c>
      <c r="AC2187" s="321">
        <v>0.19424460431654678</v>
      </c>
      <c r="AD2187" s="320">
        <v>0.21582733812949639</v>
      </c>
      <c r="AE2187" s="320">
        <v>7.9136690647482008E-2</v>
      </c>
      <c r="AF2187" s="317">
        <v>1.8633093525179858</v>
      </c>
      <c r="AG2187" s="347">
        <v>139</v>
      </c>
      <c r="AH2187" s="348">
        <v>0.23741007194244604</v>
      </c>
      <c r="AI2187" s="346">
        <v>139</v>
      </c>
      <c r="AJ2187" s="320">
        <v>0.10071942446043165</v>
      </c>
      <c r="AK2187" s="324">
        <v>602000</v>
      </c>
    </row>
    <row r="2188" spans="1:37" x14ac:dyDescent="0.2">
      <c r="A2188" s="313">
        <v>5</v>
      </c>
      <c r="B2188" s="314" t="s">
        <v>308</v>
      </c>
      <c r="C2188" s="315">
        <v>0.58974358974358976</v>
      </c>
      <c r="D2188" s="316">
        <v>0.63247863247863245</v>
      </c>
      <c r="E2188" s="316">
        <v>0.20512820512820512</v>
      </c>
      <c r="F2188" s="316">
        <v>0.27350427350427353</v>
      </c>
      <c r="G2188" s="353">
        <v>1.9807692307692308</v>
      </c>
      <c r="H2188" s="318">
        <v>5</v>
      </c>
      <c r="I2188" s="319">
        <v>117</v>
      </c>
      <c r="J2188" s="316">
        <v>0.10256410256410256</v>
      </c>
      <c r="K2188" s="316">
        <v>0.30769230769230771</v>
      </c>
      <c r="L2188" s="316">
        <v>0.49572649572649574</v>
      </c>
      <c r="M2188" s="316">
        <v>9.4017094017094016E-2</v>
      </c>
      <c r="N2188" s="317">
        <v>2.5811965811965814</v>
      </c>
      <c r="O2188" s="319">
        <v>117</v>
      </c>
      <c r="P2188" s="320">
        <v>0.11965811965811966</v>
      </c>
      <c r="Q2188" s="321">
        <v>0.24786324786324787</v>
      </c>
      <c r="R2188" s="320">
        <v>0.40170940170940173</v>
      </c>
      <c r="S2188" s="320">
        <v>0.23076923076923078</v>
      </c>
      <c r="T2188" s="317">
        <v>1.7350427350427351</v>
      </c>
      <c r="U2188" s="319">
        <v>117</v>
      </c>
      <c r="V2188" s="320">
        <v>0.54700854700854706</v>
      </c>
      <c r="W2188" s="320">
        <v>0.24786324786324787</v>
      </c>
      <c r="X2188" s="320">
        <v>0.12820512820512819</v>
      </c>
      <c r="Y2188" s="320">
        <v>7.6923076923076927E-2</v>
      </c>
      <c r="Z2188" s="317">
        <v>1.7350427350427351</v>
      </c>
      <c r="AA2188" s="319">
        <v>117</v>
      </c>
      <c r="AB2188" s="320">
        <v>0.47008547008547008</v>
      </c>
      <c r="AC2188" s="321">
        <v>0.25641025641025639</v>
      </c>
      <c r="AD2188" s="320">
        <v>0.20512820512820512</v>
      </c>
      <c r="AE2188" s="320">
        <v>6.8376068376068383E-2</v>
      </c>
      <c r="AF2188" s="317">
        <v>1.8717948717948718</v>
      </c>
      <c r="AG2188" s="347">
        <v>117</v>
      </c>
      <c r="AH2188" s="348">
        <v>0.20512820512820512</v>
      </c>
      <c r="AI2188" s="346">
        <v>117</v>
      </c>
      <c r="AJ2188" s="320">
        <v>9.4017094017094016E-2</v>
      </c>
      <c r="AK2188" s="324">
        <v>602000</v>
      </c>
    </row>
    <row r="2189" spans="1:37" x14ac:dyDescent="0.2">
      <c r="A2189" s="313">
        <v>6</v>
      </c>
      <c r="B2189" s="314" t="s">
        <v>308</v>
      </c>
      <c r="C2189" s="315">
        <v>0.33333333333333331</v>
      </c>
      <c r="D2189" s="316">
        <v>0.52032520325203258</v>
      </c>
      <c r="E2189" s="316">
        <v>0.17886178861788618</v>
      </c>
      <c r="F2189" s="316">
        <v>0.24390243902439024</v>
      </c>
      <c r="G2189" s="353">
        <v>1.8191056910569108</v>
      </c>
      <c r="H2189" s="318">
        <v>5</v>
      </c>
      <c r="I2189" s="319">
        <v>123</v>
      </c>
      <c r="J2189" s="316">
        <v>0.21951219512195122</v>
      </c>
      <c r="K2189" s="316">
        <v>0.44715447154471544</v>
      </c>
      <c r="L2189" s="316">
        <v>0.28455284552845528</v>
      </c>
      <c r="M2189" s="316">
        <v>4.878048780487805E-2</v>
      </c>
      <c r="N2189" s="317">
        <v>2.1626016260162602</v>
      </c>
      <c r="O2189" s="319">
        <v>123</v>
      </c>
      <c r="P2189" s="320">
        <v>0.13008130081300814</v>
      </c>
      <c r="Q2189" s="321">
        <v>0.34959349593495936</v>
      </c>
      <c r="R2189" s="320">
        <v>0.26829268292682928</v>
      </c>
      <c r="S2189" s="320">
        <v>0.25203252032520324</v>
      </c>
      <c r="T2189" s="317">
        <v>1.6585365853658538</v>
      </c>
      <c r="U2189" s="319">
        <v>123</v>
      </c>
      <c r="V2189" s="320">
        <v>0.58536585365853655</v>
      </c>
      <c r="W2189" s="320">
        <v>0.23577235772357724</v>
      </c>
      <c r="X2189" s="320">
        <v>0.11382113821138211</v>
      </c>
      <c r="Y2189" s="320">
        <v>6.5040650406504072E-2</v>
      </c>
      <c r="Z2189" s="317">
        <v>1.6585365853658538</v>
      </c>
      <c r="AA2189" s="319">
        <v>123</v>
      </c>
      <c r="AB2189" s="320">
        <v>0.52032520325203258</v>
      </c>
      <c r="AC2189" s="321">
        <v>0.23577235772357724</v>
      </c>
      <c r="AD2189" s="320">
        <v>0.17073170731707318</v>
      </c>
      <c r="AE2189" s="320">
        <v>7.3170731707317069E-2</v>
      </c>
      <c r="AF2189" s="317">
        <v>1.7967479674796749</v>
      </c>
      <c r="AG2189" s="347">
        <v>123</v>
      </c>
      <c r="AH2189" s="348">
        <v>0.25203252032520324</v>
      </c>
      <c r="AI2189" s="346">
        <v>123</v>
      </c>
      <c r="AJ2189" s="320">
        <v>5.6910569105691054E-2</v>
      </c>
      <c r="AK2189" s="324">
        <v>602000</v>
      </c>
    </row>
    <row r="2190" spans="1:37" x14ac:dyDescent="0.2">
      <c r="A2190" s="313">
        <v>7</v>
      </c>
      <c r="B2190" s="314" t="s">
        <v>308</v>
      </c>
      <c r="C2190" s="315">
        <v>0.28125</v>
      </c>
      <c r="D2190" s="316">
        <v>0.625</v>
      </c>
      <c r="E2190" s="316">
        <v>0.1875</v>
      </c>
      <c r="F2190" s="316">
        <v>0.234375</v>
      </c>
      <c r="G2190" s="353">
        <v>1.79296875</v>
      </c>
      <c r="H2190" s="318">
        <v>5</v>
      </c>
      <c r="I2190" s="319">
        <v>128</v>
      </c>
      <c r="J2190" s="316">
        <v>0.3125</v>
      </c>
      <c r="K2190" s="316">
        <v>0.40625</v>
      </c>
      <c r="L2190" s="316">
        <v>0.1796875</v>
      </c>
      <c r="M2190" s="316">
        <v>0.1015625</v>
      </c>
      <c r="N2190" s="317">
        <v>2.0703125</v>
      </c>
      <c r="O2190" s="319">
        <v>128</v>
      </c>
      <c r="P2190" s="320">
        <v>9.375E-2</v>
      </c>
      <c r="Q2190" s="321">
        <v>0.28125</v>
      </c>
      <c r="R2190" s="320">
        <v>0.3671875</v>
      </c>
      <c r="S2190" s="320">
        <v>0.2578125</v>
      </c>
      <c r="T2190" s="317">
        <v>1.6875</v>
      </c>
      <c r="U2190" s="319">
        <v>128</v>
      </c>
      <c r="V2190" s="320">
        <v>0.5390625</v>
      </c>
      <c r="W2190" s="320">
        <v>0.2734375</v>
      </c>
      <c r="X2190" s="320">
        <v>0.1484375</v>
      </c>
      <c r="Y2190" s="320">
        <v>3.90625E-2</v>
      </c>
      <c r="Z2190" s="317">
        <v>1.6875</v>
      </c>
      <c r="AA2190" s="319">
        <v>128</v>
      </c>
      <c r="AB2190" s="320">
        <v>0.5703125</v>
      </c>
      <c r="AC2190" s="321">
        <v>0.1953125</v>
      </c>
      <c r="AD2190" s="320">
        <v>0.171875</v>
      </c>
      <c r="AE2190" s="320">
        <v>6.25E-2</v>
      </c>
      <c r="AF2190" s="317">
        <v>1.7265625</v>
      </c>
      <c r="AG2190" s="347">
        <v>128</v>
      </c>
      <c r="AH2190" s="348">
        <v>0.234375</v>
      </c>
      <c r="AI2190" s="346">
        <v>128</v>
      </c>
      <c r="AJ2190" s="320">
        <v>5.46875E-2</v>
      </c>
      <c r="AK2190" s="324">
        <v>602000</v>
      </c>
    </row>
    <row r="2191" spans="1:37" x14ac:dyDescent="0.2">
      <c r="A2191" s="313">
        <v>8</v>
      </c>
      <c r="B2191" s="314" t="s">
        <v>308</v>
      </c>
      <c r="C2191" s="315">
        <v>0.45528455284552843</v>
      </c>
      <c r="D2191" s="316">
        <v>0.62601626016260159</v>
      </c>
      <c r="E2191" s="316">
        <v>0.3983739837398374</v>
      </c>
      <c r="F2191" s="316">
        <v>0.26829268292682928</v>
      </c>
      <c r="G2191" s="353">
        <v>2.0853658536585367</v>
      </c>
      <c r="H2191" s="318">
        <v>5</v>
      </c>
      <c r="I2191" s="319">
        <v>123</v>
      </c>
      <c r="J2191" s="316">
        <v>0.31707317073170732</v>
      </c>
      <c r="K2191" s="316">
        <v>0.22764227642276422</v>
      </c>
      <c r="L2191" s="316">
        <v>0.26016260162601629</v>
      </c>
      <c r="M2191" s="316">
        <v>0.1951219512195122</v>
      </c>
      <c r="N2191" s="317">
        <v>2.333333333333333</v>
      </c>
      <c r="O2191" s="319">
        <v>123</v>
      </c>
      <c r="P2191" s="320">
        <v>0.13821138211382114</v>
      </c>
      <c r="Q2191" s="321">
        <v>0.23577235772357724</v>
      </c>
      <c r="R2191" s="320">
        <v>0.30894308943089432</v>
      </c>
      <c r="S2191" s="320">
        <v>0.31707317073170732</v>
      </c>
      <c r="T2191" s="317">
        <v>2.1138211382113821</v>
      </c>
      <c r="U2191" s="319">
        <v>123</v>
      </c>
      <c r="V2191" s="320">
        <v>0.3983739837398374</v>
      </c>
      <c r="W2191" s="320">
        <v>0.2032520325203252</v>
      </c>
      <c r="X2191" s="320">
        <v>0.28455284552845528</v>
      </c>
      <c r="Y2191" s="320">
        <v>0.11382113821138211</v>
      </c>
      <c r="Z2191" s="317">
        <v>2.1138211382113821</v>
      </c>
      <c r="AA2191" s="319">
        <v>123</v>
      </c>
      <c r="AB2191" s="320">
        <v>0.56097560975609762</v>
      </c>
      <c r="AC2191" s="321">
        <v>0.17073170731707318</v>
      </c>
      <c r="AD2191" s="320">
        <v>0.1951219512195122</v>
      </c>
      <c r="AE2191" s="320">
        <v>7.3170731707317069E-2</v>
      </c>
      <c r="AF2191" s="317">
        <v>1.780487804878049</v>
      </c>
      <c r="AG2191" s="347">
        <v>123</v>
      </c>
      <c r="AH2191" s="348">
        <v>0.31707317073170732</v>
      </c>
      <c r="AI2191" s="346">
        <v>123</v>
      </c>
      <c r="AJ2191" s="320">
        <v>9.7560975609756101E-2</v>
      </c>
      <c r="AK2191" s="324">
        <v>602000</v>
      </c>
    </row>
    <row r="2192" spans="1:37" x14ac:dyDescent="0.2">
      <c r="A2192" s="313">
        <v>9</v>
      </c>
      <c r="B2192" s="314" t="s">
        <v>308</v>
      </c>
      <c r="C2192" s="315">
        <v>0.25217391304347825</v>
      </c>
      <c r="D2192" s="316">
        <v>0.46956521739130436</v>
      </c>
      <c r="E2192" s="316">
        <v>0.32173913043478258</v>
      </c>
      <c r="F2192" s="316">
        <v>0.15652173913043479</v>
      </c>
      <c r="G2192" s="353">
        <v>1.8608695652173912</v>
      </c>
      <c r="H2192" s="318">
        <v>5</v>
      </c>
      <c r="I2192" s="319">
        <v>115</v>
      </c>
      <c r="J2192" s="316">
        <v>0.5130434782608696</v>
      </c>
      <c r="K2192" s="316">
        <v>0.23478260869565218</v>
      </c>
      <c r="L2192" s="316">
        <v>0.17391304347826086</v>
      </c>
      <c r="M2192" s="316">
        <v>7.8260869565217397E-2</v>
      </c>
      <c r="N2192" s="317">
        <v>1.8173913043478263</v>
      </c>
      <c r="O2192" s="319">
        <v>115</v>
      </c>
      <c r="P2192" s="320">
        <v>0.31304347826086959</v>
      </c>
      <c r="Q2192" s="321">
        <v>0.21739130434782608</v>
      </c>
      <c r="R2192" s="320">
        <v>0.26956521739130435</v>
      </c>
      <c r="S2192" s="320">
        <v>0.2</v>
      </c>
      <c r="T2192" s="317">
        <v>2</v>
      </c>
      <c r="U2192" s="319">
        <v>115</v>
      </c>
      <c r="V2192" s="320">
        <v>0.44347826086956521</v>
      </c>
      <c r="W2192" s="320">
        <v>0.23478260869565218</v>
      </c>
      <c r="X2192" s="320">
        <v>0.2</v>
      </c>
      <c r="Y2192" s="320">
        <v>0.12173913043478261</v>
      </c>
      <c r="Z2192" s="317">
        <v>2</v>
      </c>
      <c r="AA2192" s="319">
        <v>115</v>
      </c>
      <c r="AB2192" s="320">
        <v>0.58260869565217388</v>
      </c>
      <c r="AC2192" s="321">
        <v>0.2608695652173913</v>
      </c>
      <c r="AD2192" s="320">
        <v>0.10434782608695652</v>
      </c>
      <c r="AE2192" s="320">
        <v>5.2173913043478258E-2</v>
      </c>
      <c r="AF2192" s="317">
        <v>1.6260869565217388</v>
      </c>
      <c r="AG2192" s="347">
        <v>115</v>
      </c>
      <c r="AH2192" s="348">
        <v>0.37391304347826088</v>
      </c>
      <c r="AI2192" s="346">
        <v>115</v>
      </c>
      <c r="AJ2192" s="320">
        <v>5.2173913043478258E-2</v>
      </c>
      <c r="AK2192" s="324">
        <v>602000</v>
      </c>
    </row>
    <row r="2193" spans="1:37" x14ac:dyDescent="0.2">
      <c r="A2193" s="313">
        <v>10</v>
      </c>
      <c r="B2193" s="314" t="s">
        <v>308</v>
      </c>
      <c r="C2193" s="315">
        <v>0.16814159292035399</v>
      </c>
      <c r="D2193" s="316">
        <v>0.47787610619469029</v>
      </c>
      <c r="E2193" s="316">
        <v>0.27433628318584069</v>
      </c>
      <c r="F2193" s="316">
        <v>0.20353982300884957</v>
      </c>
      <c r="G2193" s="353">
        <v>1.7345132743362832</v>
      </c>
      <c r="H2193" s="318">
        <v>5</v>
      </c>
      <c r="I2193" s="319">
        <v>113</v>
      </c>
      <c r="J2193" s="316">
        <v>0.63716814159292035</v>
      </c>
      <c r="K2193" s="316">
        <v>0.19469026548672566</v>
      </c>
      <c r="L2193" s="316">
        <v>0.11504424778761062</v>
      </c>
      <c r="M2193" s="316">
        <v>5.3097345132743362E-2</v>
      </c>
      <c r="N2193" s="317">
        <v>1.584070796460177</v>
      </c>
      <c r="O2193" s="319">
        <v>113</v>
      </c>
      <c r="P2193" s="320">
        <v>0.31858407079646017</v>
      </c>
      <c r="Q2193" s="321">
        <v>0.20353982300884957</v>
      </c>
      <c r="R2193" s="320">
        <v>0.23008849557522124</v>
      </c>
      <c r="S2193" s="320">
        <v>0.24778761061946902</v>
      </c>
      <c r="T2193" s="317">
        <v>1.8495575221238938</v>
      </c>
      <c r="U2193" s="319">
        <v>113</v>
      </c>
      <c r="V2193" s="320">
        <v>0.48672566371681414</v>
      </c>
      <c r="W2193" s="320">
        <v>0.23893805309734514</v>
      </c>
      <c r="X2193" s="320">
        <v>0.21238938053097345</v>
      </c>
      <c r="Y2193" s="320">
        <v>6.1946902654867256E-2</v>
      </c>
      <c r="Z2193" s="317">
        <v>1.8495575221238938</v>
      </c>
      <c r="AA2193" s="319">
        <v>113</v>
      </c>
      <c r="AB2193" s="320">
        <v>0.58407079646017701</v>
      </c>
      <c r="AC2193" s="321">
        <v>0.21238938053097345</v>
      </c>
      <c r="AD2193" s="320">
        <v>0.16814159292035399</v>
      </c>
      <c r="AE2193" s="320">
        <v>3.5398230088495575E-2</v>
      </c>
      <c r="AF2193" s="317">
        <v>1.654867256637168</v>
      </c>
      <c r="AG2193" s="347">
        <v>113</v>
      </c>
      <c r="AH2193" s="348">
        <v>0.32743362831858408</v>
      </c>
      <c r="AI2193" s="346">
        <v>113</v>
      </c>
      <c r="AJ2193" s="320">
        <v>6.1946902654867256E-2</v>
      </c>
      <c r="AK2193" s="324">
        <v>602000</v>
      </c>
    </row>
    <row r="2194" spans="1:37" x14ac:dyDescent="0.2">
      <c r="A2194" s="303" t="s">
        <v>355</v>
      </c>
      <c r="B2194" s="304" t="s">
        <v>308</v>
      </c>
      <c r="C2194" s="305">
        <v>0.37230769230769228</v>
      </c>
      <c r="D2194" s="306">
        <v>0.57128205128205134</v>
      </c>
      <c r="E2194" s="306">
        <v>0.26153846153846155</v>
      </c>
      <c r="F2194" s="306">
        <v>0.24923076923076926</v>
      </c>
      <c r="G2194" s="356">
        <v>2.117948717948718</v>
      </c>
      <c r="H2194" s="308">
        <v>5</v>
      </c>
      <c r="I2194" s="309">
        <v>975</v>
      </c>
      <c r="J2194" s="306">
        <v>0.29333333333333333</v>
      </c>
      <c r="K2194" s="306">
        <v>0.33435897435897438</v>
      </c>
      <c r="L2194" s="306">
        <v>0.27076923076923076</v>
      </c>
      <c r="M2194" s="306">
        <v>0.10153846153846154</v>
      </c>
      <c r="N2194" s="307">
        <v>2.1805128205128206</v>
      </c>
      <c r="O2194" s="309">
        <v>975</v>
      </c>
      <c r="P2194" s="310">
        <v>0.15897435897435896</v>
      </c>
      <c r="Q2194" s="311">
        <v>0.26974358974358975</v>
      </c>
      <c r="R2194" s="310">
        <v>0.3148717948717949</v>
      </c>
      <c r="S2194" s="310">
        <v>0.25641025641025639</v>
      </c>
      <c r="T2194" s="307">
        <v>2.6687179487179487</v>
      </c>
      <c r="U2194" s="309">
        <v>975</v>
      </c>
      <c r="V2194" s="310">
        <v>0.49435897435897436</v>
      </c>
      <c r="W2194" s="310">
        <v>0.24410256410256409</v>
      </c>
      <c r="X2194" s="310">
        <v>0.17538461538461539</v>
      </c>
      <c r="Y2194" s="310">
        <v>8.615384615384615E-2</v>
      </c>
      <c r="Z2194" s="307">
        <v>1.8533333333333333</v>
      </c>
      <c r="AA2194" s="309">
        <v>975</v>
      </c>
      <c r="AB2194" s="310">
        <v>0.54871794871794877</v>
      </c>
      <c r="AC2194" s="311">
        <v>0.20205128205128206</v>
      </c>
      <c r="AD2194" s="310">
        <v>0.18051282051282053</v>
      </c>
      <c r="AE2194" s="310">
        <v>6.8717948717948715E-2</v>
      </c>
      <c r="AF2194" s="307">
        <v>1.7692307692307694</v>
      </c>
      <c r="AG2194" s="362">
        <v>975</v>
      </c>
      <c r="AH2194" s="363">
        <v>0.28205128205128205</v>
      </c>
      <c r="AI2194" s="364">
        <v>975</v>
      </c>
      <c r="AJ2194" s="310">
        <v>7.4871794871794878E-2</v>
      </c>
      <c r="AK2194" s="312">
        <v>602000</v>
      </c>
    </row>
    <row r="2195" spans="1:37" x14ac:dyDescent="0.2">
      <c r="A2195" s="313">
        <v>3</v>
      </c>
      <c r="B2195" s="314" t="s">
        <v>233</v>
      </c>
      <c r="C2195" s="315">
        <v>0.30434782608695654</v>
      </c>
      <c r="D2195" s="316">
        <v>0.53296703296703296</v>
      </c>
      <c r="E2195" s="316">
        <v>0.11049723756906077</v>
      </c>
      <c r="F2195" s="316">
        <v>0.14673913043478262</v>
      </c>
      <c r="G2195" s="353">
        <v>1.5533794739370645</v>
      </c>
      <c r="H2195" s="318">
        <v>3</v>
      </c>
      <c r="I2195" s="319">
        <v>184</v>
      </c>
      <c r="J2195" s="316">
        <v>0.34239130434782611</v>
      </c>
      <c r="K2195" s="316">
        <v>0.35326086956521741</v>
      </c>
      <c r="L2195" s="316">
        <v>0.28260869565217389</v>
      </c>
      <c r="M2195" s="316">
        <v>2.1739130434782608E-2</v>
      </c>
      <c r="N2195" s="317">
        <v>1.9836956521739131</v>
      </c>
      <c r="O2195" s="319">
        <v>182</v>
      </c>
      <c r="P2195" s="320">
        <v>8.2417582417582416E-2</v>
      </c>
      <c r="Q2195" s="321">
        <v>0.38461538461538464</v>
      </c>
      <c r="R2195" s="320">
        <v>0.32967032967032966</v>
      </c>
      <c r="S2195" s="320">
        <v>0.2032967032967033</v>
      </c>
      <c r="T2195" s="317">
        <v>1.3812154696132597</v>
      </c>
      <c r="U2195" s="319">
        <v>181</v>
      </c>
      <c r="V2195" s="320">
        <v>0.7458563535911602</v>
      </c>
      <c r="W2195" s="320">
        <v>0.143646408839779</v>
      </c>
      <c r="X2195" s="320">
        <v>9.3922651933701654E-2</v>
      </c>
      <c r="Y2195" s="320">
        <v>1.6574585635359115E-2</v>
      </c>
      <c r="Z2195" s="317">
        <v>1.3812154696132597</v>
      </c>
      <c r="AA2195" s="319">
        <v>184</v>
      </c>
      <c r="AB2195" s="320">
        <v>0.72282608695652173</v>
      </c>
      <c r="AC2195" s="321">
        <v>0.13043478260869565</v>
      </c>
      <c r="AD2195" s="320">
        <v>0.10326086956521739</v>
      </c>
      <c r="AE2195" s="320">
        <v>4.3478260869565216E-2</v>
      </c>
      <c r="AF2195" s="317">
        <v>1.4673913043478262</v>
      </c>
      <c r="AG2195" s="347">
        <v>181</v>
      </c>
      <c r="AH2195" s="348">
        <v>8.8397790055248615E-2</v>
      </c>
      <c r="AI2195" s="346">
        <v>184</v>
      </c>
      <c r="AJ2195" s="320">
        <v>3.2608695652173912E-2</v>
      </c>
      <c r="AK2195" s="324">
        <v>3509000</v>
      </c>
    </row>
    <row r="2196" spans="1:37" x14ac:dyDescent="0.2">
      <c r="A2196" s="313">
        <v>4</v>
      </c>
      <c r="B2196" s="314" t="s">
        <v>233</v>
      </c>
      <c r="C2196" s="315">
        <v>0.21524663677130046</v>
      </c>
      <c r="D2196" s="316">
        <v>0.46636771300448432</v>
      </c>
      <c r="E2196" s="316">
        <v>0.16591928251121077</v>
      </c>
      <c r="F2196" s="316">
        <v>0.13901345291479822</v>
      </c>
      <c r="G2196" s="353">
        <v>1.7186098654708521</v>
      </c>
      <c r="H2196" s="318">
        <v>3</v>
      </c>
      <c r="I2196" s="319">
        <v>223</v>
      </c>
      <c r="J2196" s="316">
        <v>0.24215246636771301</v>
      </c>
      <c r="K2196" s="316">
        <v>0.54260089686098656</v>
      </c>
      <c r="L2196" s="316">
        <v>0.19282511210762332</v>
      </c>
      <c r="M2196" s="316">
        <v>2.2421524663677129E-2</v>
      </c>
      <c r="N2196" s="317">
        <v>1.9955156950672646</v>
      </c>
      <c r="O2196" s="319">
        <v>223</v>
      </c>
      <c r="P2196" s="320">
        <v>0.17040358744394618</v>
      </c>
      <c r="Q2196" s="321">
        <v>0.3632286995515695</v>
      </c>
      <c r="R2196" s="320">
        <v>0.31390134529147984</v>
      </c>
      <c r="S2196" s="320">
        <v>0.15246636771300448</v>
      </c>
      <c r="T2196" s="317">
        <v>1.6636771300448432</v>
      </c>
      <c r="U2196" s="319">
        <v>223</v>
      </c>
      <c r="V2196" s="320">
        <v>0.53811659192825112</v>
      </c>
      <c r="W2196" s="320">
        <v>0.29596412556053814</v>
      </c>
      <c r="X2196" s="320">
        <v>0.13004484304932734</v>
      </c>
      <c r="Y2196" s="320">
        <v>3.5874439461883408E-2</v>
      </c>
      <c r="Z2196" s="317">
        <v>1.6636771300448432</v>
      </c>
      <c r="AA2196" s="319">
        <v>223</v>
      </c>
      <c r="AB2196" s="320">
        <v>0.62331838565022424</v>
      </c>
      <c r="AC2196" s="321">
        <v>0.23766816143497757</v>
      </c>
      <c r="AD2196" s="320">
        <v>0.1031390134529148</v>
      </c>
      <c r="AE2196" s="320">
        <v>3.5874439461883408E-2</v>
      </c>
      <c r="AF2196" s="317">
        <v>1.5515695067264574</v>
      </c>
      <c r="AG2196" s="347">
        <v>223</v>
      </c>
      <c r="AH2196" s="348">
        <v>0.13452914798206278</v>
      </c>
      <c r="AI2196" s="346">
        <v>223</v>
      </c>
      <c r="AJ2196" s="320">
        <v>3.5874439461883408E-2</v>
      </c>
      <c r="AK2196" s="324">
        <v>3509000</v>
      </c>
    </row>
    <row r="2197" spans="1:37" x14ac:dyDescent="0.2">
      <c r="A2197" s="313">
        <v>5</v>
      </c>
      <c r="B2197" s="314" t="s">
        <v>233</v>
      </c>
      <c r="C2197" s="315">
        <v>0.11827956989247312</v>
      </c>
      <c r="D2197" s="316">
        <v>0.55135135135135138</v>
      </c>
      <c r="E2197" s="316">
        <v>0.16756756756756758</v>
      </c>
      <c r="F2197" s="316">
        <v>0.14594594594594595</v>
      </c>
      <c r="G2197" s="353">
        <v>1.6745786108689336</v>
      </c>
      <c r="H2197" s="318">
        <v>3</v>
      </c>
      <c r="I2197" s="319">
        <v>186</v>
      </c>
      <c r="J2197" s="316">
        <v>0.31182795698924731</v>
      </c>
      <c r="K2197" s="316">
        <v>0.56989247311827962</v>
      </c>
      <c r="L2197" s="316">
        <v>0.11290322580645161</v>
      </c>
      <c r="M2197" s="316">
        <v>5.3763440860215058E-3</v>
      </c>
      <c r="N2197" s="317">
        <v>1.8118279569892473</v>
      </c>
      <c r="O2197" s="319">
        <v>185</v>
      </c>
      <c r="P2197" s="320">
        <v>9.1891891891891897E-2</v>
      </c>
      <c r="Q2197" s="321">
        <v>0.35675675675675678</v>
      </c>
      <c r="R2197" s="320">
        <v>0.35135135135135137</v>
      </c>
      <c r="S2197" s="320">
        <v>0.2</v>
      </c>
      <c r="T2197" s="317">
        <v>1.6702702702702703</v>
      </c>
      <c r="U2197" s="319">
        <v>185</v>
      </c>
      <c r="V2197" s="320">
        <v>0.53513513513513511</v>
      </c>
      <c r="W2197" s="320">
        <v>0.29729729729729731</v>
      </c>
      <c r="X2197" s="320">
        <v>0.12972972972972974</v>
      </c>
      <c r="Y2197" s="320">
        <v>3.783783783783784E-2</v>
      </c>
      <c r="Z2197" s="317">
        <v>1.6702702702702703</v>
      </c>
      <c r="AA2197" s="319">
        <v>185</v>
      </c>
      <c r="AB2197" s="320">
        <v>0.64324324324324322</v>
      </c>
      <c r="AC2197" s="321">
        <v>0.21081081081081082</v>
      </c>
      <c r="AD2197" s="320">
        <v>0.10270270270270271</v>
      </c>
      <c r="AE2197" s="320">
        <v>4.3243243243243246E-2</v>
      </c>
      <c r="AF2197" s="317">
        <v>1.5459459459459459</v>
      </c>
      <c r="AG2197" s="347">
        <v>185</v>
      </c>
      <c r="AH2197" s="348">
        <v>0.18378378378378379</v>
      </c>
      <c r="AI2197" s="346">
        <v>185</v>
      </c>
      <c r="AJ2197" s="320">
        <v>2.1621621621621623E-2</v>
      </c>
      <c r="AK2197" s="324">
        <v>3509000</v>
      </c>
    </row>
    <row r="2198" spans="1:37" x14ac:dyDescent="0.2">
      <c r="A2198" s="313">
        <v>6</v>
      </c>
      <c r="B2198" s="314" t="s">
        <v>233</v>
      </c>
      <c r="C2198" s="315">
        <v>0.29545454545454547</v>
      </c>
      <c r="D2198" s="316">
        <v>0.54545454545454541</v>
      </c>
      <c r="E2198" s="316">
        <v>0.20909090909090908</v>
      </c>
      <c r="F2198" s="316">
        <v>0.19545454545454546</v>
      </c>
      <c r="G2198" s="353">
        <v>1.803409090909091</v>
      </c>
      <c r="H2198" s="318">
        <v>3</v>
      </c>
      <c r="I2198" s="319">
        <v>220</v>
      </c>
      <c r="J2198" s="316">
        <v>0.20454545454545456</v>
      </c>
      <c r="K2198" s="316">
        <v>0.5</v>
      </c>
      <c r="L2198" s="316">
        <v>0.24090909090909091</v>
      </c>
      <c r="M2198" s="316">
        <v>5.4545454545454543E-2</v>
      </c>
      <c r="N2198" s="317">
        <v>2.1454545454545455</v>
      </c>
      <c r="O2198" s="319">
        <v>220</v>
      </c>
      <c r="P2198" s="320">
        <v>0.10454545454545454</v>
      </c>
      <c r="Q2198" s="321">
        <v>0.35</v>
      </c>
      <c r="R2198" s="320">
        <v>0.30454545454545456</v>
      </c>
      <c r="S2198" s="320">
        <v>0.24090909090909091</v>
      </c>
      <c r="T2198" s="317">
        <v>1.7227272727272727</v>
      </c>
      <c r="U2198" s="319">
        <v>220</v>
      </c>
      <c r="V2198" s="320">
        <v>0.5636363636363636</v>
      </c>
      <c r="W2198" s="320">
        <v>0.22727272727272727</v>
      </c>
      <c r="X2198" s="320">
        <v>0.13181818181818181</v>
      </c>
      <c r="Y2198" s="320">
        <v>7.7272727272727271E-2</v>
      </c>
      <c r="Z2198" s="317">
        <v>1.7227272727272727</v>
      </c>
      <c r="AA2198" s="319">
        <v>220</v>
      </c>
      <c r="AB2198" s="320">
        <v>0.6</v>
      </c>
      <c r="AC2198" s="321">
        <v>0.20454545454545456</v>
      </c>
      <c r="AD2198" s="320">
        <v>0.16818181818181818</v>
      </c>
      <c r="AE2198" s="320">
        <v>2.7272727272727271E-2</v>
      </c>
      <c r="AF2198" s="317">
        <v>1.6227272727272728</v>
      </c>
      <c r="AG2198" s="347">
        <v>220</v>
      </c>
      <c r="AH2198" s="348">
        <v>0.23181818181818181</v>
      </c>
      <c r="AI2198" s="346">
        <v>220</v>
      </c>
      <c r="AJ2198" s="320">
        <v>3.6363636363636362E-2</v>
      </c>
      <c r="AK2198" s="324">
        <v>3509000</v>
      </c>
    </row>
    <row r="2199" spans="1:37" x14ac:dyDescent="0.2">
      <c r="A2199" s="313">
        <v>7</v>
      </c>
      <c r="B2199" s="314" t="s">
        <v>233</v>
      </c>
      <c r="C2199" s="315">
        <v>0.22404371584699453</v>
      </c>
      <c r="D2199" s="316">
        <v>0.625</v>
      </c>
      <c r="E2199" s="316">
        <v>0.23369565217391305</v>
      </c>
      <c r="F2199" s="316">
        <v>0.18478260869565216</v>
      </c>
      <c r="G2199" s="353">
        <v>1.7878281658351149</v>
      </c>
      <c r="H2199" s="318">
        <v>3</v>
      </c>
      <c r="I2199" s="319">
        <v>183</v>
      </c>
      <c r="J2199" s="316">
        <v>0.43169398907103823</v>
      </c>
      <c r="K2199" s="316">
        <v>0.34426229508196721</v>
      </c>
      <c r="L2199" s="316">
        <v>0.17486338797814208</v>
      </c>
      <c r="M2199" s="316">
        <v>4.9180327868852458E-2</v>
      </c>
      <c r="N2199" s="317">
        <v>1.8415300546448086</v>
      </c>
      <c r="O2199" s="319">
        <v>184</v>
      </c>
      <c r="P2199" s="320">
        <v>0.10869565217391304</v>
      </c>
      <c r="Q2199" s="321">
        <v>0.26630434782608697</v>
      </c>
      <c r="R2199" s="320">
        <v>0.32608695652173914</v>
      </c>
      <c r="S2199" s="320">
        <v>0.29891304347826086</v>
      </c>
      <c r="T2199" s="317">
        <v>1.8206521739130432</v>
      </c>
      <c r="U2199" s="319">
        <v>184</v>
      </c>
      <c r="V2199" s="320">
        <v>0.44565217391304346</v>
      </c>
      <c r="W2199" s="320">
        <v>0.32065217391304346</v>
      </c>
      <c r="X2199" s="320">
        <v>0.20108695652173914</v>
      </c>
      <c r="Y2199" s="320">
        <v>3.2608695652173912E-2</v>
      </c>
      <c r="Z2199" s="317">
        <v>1.8206521739130432</v>
      </c>
      <c r="AA2199" s="319">
        <v>184</v>
      </c>
      <c r="AB2199" s="320">
        <v>0.58152173913043481</v>
      </c>
      <c r="AC2199" s="321">
        <v>0.23369565217391305</v>
      </c>
      <c r="AD2199" s="320">
        <v>0.11956521739130435</v>
      </c>
      <c r="AE2199" s="320">
        <v>6.5217391304347824E-2</v>
      </c>
      <c r="AF2199" s="317">
        <v>1.6684782608695654</v>
      </c>
      <c r="AG2199" s="347">
        <v>184</v>
      </c>
      <c r="AH2199" s="348">
        <v>0.23369565217391305</v>
      </c>
      <c r="AI2199" s="346">
        <v>183</v>
      </c>
      <c r="AJ2199" s="320">
        <v>3.825136612021858E-2</v>
      </c>
      <c r="AK2199" s="324">
        <v>3509000</v>
      </c>
    </row>
    <row r="2200" spans="1:37" x14ac:dyDescent="0.2">
      <c r="A2200" s="313">
        <v>8</v>
      </c>
      <c r="B2200" s="314" t="s">
        <v>233</v>
      </c>
      <c r="C2200" s="315">
        <v>0.18817204301075269</v>
      </c>
      <c r="D2200" s="316">
        <v>0.60752688172043012</v>
      </c>
      <c r="E2200" s="316">
        <v>0.30107526881720431</v>
      </c>
      <c r="F2200" s="316">
        <v>0.21505376344086022</v>
      </c>
      <c r="G2200" s="353">
        <v>1.823924731182796</v>
      </c>
      <c r="H2200" s="318">
        <v>3</v>
      </c>
      <c r="I2200" s="319">
        <v>186</v>
      </c>
      <c r="J2200" s="316">
        <v>0.4946236559139785</v>
      </c>
      <c r="K2200" s="316">
        <v>0.31720430107526881</v>
      </c>
      <c r="L2200" s="316">
        <v>0.12903225806451613</v>
      </c>
      <c r="M2200" s="316">
        <v>5.9139784946236562E-2</v>
      </c>
      <c r="N2200" s="317">
        <v>1.7526881720430108</v>
      </c>
      <c r="O2200" s="319">
        <v>186</v>
      </c>
      <c r="P2200" s="320">
        <v>0.18817204301075269</v>
      </c>
      <c r="Q2200" s="321">
        <v>0.20430107526881722</v>
      </c>
      <c r="R2200" s="320">
        <v>0.29569892473118281</v>
      </c>
      <c r="S2200" s="320">
        <v>0.31182795698924731</v>
      </c>
      <c r="T2200" s="317">
        <v>1.9408602150537635</v>
      </c>
      <c r="U2200" s="319">
        <v>186</v>
      </c>
      <c r="V2200" s="320">
        <v>0.45161290322580644</v>
      </c>
      <c r="W2200" s="320">
        <v>0.24731182795698925</v>
      </c>
      <c r="X2200" s="320">
        <v>0.20967741935483872</v>
      </c>
      <c r="Y2200" s="320">
        <v>9.1397849462365593E-2</v>
      </c>
      <c r="Z2200" s="317">
        <v>1.9408602150537635</v>
      </c>
      <c r="AA2200" s="319">
        <v>186</v>
      </c>
      <c r="AB2200" s="320">
        <v>0.61827956989247312</v>
      </c>
      <c r="AC2200" s="321">
        <v>0.16666666666666666</v>
      </c>
      <c r="AD2200" s="320">
        <v>0.15053763440860216</v>
      </c>
      <c r="AE2200" s="320">
        <v>6.4516129032258063E-2</v>
      </c>
      <c r="AF2200" s="317">
        <v>1.6612903225806452</v>
      </c>
      <c r="AG2200" s="347">
        <v>186</v>
      </c>
      <c r="AH2200" s="348">
        <v>0.29569892473118281</v>
      </c>
      <c r="AI2200" s="346">
        <v>186</v>
      </c>
      <c r="AJ2200" s="320">
        <v>4.3010752688172046E-2</v>
      </c>
      <c r="AK2200" s="324">
        <v>3509000</v>
      </c>
    </row>
    <row r="2201" spans="1:37" x14ac:dyDescent="0.2">
      <c r="A2201" s="313">
        <v>9</v>
      </c>
      <c r="B2201" s="314" t="s">
        <v>233</v>
      </c>
      <c r="C2201" s="315">
        <v>0.1256544502617801</v>
      </c>
      <c r="D2201" s="316">
        <v>0.41666666666666669</v>
      </c>
      <c r="E2201" s="316">
        <v>0.16145833333333334</v>
      </c>
      <c r="F2201" s="316">
        <v>0.10471204188481675</v>
      </c>
      <c r="G2201" s="353">
        <v>1.5715395942408374</v>
      </c>
      <c r="H2201" s="318">
        <v>3</v>
      </c>
      <c r="I2201" s="319">
        <v>191</v>
      </c>
      <c r="J2201" s="316">
        <v>0.69633507853403143</v>
      </c>
      <c r="K2201" s="316">
        <v>0.17801047120418848</v>
      </c>
      <c r="L2201" s="316">
        <v>8.3769633507853408E-2</v>
      </c>
      <c r="M2201" s="316">
        <v>4.1884816753926704E-2</v>
      </c>
      <c r="N2201" s="317">
        <v>1.4712041884816753</v>
      </c>
      <c r="O2201" s="319">
        <v>192</v>
      </c>
      <c r="P2201" s="320">
        <v>0.30729166666666669</v>
      </c>
      <c r="Q2201" s="321">
        <v>0.27604166666666669</v>
      </c>
      <c r="R2201" s="320">
        <v>0.28125</v>
      </c>
      <c r="S2201" s="320">
        <v>0.13541666666666666</v>
      </c>
      <c r="T2201" s="317">
        <v>1.6718749999999998</v>
      </c>
      <c r="U2201" s="319">
        <v>192</v>
      </c>
      <c r="V2201" s="320">
        <v>0.55729166666666663</v>
      </c>
      <c r="W2201" s="320">
        <v>0.28125</v>
      </c>
      <c r="X2201" s="320">
        <v>9.375E-2</v>
      </c>
      <c r="Y2201" s="320">
        <v>6.7708333333333329E-2</v>
      </c>
      <c r="Z2201" s="317">
        <v>1.6718749999999998</v>
      </c>
      <c r="AA2201" s="319">
        <v>191</v>
      </c>
      <c r="AB2201" s="320">
        <v>0.67015706806282727</v>
      </c>
      <c r="AC2201" s="321">
        <v>0.22513089005235601</v>
      </c>
      <c r="AD2201" s="320">
        <v>6.8062827225130892E-2</v>
      </c>
      <c r="AE2201" s="320">
        <v>3.6649214659685861E-2</v>
      </c>
      <c r="AF2201" s="317">
        <v>1.4712041884816753</v>
      </c>
      <c r="AG2201" s="347">
        <v>191</v>
      </c>
      <c r="AH2201" s="348">
        <v>0.23036649214659685</v>
      </c>
      <c r="AI2201" s="346">
        <v>191</v>
      </c>
      <c r="AJ2201" s="320">
        <v>3.6649214659685861E-2</v>
      </c>
      <c r="AK2201" s="324">
        <v>3509000</v>
      </c>
    </row>
    <row r="2202" spans="1:37" x14ac:dyDescent="0.2">
      <c r="A2202" s="313">
        <v>10</v>
      </c>
      <c r="B2202" s="314" t="s">
        <v>233</v>
      </c>
      <c r="C2202" s="315">
        <v>8.4507042253521125E-2</v>
      </c>
      <c r="D2202" s="316">
        <v>0.36619718309859156</v>
      </c>
      <c r="E2202" s="316">
        <v>0.15023474178403756</v>
      </c>
      <c r="F2202" s="316">
        <v>0.14084507042253522</v>
      </c>
      <c r="G2202" s="353">
        <v>1.4964788732394365</v>
      </c>
      <c r="H2202" s="318">
        <v>3</v>
      </c>
      <c r="I2202" s="319">
        <v>213</v>
      </c>
      <c r="J2202" s="316">
        <v>0.72300469483568075</v>
      </c>
      <c r="K2202" s="316">
        <v>0.19248826291079812</v>
      </c>
      <c r="L2202" s="316">
        <v>7.0422535211267609E-2</v>
      </c>
      <c r="M2202" s="316">
        <v>1.4084507042253521E-2</v>
      </c>
      <c r="N2202" s="317">
        <v>1.3755868544600938</v>
      </c>
      <c r="O2202" s="319">
        <v>213</v>
      </c>
      <c r="P2202" s="320">
        <v>0.38967136150234744</v>
      </c>
      <c r="Q2202" s="321">
        <v>0.24413145539906103</v>
      </c>
      <c r="R2202" s="320">
        <v>0.17840375586854459</v>
      </c>
      <c r="S2202" s="320">
        <v>0.18779342723004694</v>
      </c>
      <c r="T2202" s="317">
        <v>1.568075117370892</v>
      </c>
      <c r="U2202" s="319">
        <v>213</v>
      </c>
      <c r="V2202" s="320">
        <v>0.61502347417840375</v>
      </c>
      <c r="W2202" s="320">
        <v>0.23474178403755869</v>
      </c>
      <c r="X2202" s="320">
        <v>0.11737089201877934</v>
      </c>
      <c r="Y2202" s="320">
        <v>3.2863849765258218E-2</v>
      </c>
      <c r="Z2202" s="317">
        <v>1.568075117370892</v>
      </c>
      <c r="AA2202" s="319">
        <v>213</v>
      </c>
      <c r="AB2202" s="320">
        <v>0.6901408450704225</v>
      </c>
      <c r="AC2202" s="321">
        <v>0.16901408450704225</v>
      </c>
      <c r="AD2202" s="320">
        <v>0.11737089201877934</v>
      </c>
      <c r="AE2202" s="320">
        <v>2.3474178403755867E-2</v>
      </c>
      <c r="AF2202" s="317">
        <v>1.4741784037558685</v>
      </c>
      <c r="AG2202" s="347">
        <v>213</v>
      </c>
      <c r="AH2202" s="348">
        <v>0.19248826291079812</v>
      </c>
      <c r="AI2202" s="346">
        <v>213</v>
      </c>
      <c r="AJ2202" s="320">
        <v>1.8779342723004695E-2</v>
      </c>
      <c r="AK2202" s="324">
        <v>3509000</v>
      </c>
    </row>
    <row r="2203" spans="1:37" x14ac:dyDescent="0.2">
      <c r="A2203" s="303" t="s">
        <v>355</v>
      </c>
      <c r="B2203" s="304" t="s">
        <v>233</v>
      </c>
      <c r="C2203" s="305">
        <v>0.19482976040353089</v>
      </c>
      <c r="D2203" s="306">
        <v>0.51041009463722398</v>
      </c>
      <c r="E2203" s="306">
        <v>0.18686868686868685</v>
      </c>
      <c r="F2203" s="306">
        <v>0.15889029003783103</v>
      </c>
      <c r="G2203" s="356">
        <v>1.8948456087160386</v>
      </c>
      <c r="H2203" s="308">
        <v>3</v>
      </c>
      <c r="I2203" s="309">
        <v>1586</v>
      </c>
      <c r="J2203" s="306">
        <v>0.42749054224464061</v>
      </c>
      <c r="K2203" s="306">
        <v>0.37767969735182849</v>
      </c>
      <c r="L2203" s="306">
        <v>0.16141235813366961</v>
      </c>
      <c r="M2203" s="306">
        <v>3.3417402269861292E-2</v>
      </c>
      <c r="N2203" s="307">
        <v>1.8007566204287515</v>
      </c>
      <c r="O2203" s="309">
        <v>1585</v>
      </c>
      <c r="P2203" s="310">
        <v>0.18296529968454259</v>
      </c>
      <c r="Q2203" s="311">
        <v>0.30662460567823346</v>
      </c>
      <c r="R2203" s="310">
        <v>0.29589905362776026</v>
      </c>
      <c r="S2203" s="310">
        <v>0.21451104100946372</v>
      </c>
      <c r="T2203" s="307">
        <v>2.541955835962145</v>
      </c>
      <c r="U2203" s="309">
        <v>1584</v>
      </c>
      <c r="V2203" s="310">
        <v>0.55681818181818177</v>
      </c>
      <c r="W2203" s="310">
        <v>0.25631313131313133</v>
      </c>
      <c r="X2203" s="310">
        <v>0.13762626262626262</v>
      </c>
      <c r="Y2203" s="310">
        <v>4.924242424242424E-2</v>
      </c>
      <c r="Z2203" s="307">
        <v>1.6792929292929293</v>
      </c>
      <c r="AA2203" s="309">
        <v>1586</v>
      </c>
      <c r="AB2203" s="310">
        <v>0.64312736443883989</v>
      </c>
      <c r="AC2203" s="311">
        <v>0.19798234552332913</v>
      </c>
      <c r="AD2203" s="310">
        <v>0.11727616645649433</v>
      </c>
      <c r="AE2203" s="310">
        <v>4.1614123581336697E-2</v>
      </c>
      <c r="AF2203" s="307">
        <v>1.5573770491803278</v>
      </c>
      <c r="AG2203" s="362">
        <v>1583</v>
      </c>
      <c r="AH2203" s="363">
        <v>0.19835754895767529</v>
      </c>
      <c r="AI2203" s="364">
        <v>1585</v>
      </c>
      <c r="AJ2203" s="310">
        <v>3.2807570977917977E-2</v>
      </c>
      <c r="AK2203" s="312">
        <v>3509000</v>
      </c>
    </row>
    <row r="2204" spans="1:37" x14ac:dyDescent="0.2">
      <c r="A2204" s="313">
        <v>3</v>
      </c>
      <c r="B2204" s="314" t="s">
        <v>137</v>
      </c>
      <c r="C2204" s="315">
        <v>0.47826086956521741</v>
      </c>
      <c r="D2204" s="316">
        <v>0.6428571428571429</v>
      </c>
      <c r="E2204" s="316">
        <v>0.33333333333333331</v>
      </c>
      <c r="F2204" s="316">
        <v>0.33333333333333331</v>
      </c>
      <c r="G2204" s="353">
        <v>2.1268115942028984</v>
      </c>
      <c r="H2204" s="318">
        <v>1</v>
      </c>
      <c r="I2204" s="319">
        <v>69</v>
      </c>
      <c r="J2204" s="316">
        <v>0.18840579710144928</v>
      </c>
      <c r="K2204" s="316">
        <v>0.33333333333333331</v>
      </c>
      <c r="L2204" s="316">
        <v>0.33333333333333331</v>
      </c>
      <c r="M2204" s="316">
        <v>0.14492753623188406</v>
      </c>
      <c r="N2204" s="317">
        <v>2.4347826086956523</v>
      </c>
      <c r="O2204" s="319">
        <v>70</v>
      </c>
      <c r="P2204" s="320">
        <v>4.2857142857142858E-2</v>
      </c>
      <c r="Q2204" s="321">
        <v>0.31428571428571428</v>
      </c>
      <c r="R2204" s="320">
        <v>0.25714285714285712</v>
      </c>
      <c r="S2204" s="320">
        <v>0.38571428571428573</v>
      </c>
      <c r="T2204" s="317">
        <v>2.0434782608695654</v>
      </c>
      <c r="U2204" s="319">
        <v>69</v>
      </c>
      <c r="V2204" s="320">
        <v>0.44927536231884058</v>
      </c>
      <c r="W2204" s="320">
        <v>0.21739130434782608</v>
      </c>
      <c r="X2204" s="320">
        <v>0.17391304347826086</v>
      </c>
      <c r="Y2204" s="320">
        <v>0.15942028985507245</v>
      </c>
      <c r="Z2204" s="317">
        <v>2.0434782608695654</v>
      </c>
      <c r="AA2204" s="319">
        <v>69</v>
      </c>
      <c r="AB2204" s="320">
        <v>0.56521739130434778</v>
      </c>
      <c r="AC2204" s="321">
        <v>0.10144927536231885</v>
      </c>
      <c r="AD2204" s="320">
        <v>0.11594202898550725</v>
      </c>
      <c r="AE2204" s="320">
        <v>0.21739130434782608</v>
      </c>
      <c r="AF2204" s="317">
        <v>1.9855072463768115</v>
      </c>
      <c r="AG2204" s="347">
        <v>69</v>
      </c>
      <c r="AH2204" s="348">
        <v>0.2608695652173913</v>
      </c>
      <c r="AI2204" s="346">
        <v>69</v>
      </c>
      <c r="AJ2204" s="320">
        <v>0.20289855072463769</v>
      </c>
      <c r="AK2204" s="324">
        <v>7208000</v>
      </c>
    </row>
    <row r="2205" spans="1:37" x14ac:dyDescent="0.2">
      <c r="A2205" s="313">
        <v>4</v>
      </c>
      <c r="B2205" s="314" t="s">
        <v>137</v>
      </c>
      <c r="C2205" s="315">
        <v>0.58666666666666667</v>
      </c>
      <c r="D2205" s="316">
        <v>0.76</v>
      </c>
      <c r="E2205" s="316">
        <v>0.4</v>
      </c>
      <c r="F2205" s="316">
        <v>0.29333333333333333</v>
      </c>
      <c r="G2205" s="353">
        <v>2.31</v>
      </c>
      <c r="H2205" s="318">
        <v>1</v>
      </c>
      <c r="I2205" s="319">
        <v>75</v>
      </c>
      <c r="J2205" s="316">
        <v>0.08</v>
      </c>
      <c r="K2205" s="316">
        <v>0.33333333333333331</v>
      </c>
      <c r="L2205" s="316">
        <v>0.53333333333333333</v>
      </c>
      <c r="M2205" s="316">
        <v>5.3333333333333337E-2</v>
      </c>
      <c r="N2205" s="317">
        <v>2.56</v>
      </c>
      <c r="O2205" s="319">
        <v>75</v>
      </c>
      <c r="P2205" s="320">
        <v>0.04</v>
      </c>
      <c r="Q2205" s="321">
        <v>0.2</v>
      </c>
      <c r="R2205" s="320">
        <v>0.29333333333333333</v>
      </c>
      <c r="S2205" s="320">
        <v>0.46666666666666667</v>
      </c>
      <c r="T2205" s="317">
        <v>2.3333333333333335</v>
      </c>
      <c r="U2205" s="319">
        <v>75</v>
      </c>
      <c r="V2205" s="320">
        <v>0.29333333333333333</v>
      </c>
      <c r="W2205" s="320">
        <v>0.30666666666666664</v>
      </c>
      <c r="X2205" s="320">
        <v>0.17333333333333334</v>
      </c>
      <c r="Y2205" s="320">
        <v>0.22666666666666666</v>
      </c>
      <c r="Z2205" s="317">
        <v>2.3333333333333335</v>
      </c>
      <c r="AA2205" s="319">
        <v>75</v>
      </c>
      <c r="AB2205" s="320">
        <v>0.41333333333333333</v>
      </c>
      <c r="AC2205" s="321">
        <v>0.29333333333333333</v>
      </c>
      <c r="AD2205" s="320">
        <v>0.16</v>
      </c>
      <c r="AE2205" s="320">
        <v>0.13333333333333333</v>
      </c>
      <c r="AF2205" s="317">
        <v>2.0133333333333332</v>
      </c>
      <c r="AG2205" s="347">
        <v>75</v>
      </c>
      <c r="AH2205" s="348">
        <v>0.41333333333333333</v>
      </c>
      <c r="AI2205" s="346">
        <v>75</v>
      </c>
      <c r="AJ2205" s="320">
        <v>0.14666666666666667</v>
      </c>
      <c r="AK2205" s="324">
        <v>7208000</v>
      </c>
    </row>
    <row r="2206" spans="1:37" x14ac:dyDescent="0.2">
      <c r="A2206" s="313">
        <v>5</v>
      </c>
      <c r="B2206" s="314" t="s">
        <v>137</v>
      </c>
      <c r="C2206" s="315">
        <v>0.39325842696629215</v>
      </c>
      <c r="D2206" s="316">
        <v>0.651685393258427</v>
      </c>
      <c r="E2206" s="316">
        <v>0.29213483146067415</v>
      </c>
      <c r="F2206" s="316">
        <v>0.34831460674157305</v>
      </c>
      <c r="G2206" s="353">
        <v>2.106741573033708</v>
      </c>
      <c r="H2206" s="318">
        <v>1</v>
      </c>
      <c r="I2206" s="319">
        <v>89</v>
      </c>
      <c r="J2206" s="316">
        <v>0.1348314606741573</v>
      </c>
      <c r="K2206" s="316">
        <v>0.47191011235955055</v>
      </c>
      <c r="L2206" s="316">
        <v>0.30337078651685395</v>
      </c>
      <c r="M2206" s="316">
        <v>8.98876404494382E-2</v>
      </c>
      <c r="N2206" s="317">
        <v>2.3483146067415728</v>
      </c>
      <c r="O2206" s="319">
        <v>89</v>
      </c>
      <c r="P2206" s="320">
        <v>1.1235955056179775E-2</v>
      </c>
      <c r="Q2206" s="321">
        <v>0.33707865168539325</v>
      </c>
      <c r="R2206" s="320">
        <v>0.38202247191011235</v>
      </c>
      <c r="S2206" s="320">
        <v>0.2696629213483146</v>
      </c>
      <c r="T2206" s="317">
        <v>2.01123595505618</v>
      </c>
      <c r="U2206" s="319">
        <v>89</v>
      </c>
      <c r="V2206" s="320">
        <v>0.4157303370786517</v>
      </c>
      <c r="W2206" s="320">
        <v>0.29213483146067415</v>
      </c>
      <c r="X2206" s="320">
        <v>0.15730337078651685</v>
      </c>
      <c r="Y2206" s="320">
        <v>0.1348314606741573</v>
      </c>
      <c r="Z2206" s="317">
        <v>2.01123595505618</v>
      </c>
      <c r="AA2206" s="319">
        <v>89</v>
      </c>
      <c r="AB2206" s="320">
        <v>0.4044943820224719</v>
      </c>
      <c r="AC2206" s="321">
        <v>0.24719101123595505</v>
      </c>
      <c r="AD2206" s="320">
        <v>0.23595505617977527</v>
      </c>
      <c r="AE2206" s="320">
        <v>0.11235955056179775</v>
      </c>
      <c r="AF2206" s="317">
        <v>2.0561797752808988</v>
      </c>
      <c r="AG2206" s="347">
        <v>88</v>
      </c>
      <c r="AH2206" s="348">
        <v>0.31818181818181818</v>
      </c>
      <c r="AI2206" s="346">
        <v>89</v>
      </c>
      <c r="AJ2206" s="320">
        <v>0.11235955056179775</v>
      </c>
      <c r="AK2206" s="324">
        <v>7208000</v>
      </c>
    </row>
    <row r="2207" spans="1:37" x14ac:dyDescent="0.2">
      <c r="A2207" s="313">
        <v>6</v>
      </c>
      <c r="B2207" s="314" t="s">
        <v>137</v>
      </c>
      <c r="C2207" s="315">
        <v>0.51282051282051277</v>
      </c>
      <c r="D2207" s="316">
        <v>0.78205128205128205</v>
      </c>
      <c r="E2207" s="316">
        <v>0.5</v>
      </c>
      <c r="F2207" s="316">
        <v>0.44871794871794873</v>
      </c>
      <c r="G2207" s="353">
        <v>2.4134615384615383</v>
      </c>
      <c r="H2207" s="318">
        <v>1</v>
      </c>
      <c r="I2207" s="319">
        <v>78</v>
      </c>
      <c r="J2207" s="316">
        <v>7.6923076923076927E-2</v>
      </c>
      <c r="K2207" s="316">
        <v>0.41025641025641024</v>
      </c>
      <c r="L2207" s="316">
        <v>0.42307692307692307</v>
      </c>
      <c r="M2207" s="316">
        <v>8.9743589743589744E-2</v>
      </c>
      <c r="N2207" s="317">
        <v>2.5256410256410255</v>
      </c>
      <c r="O2207" s="319">
        <v>78</v>
      </c>
      <c r="P2207" s="320">
        <v>0.10256410256410256</v>
      </c>
      <c r="Q2207" s="321">
        <v>0.11538461538461539</v>
      </c>
      <c r="R2207" s="320">
        <v>0.32051282051282054</v>
      </c>
      <c r="S2207" s="320">
        <v>0.46153846153846156</v>
      </c>
      <c r="T2207" s="317">
        <v>2.4358974358974361</v>
      </c>
      <c r="U2207" s="319">
        <v>78</v>
      </c>
      <c r="V2207" s="320">
        <v>0.25641025641025639</v>
      </c>
      <c r="W2207" s="320">
        <v>0.24358974358974358</v>
      </c>
      <c r="X2207" s="320">
        <v>0.30769230769230771</v>
      </c>
      <c r="Y2207" s="320">
        <v>0.19230769230769232</v>
      </c>
      <c r="Z2207" s="317">
        <v>2.4358974358974361</v>
      </c>
      <c r="AA2207" s="319">
        <v>78</v>
      </c>
      <c r="AB2207" s="320">
        <v>0.30769230769230771</v>
      </c>
      <c r="AC2207" s="321">
        <v>0.24358974358974358</v>
      </c>
      <c r="AD2207" s="320">
        <v>0.33333333333333331</v>
      </c>
      <c r="AE2207" s="320">
        <v>0.11538461538461539</v>
      </c>
      <c r="AF2207" s="317">
        <v>2.2564102564102564</v>
      </c>
      <c r="AG2207" s="347">
        <v>78</v>
      </c>
      <c r="AH2207" s="348">
        <v>0.55128205128205132</v>
      </c>
      <c r="AI2207" s="346">
        <v>78</v>
      </c>
      <c r="AJ2207" s="320">
        <v>8.9743589743589744E-2</v>
      </c>
      <c r="AK2207" s="324">
        <v>7208000</v>
      </c>
    </row>
    <row r="2208" spans="1:37" x14ac:dyDescent="0.2">
      <c r="A2208" s="313">
        <v>7</v>
      </c>
      <c r="B2208" s="314" t="s">
        <v>137</v>
      </c>
      <c r="C2208" s="315">
        <v>0.52054794520547942</v>
      </c>
      <c r="D2208" s="316">
        <v>0.75342465753424659</v>
      </c>
      <c r="E2208" s="316">
        <v>0.47945205479452052</v>
      </c>
      <c r="F2208" s="316">
        <v>0.42465753424657532</v>
      </c>
      <c r="G2208" s="353">
        <v>2.3801369863013697</v>
      </c>
      <c r="H2208" s="318">
        <v>1</v>
      </c>
      <c r="I2208" s="319">
        <v>73</v>
      </c>
      <c r="J2208" s="316">
        <v>0.16438356164383561</v>
      </c>
      <c r="K2208" s="316">
        <v>0.31506849315068491</v>
      </c>
      <c r="L2208" s="316">
        <v>0.31506849315068491</v>
      </c>
      <c r="M2208" s="316">
        <v>0.20547945205479451</v>
      </c>
      <c r="N2208" s="317">
        <v>2.5616438356164384</v>
      </c>
      <c r="O2208" s="319">
        <v>73</v>
      </c>
      <c r="P2208" s="320">
        <v>5.4794520547945202E-2</v>
      </c>
      <c r="Q2208" s="321">
        <v>0.19178082191780821</v>
      </c>
      <c r="R2208" s="320">
        <v>0.26027397260273971</v>
      </c>
      <c r="S2208" s="320">
        <v>0.49315068493150682</v>
      </c>
      <c r="T2208" s="317">
        <v>2.3424657534246576</v>
      </c>
      <c r="U2208" s="319">
        <v>73</v>
      </c>
      <c r="V2208" s="320">
        <v>0.24657534246575341</v>
      </c>
      <c r="W2208" s="320">
        <v>0.27397260273972601</v>
      </c>
      <c r="X2208" s="320">
        <v>0.36986301369863012</v>
      </c>
      <c r="Y2208" s="320">
        <v>0.1095890410958904</v>
      </c>
      <c r="Z2208" s="317">
        <v>2.3424657534246576</v>
      </c>
      <c r="AA2208" s="319">
        <v>73</v>
      </c>
      <c r="AB2208" s="320">
        <v>0.35616438356164382</v>
      </c>
      <c r="AC2208" s="321">
        <v>0.21917808219178081</v>
      </c>
      <c r="AD2208" s="320">
        <v>0.21917808219178081</v>
      </c>
      <c r="AE2208" s="320">
        <v>0.20547945205479451</v>
      </c>
      <c r="AF2208" s="317">
        <v>2.2739726027397262</v>
      </c>
      <c r="AG2208" s="347">
        <v>73</v>
      </c>
      <c r="AH2208" s="348">
        <v>0.43835616438356162</v>
      </c>
      <c r="AI2208" s="346">
        <v>73</v>
      </c>
      <c r="AJ2208" s="320">
        <v>0.17808219178082191</v>
      </c>
      <c r="AK2208" s="324">
        <v>7208000</v>
      </c>
    </row>
    <row r="2209" spans="1:37" x14ac:dyDescent="0.2">
      <c r="A2209" s="313">
        <v>8</v>
      </c>
      <c r="B2209" s="314" t="s">
        <v>137</v>
      </c>
      <c r="C2209" s="315">
        <v>0.44444444444444442</v>
      </c>
      <c r="D2209" s="316">
        <v>0.71604938271604934</v>
      </c>
      <c r="E2209" s="316">
        <v>0.59259259259259256</v>
      </c>
      <c r="F2209" s="316">
        <v>0.37037037037037035</v>
      </c>
      <c r="G2209" s="353">
        <v>2.425925925925926</v>
      </c>
      <c r="H2209" s="318">
        <v>1</v>
      </c>
      <c r="I2209" s="319">
        <v>81</v>
      </c>
      <c r="J2209" s="316">
        <v>0.27160493827160492</v>
      </c>
      <c r="K2209" s="316">
        <v>0.2839506172839506</v>
      </c>
      <c r="L2209" s="316">
        <v>0.37037037037037035</v>
      </c>
      <c r="M2209" s="316">
        <v>7.407407407407407E-2</v>
      </c>
      <c r="N2209" s="317">
        <v>2.2469135802469138</v>
      </c>
      <c r="O2209" s="319">
        <v>81</v>
      </c>
      <c r="P2209" s="320">
        <v>0.1111111111111111</v>
      </c>
      <c r="Q2209" s="321">
        <v>0.1728395061728395</v>
      </c>
      <c r="R2209" s="320">
        <v>0.20987654320987653</v>
      </c>
      <c r="S2209" s="320">
        <v>0.50617283950617287</v>
      </c>
      <c r="T2209" s="317">
        <v>2.6419753086419751</v>
      </c>
      <c r="U2209" s="319">
        <v>81</v>
      </c>
      <c r="V2209" s="320">
        <v>0.14814814814814814</v>
      </c>
      <c r="W2209" s="320">
        <v>0.25925925925925924</v>
      </c>
      <c r="X2209" s="320">
        <v>0.39506172839506171</v>
      </c>
      <c r="Y2209" s="320">
        <v>0.19753086419753085</v>
      </c>
      <c r="Z2209" s="317">
        <v>2.6419753086419751</v>
      </c>
      <c r="AA2209" s="319">
        <v>81</v>
      </c>
      <c r="AB2209" s="320">
        <v>0.35802469135802467</v>
      </c>
      <c r="AC2209" s="321">
        <v>0.27160493827160492</v>
      </c>
      <c r="AD2209" s="320">
        <v>0.20987654320987653</v>
      </c>
      <c r="AE2209" s="320">
        <v>0.16049382716049382</v>
      </c>
      <c r="AF2209" s="317">
        <v>2.1728395061728394</v>
      </c>
      <c r="AG2209" s="347">
        <v>81</v>
      </c>
      <c r="AH2209" s="348">
        <v>0.48148148148148145</v>
      </c>
      <c r="AI2209" s="346">
        <v>81</v>
      </c>
      <c r="AJ2209" s="320">
        <v>4.9382716049382713E-2</v>
      </c>
      <c r="AK2209" s="324">
        <v>7208000</v>
      </c>
    </row>
    <row r="2210" spans="1:37" x14ac:dyDescent="0.2">
      <c r="A2210" s="313">
        <v>9</v>
      </c>
      <c r="B2210" s="314" t="s">
        <v>137</v>
      </c>
      <c r="C2210" s="315">
        <v>0.31645569620253167</v>
      </c>
      <c r="D2210" s="316">
        <v>0.67088607594936711</v>
      </c>
      <c r="E2210" s="316">
        <v>0.44303797468354428</v>
      </c>
      <c r="F2210" s="316">
        <v>0.27848101265822783</v>
      </c>
      <c r="G2210" s="353">
        <v>2.1139240506329116</v>
      </c>
      <c r="H2210" s="318">
        <v>1</v>
      </c>
      <c r="I2210" s="319">
        <v>79</v>
      </c>
      <c r="J2210" s="316">
        <v>0.48101265822784811</v>
      </c>
      <c r="K2210" s="316">
        <v>0.20253164556962025</v>
      </c>
      <c r="L2210" s="316">
        <v>0.21518987341772153</v>
      </c>
      <c r="M2210" s="316">
        <v>0.10126582278481013</v>
      </c>
      <c r="N2210" s="317">
        <v>1.9367088607594938</v>
      </c>
      <c r="O2210" s="319">
        <v>79</v>
      </c>
      <c r="P2210" s="320">
        <v>0.12658227848101267</v>
      </c>
      <c r="Q2210" s="321">
        <v>0.20253164556962025</v>
      </c>
      <c r="R2210" s="320">
        <v>0.35443037974683544</v>
      </c>
      <c r="S2210" s="320">
        <v>0.31645569620253167</v>
      </c>
      <c r="T2210" s="317">
        <v>2.278481012658228</v>
      </c>
      <c r="U2210" s="319">
        <v>79</v>
      </c>
      <c r="V2210" s="320">
        <v>0.31645569620253167</v>
      </c>
      <c r="W2210" s="320">
        <v>0.24050632911392406</v>
      </c>
      <c r="X2210" s="320">
        <v>0.29113924050632911</v>
      </c>
      <c r="Y2210" s="320">
        <v>0.15189873417721519</v>
      </c>
      <c r="Z2210" s="317">
        <v>2.278481012658228</v>
      </c>
      <c r="AA2210" s="319">
        <v>79</v>
      </c>
      <c r="AB2210" s="320">
        <v>0.39240506329113922</v>
      </c>
      <c r="AC2210" s="321">
        <v>0.32911392405063289</v>
      </c>
      <c r="AD2210" s="320">
        <v>0.20253164556962025</v>
      </c>
      <c r="AE2210" s="320">
        <v>7.5949367088607597E-2</v>
      </c>
      <c r="AF2210" s="317">
        <v>1.9620253164556962</v>
      </c>
      <c r="AG2210" s="347">
        <v>79</v>
      </c>
      <c r="AH2210" s="348">
        <v>0.49367088607594939</v>
      </c>
      <c r="AI2210" s="346">
        <v>79</v>
      </c>
      <c r="AJ2210" s="320">
        <v>6.3291139240506333E-2</v>
      </c>
      <c r="AK2210" s="324">
        <v>7208000</v>
      </c>
    </row>
    <row r="2211" spans="1:37" x14ac:dyDescent="0.2">
      <c r="A2211" s="313">
        <v>10</v>
      </c>
      <c r="B2211" s="314" t="s">
        <v>137</v>
      </c>
      <c r="C2211" s="315">
        <v>0.26436781609195403</v>
      </c>
      <c r="D2211" s="316">
        <v>0.66666666666666663</v>
      </c>
      <c r="E2211" s="316">
        <v>0.35632183908045978</v>
      </c>
      <c r="F2211" s="316">
        <v>0.33333333333333331</v>
      </c>
      <c r="G2211" s="353">
        <v>2.0316091954022992</v>
      </c>
      <c r="H2211" s="318">
        <v>1</v>
      </c>
      <c r="I2211" s="319">
        <v>87</v>
      </c>
      <c r="J2211" s="316">
        <v>0.47126436781609193</v>
      </c>
      <c r="K2211" s="316">
        <v>0.26436781609195403</v>
      </c>
      <c r="L2211" s="316">
        <v>0.19540229885057472</v>
      </c>
      <c r="M2211" s="316">
        <v>6.8965517241379309E-2</v>
      </c>
      <c r="N2211" s="317">
        <v>1.8620689655172415</v>
      </c>
      <c r="O2211" s="319">
        <v>87</v>
      </c>
      <c r="P2211" s="320">
        <v>0.12643678160919541</v>
      </c>
      <c r="Q2211" s="321">
        <v>0.20689655172413793</v>
      </c>
      <c r="R2211" s="320">
        <v>0.2413793103448276</v>
      </c>
      <c r="S2211" s="320">
        <v>0.42528735632183906</v>
      </c>
      <c r="T2211" s="317">
        <v>2.1494252873563218</v>
      </c>
      <c r="U2211" s="319">
        <v>87</v>
      </c>
      <c r="V2211" s="320">
        <v>0.36781609195402298</v>
      </c>
      <c r="W2211" s="320">
        <v>0.27586206896551724</v>
      </c>
      <c r="X2211" s="320">
        <v>0.19540229885057472</v>
      </c>
      <c r="Y2211" s="320">
        <v>0.16091954022988506</v>
      </c>
      <c r="Z2211" s="317">
        <v>2.1494252873563218</v>
      </c>
      <c r="AA2211" s="319">
        <v>87</v>
      </c>
      <c r="AB2211" s="320">
        <v>0.4942528735632184</v>
      </c>
      <c r="AC2211" s="321">
        <v>0.17241379310344829</v>
      </c>
      <c r="AD2211" s="320">
        <v>0.20689655172413793</v>
      </c>
      <c r="AE2211" s="320">
        <v>0.12643678160919541</v>
      </c>
      <c r="AF2211" s="317">
        <v>1.9655172413793103</v>
      </c>
      <c r="AG2211" s="347">
        <v>87</v>
      </c>
      <c r="AH2211" s="348">
        <v>0.45977011494252873</v>
      </c>
      <c r="AI2211" s="346">
        <v>87</v>
      </c>
      <c r="AJ2211" s="320">
        <v>0.12643678160919541</v>
      </c>
      <c r="AK2211" s="324">
        <v>7208000</v>
      </c>
    </row>
    <row r="2212" spans="1:37" x14ac:dyDescent="0.2">
      <c r="A2212" s="303" t="s">
        <v>355</v>
      </c>
      <c r="B2212" s="304" t="s">
        <v>137</v>
      </c>
      <c r="C2212" s="305">
        <v>0.43423137876386686</v>
      </c>
      <c r="D2212" s="306">
        <v>0.70411392405063289</v>
      </c>
      <c r="E2212" s="306">
        <v>0.42313787638668776</v>
      </c>
      <c r="F2212" s="306">
        <v>0.35340729001584781</v>
      </c>
      <c r="G2212" s="356">
        <v>2.424706990110133</v>
      </c>
      <c r="H2212" s="308">
        <v>1</v>
      </c>
      <c r="I2212" s="309">
        <v>631</v>
      </c>
      <c r="J2212" s="306">
        <v>0.23771790808240886</v>
      </c>
      <c r="K2212" s="306">
        <v>0.32805071315372425</v>
      </c>
      <c r="L2212" s="306">
        <v>0.3328050713153724</v>
      </c>
      <c r="M2212" s="306">
        <v>0.10142630744849446</v>
      </c>
      <c r="N2212" s="307">
        <v>2.2979397781299524</v>
      </c>
      <c r="O2212" s="309">
        <v>632</v>
      </c>
      <c r="P2212" s="310">
        <v>7.753164556962025E-2</v>
      </c>
      <c r="Q2212" s="311">
        <v>0.21835443037974683</v>
      </c>
      <c r="R2212" s="310">
        <v>0.29113924050632911</v>
      </c>
      <c r="S2212" s="310">
        <v>0.41297468354430378</v>
      </c>
      <c r="T2212" s="307">
        <v>3.0395569620253164</v>
      </c>
      <c r="U2212" s="309">
        <v>631</v>
      </c>
      <c r="V2212" s="310">
        <v>0.312202852614897</v>
      </c>
      <c r="W2212" s="310">
        <v>0.26465927099841524</v>
      </c>
      <c r="X2212" s="310">
        <v>0.25673534072900156</v>
      </c>
      <c r="Y2212" s="310">
        <v>0.1664025356576862</v>
      </c>
      <c r="Z2212" s="307">
        <v>2.2773375594294771</v>
      </c>
      <c r="AA2212" s="309">
        <v>631</v>
      </c>
      <c r="AB2212" s="310">
        <v>0.41045958795562598</v>
      </c>
      <c r="AC2212" s="311">
        <v>0.23613312202852615</v>
      </c>
      <c r="AD2212" s="310">
        <v>0.21236133122028525</v>
      </c>
      <c r="AE2212" s="310">
        <v>0.14104595879556259</v>
      </c>
      <c r="AF2212" s="307">
        <v>2.0839936608557843</v>
      </c>
      <c r="AG2212" s="362">
        <v>630</v>
      </c>
      <c r="AH2212" s="363">
        <v>0.42857142857142855</v>
      </c>
      <c r="AI2212" s="364">
        <v>631</v>
      </c>
      <c r="AJ2212" s="310">
        <v>0.11885895404120443</v>
      </c>
      <c r="AK2212" s="312">
        <v>7208000</v>
      </c>
    </row>
    <row r="2213" spans="1:37" x14ac:dyDescent="0.2">
      <c r="A2213" s="313">
        <v>3</v>
      </c>
      <c r="B2213" s="314" t="s">
        <v>160</v>
      </c>
      <c r="C2213" s="315">
        <v>0.47294117647058825</v>
      </c>
      <c r="D2213" s="316">
        <v>0.58117647058823529</v>
      </c>
      <c r="E2213" s="316">
        <v>0.22588235294117648</v>
      </c>
      <c r="F2213" s="316">
        <v>0.19058823529411764</v>
      </c>
      <c r="G2213" s="353">
        <v>1.8917647058823528</v>
      </c>
      <c r="H2213" s="318">
        <v>2</v>
      </c>
      <c r="I2213" s="319">
        <v>425</v>
      </c>
      <c r="J2213" s="316">
        <v>0.17882352941176471</v>
      </c>
      <c r="K2213" s="316">
        <v>0.34823529411764703</v>
      </c>
      <c r="L2213" s="316">
        <v>0.35764705882352943</v>
      </c>
      <c r="M2213" s="316">
        <v>0.11529411764705882</v>
      </c>
      <c r="N2213" s="317">
        <v>2.4094117647058821</v>
      </c>
      <c r="O2213" s="319">
        <v>425</v>
      </c>
      <c r="P2213" s="320">
        <v>6.5882352941176475E-2</v>
      </c>
      <c r="Q2213" s="321">
        <v>0.35294117647058826</v>
      </c>
      <c r="R2213" s="320">
        <v>0.31529411764705884</v>
      </c>
      <c r="S2213" s="320">
        <v>0.26588235294117646</v>
      </c>
      <c r="T2213" s="317">
        <v>1.7670588235294118</v>
      </c>
      <c r="U2213" s="319">
        <v>425</v>
      </c>
      <c r="V2213" s="320">
        <v>0.54588235294117649</v>
      </c>
      <c r="W2213" s="320">
        <v>0.22823529411764706</v>
      </c>
      <c r="X2213" s="320">
        <v>0.13882352941176471</v>
      </c>
      <c r="Y2213" s="320">
        <v>8.7058823529411758E-2</v>
      </c>
      <c r="Z2213" s="317">
        <v>1.7670588235294118</v>
      </c>
      <c r="AA2213" s="319">
        <v>425</v>
      </c>
      <c r="AB2213" s="320">
        <v>0.66588235294117648</v>
      </c>
      <c r="AC2213" s="321">
        <v>0.14352941176470588</v>
      </c>
      <c r="AD2213" s="320">
        <v>9.1764705882352943E-2</v>
      </c>
      <c r="AE2213" s="320">
        <v>9.8823529411764699E-2</v>
      </c>
      <c r="AF2213" s="317">
        <v>1.6235294117647057</v>
      </c>
      <c r="AG2213" s="347">
        <v>425</v>
      </c>
      <c r="AH2213" s="348">
        <v>0.21176470588235294</v>
      </c>
      <c r="AI2213" s="346">
        <v>425</v>
      </c>
      <c r="AJ2213" s="320">
        <v>8.4705882352941173E-2</v>
      </c>
      <c r="AK2213" s="324">
        <v>1803000</v>
      </c>
    </row>
    <row r="2214" spans="1:37" x14ac:dyDescent="0.2">
      <c r="A2214" s="313">
        <v>4</v>
      </c>
      <c r="B2214" s="314" t="s">
        <v>160</v>
      </c>
      <c r="C2214" s="315">
        <v>0.30508474576271188</v>
      </c>
      <c r="D2214" s="316">
        <v>0.53601694915254239</v>
      </c>
      <c r="E2214" s="316">
        <v>0.2711864406779661</v>
      </c>
      <c r="F2214" s="316">
        <v>0.23940677966101695</v>
      </c>
      <c r="G2214" s="353">
        <v>1.9798728813559325</v>
      </c>
      <c r="H2214" s="318">
        <v>2</v>
      </c>
      <c r="I2214" s="319">
        <v>472</v>
      </c>
      <c r="J2214" s="316">
        <v>0.1440677966101695</v>
      </c>
      <c r="K2214" s="316">
        <v>0.55084745762711862</v>
      </c>
      <c r="L2214" s="316">
        <v>0.27754237288135591</v>
      </c>
      <c r="M2214" s="316">
        <v>2.7542372881355932E-2</v>
      </c>
      <c r="N2214" s="317">
        <v>2.1885593220338984</v>
      </c>
      <c r="O2214" s="319">
        <v>472</v>
      </c>
      <c r="P2214" s="320">
        <v>0.1038135593220339</v>
      </c>
      <c r="Q2214" s="321">
        <v>0.36016949152542371</v>
      </c>
      <c r="R2214" s="320">
        <v>0.34533898305084748</v>
      </c>
      <c r="S2214" s="320">
        <v>0.19067796610169491</v>
      </c>
      <c r="T2214" s="317">
        <v>1.9597457627118646</v>
      </c>
      <c r="U2214" s="319">
        <v>472</v>
      </c>
      <c r="V2214" s="320">
        <v>0.38347457627118642</v>
      </c>
      <c r="W2214" s="320">
        <v>0.34533898305084748</v>
      </c>
      <c r="X2214" s="320">
        <v>0.19915254237288135</v>
      </c>
      <c r="Y2214" s="320">
        <v>7.2033898305084748E-2</v>
      </c>
      <c r="Z2214" s="317">
        <v>1.9597457627118646</v>
      </c>
      <c r="AA2214" s="319">
        <v>472</v>
      </c>
      <c r="AB2214" s="320">
        <v>0.47457627118644069</v>
      </c>
      <c r="AC2214" s="321">
        <v>0.28601694915254239</v>
      </c>
      <c r="AD2214" s="320">
        <v>0.19279661016949154</v>
      </c>
      <c r="AE2214" s="320">
        <v>4.6610169491525424E-2</v>
      </c>
      <c r="AF2214" s="317">
        <v>1.8114406779661016</v>
      </c>
      <c r="AG2214" s="347">
        <v>472</v>
      </c>
      <c r="AH2214" s="348">
        <v>0.2097457627118644</v>
      </c>
      <c r="AI2214" s="346">
        <v>472</v>
      </c>
      <c r="AJ2214" s="320">
        <v>6.1440677966101698E-2</v>
      </c>
      <c r="AK2214" s="324">
        <v>1803000</v>
      </c>
    </row>
    <row r="2215" spans="1:37" x14ac:dyDescent="0.2">
      <c r="A2215" s="313">
        <v>5</v>
      </c>
      <c r="B2215" s="314" t="s">
        <v>160</v>
      </c>
      <c r="C2215" s="315">
        <v>0.34162895927601811</v>
      </c>
      <c r="D2215" s="316">
        <v>0.63348416289592757</v>
      </c>
      <c r="E2215" s="316">
        <v>0.26470588235294118</v>
      </c>
      <c r="F2215" s="316">
        <v>0.25113122171945701</v>
      </c>
      <c r="G2215" s="353">
        <v>1.9694570135746607</v>
      </c>
      <c r="H2215" s="318">
        <v>2</v>
      </c>
      <c r="I2215" s="319">
        <v>442</v>
      </c>
      <c r="J2215" s="316">
        <v>0.16063348416289594</v>
      </c>
      <c r="K2215" s="316">
        <v>0.49773755656108598</v>
      </c>
      <c r="L2215" s="316">
        <v>0.30542986425339369</v>
      </c>
      <c r="M2215" s="316">
        <v>3.6199095022624438E-2</v>
      </c>
      <c r="N2215" s="317">
        <v>2.2171945701357467</v>
      </c>
      <c r="O2215" s="319">
        <v>442</v>
      </c>
      <c r="P2215" s="320">
        <v>4.072398190045249E-2</v>
      </c>
      <c r="Q2215" s="321">
        <v>0.32579185520361992</v>
      </c>
      <c r="R2215" s="320">
        <v>0.39366515837104071</v>
      </c>
      <c r="S2215" s="320">
        <v>0.23981900452488689</v>
      </c>
      <c r="T2215" s="317">
        <v>1.9140271493212668</v>
      </c>
      <c r="U2215" s="319">
        <v>442</v>
      </c>
      <c r="V2215" s="320">
        <v>0.45248868778280543</v>
      </c>
      <c r="W2215" s="320">
        <v>0.28280542986425339</v>
      </c>
      <c r="X2215" s="320">
        <v>0.16289592760180996</v>
      </c>
      <c r="Y2215" s="320">
        <v>0.10180995475113122</v>
      </c>
      <c r="Z2215" s="317">
        <v>1.9140271493212668</v>
      </c>
      <c r="AA2215" s="319">
        <v>442</v>
      </c>
      <c r="AB2215" s="320">
        <v>0.47285067873303166</v>
      </c>
      <c r="AC2215" s="321">
        <v>0.27601809954751133</v>
      </c>
      <c r="AD2215" s="320">
        <v>0.19683257918552036</v>
      </c>
      <c r="AE2215" s="320">
        <v>5.4298642533936653E-2</v>
      </c>
      <c r="AF2215" s="317">
        <v>1.8325791855203621</v>
      </c>
      <c r="AG2215" s="347">
        <v>442</v>
      </c>
      <c r="AH2215" s="348">
        <v>0.26018099547511314</v>
      </c>
      <c r="AI2215" s="346">
        <v>442</v>
      </c>
      <c r="AJ2215" s="320">
        <v>4.5248868778280542E-2</v>
      </c>
      <c r="AK2215" s="324">
        <v>1803000</v>
      </c>
    </row>
    <row r="2216" spans="1:37" x14ac:dyDescent="0.2">
      <c r="A2216" s="313">
        <v>6</v>
      </c>
      <c r="B2216" s="314" t="s">
        <v>160</v>
      </c>
      <c r="C2216" s="315">
        <v>0.33417085427135679</v>
      </c>
      <c r="D2216" s="316">
        <v>0.64898989898989901</v>
      </c>
      <c r="E2216" s="316">
        <v>0.28894472361809043</v>
      </c>
      <c r="F2216" s="316">
        <v>0.24623115577889448</v>
      </c>
      <c r="G2216" s="353">
        <v>2.0150753768844223</v>
      </c>
      <c r="H2216" s="318">
        <v>2</v>
      </c>
      <c r="I2216" s="319">
        <v>398</v>
      </c>
      <c r="J2216" s="316">
        <v>0.15577889447236182</v>
      </c>
      <c r="K2216" s="316">
        <v>0.51005025125628145</v>
      </c>
      <c r="L2216" s="316">
        <v>0.26884422110552764</v>
      </c>
      <c r="M2216" s="316">
        <v>6.5326633165829151E-2</v>
      </c>
      <c r="N2216" s="317">
        <v>2.2437185929648242</v>
      </c>
      <c r="O2216" s="319">
        <v>396</v>
      </c>
      <c r="P2216" s="320">
        <v>6.0606060606060608E-2</v>
      </c>
      <c r="Q2216" s="321">
        <v>0.29040404040404039</v>
      </c>
      <c r="R2216" s="320">
        <v>0.3888888888888889</v>
      </c>
      <c r="S2216" s="320">
        <v>0.26010101010101011</v>
      </c>
      <c r="T2216" s="317">
        <v>1.9899497487437185</v>
      </c>
      <c r="U2216" s="319">
        <v>398</v>
      </c>
      <c r="V2216" s="320">
        <v>0.40452261306532661</v>
      </c>
      <c r="W2216" s="320">
        <v>0.30653266331658291</v>
      </c>
      <c r="X2216" s="320">
        <v>0.18341708542713567</v>
      </c>
      <c r="Y2216" s="320">
        <v>0.10552763819095477</v>
      </c>
      <c r="Z2216" s="317">
        <v>1.9899497487437185</v>
      </c>
      <c r="AA2216" s="319">
        <v>398</v>
      </c>
      <c r="AB2216" s="320">
        <v>0.46482412060301509</v>
      </c>
      <c r="AC2216" s="321">
        <v>0.28894472361809043</v>
      </c>
      <c r="AD2216" s="320">
        <v>0.19095477386934673</v>
      </c>
      <c r="AE2216" s="320">
        <v>5.5276381909547742E-2</v>
      </c>
      <c r="AF2216" s="317">
        <v>1.8366834170854272</v>
      </c>
      <c r="AG2216" s="347">
        <v>396</v>
      </c>
      <c r="AH2216" s="348">
        <v>0.29292929292929293</v>
      </c>
      <c r="AI2216" s="346">
        <v>398</v>
      </c>
      <c r="AJ2216" s="320">
        <v>5.0251256281407038E-2</v>
      </c>
      <c r="AK2216" s="324">
        <v>1803000</v>
      </c>
    </row>
    <row r="2217" spans="1:37" x14ac:dyDescent="0.2">
      <c r="A2217" s="313">
        <v>7</v>
      </c>
      <c r="B2217" s="314" t="s">
        <v>160</v>
      </c>
      <c r="C2217" s="315">
        <v>0.36712328767123287</v>
      </c>
      <c r="D2217" s="316">
        <v>0.71232876712328763</v>
      </c>
      <c r="E2217" s="316">
        <v>0.30684931506849317</v>
      </c>
      <c r="F2217" s="316">
        <v>0.27123287671232876</v>
      </c>
      <c r="G2217" s="353">
        <v>2.0424657534246577</v>
      </c>
      <c r="H2217" s="318">
        <v>2</v>
      </c>
      <c r="I2217" s="319">
        <v>365</v>
      </c>
      <c r="J2217" s="316">
        <v>0.25205479452054796</v>
      </c>
      <c r="K2217" s="316">
        <v>0.38082191780821917</v>
      </c>
      <c r="L2217" s="316">
        <v>0.23287671232876711</v>
      </c>
      <c r="M2217" s="316">
        <v>0.13424657534246576</v>
      </c>
      <c r="N2217" s="317">
        <v>2.2493150684931509</v>
      </c>
      <c r="O2217" s="319">
        <v>365</v>
      </c>
      <c r="P2217" s="320">
        <v>6.3013698630136991E-2</v>
      </c>
      <c r="Q2217" s="321">
        <v>0.22465753424657534</v>
      </c>
      <c r="R2217" s="320">
        <v>0.35342465753424657</v>
      </c>
      <c r="S2217" s="320">
        <v>0.35890410958904112</v>
      </c>
      <c r="T2217" s="317">
        <v>2.0273972602739727</v>
      </c>
      <c r="U2217" s="319">
        <v>365</v>
      </c>
      <c r="V2217" s="320">
        <v>0.34520547945205482</v>
      </c>
      <c r="W2217" s="320">
        <v>0.34794520547945207</v>
      </c>
      <c r="X2217" s="320">
        <v>0.24109589041095891</v>
      </c>
      <c r="Y2217" s="320">
        <v>6.575342465753424E-2</v>
      </c>
      <c r="Z2217" s="317">
        <v>2.0273972602739727</v>
      </c>
      <c r="AA2217" s="319">
        <v>365</v>
      </c>
      <c r="AB2217" s="320">
        <v>0.50958904109589043</v>
      </c>
      <c r="AC2217" s="321">
        <v>0.21917808219178081</v>
      </c>
      <c r="AD2217" s="320">
        <v>0.16712328767123288</v>
      </c>
      <c r="AE2217" s="320">
        <v>0.10410958904109589</v>
      </c>
      <c r="AF2217" s="317">
        <v>1.8657534246575342</v>
      </c>
      <c r="AG2217" s="347">
        <v>365</v>
      </c>
      <c r="AH2217" s="348">
        <v>0.32602739726027397</v>
      </c>
      <c r="AI2217" s="346">
        <v>365</v>
      </c>
      <c r="AJ2217" s="320">
        <v>9.8630136986301367E-2</v>
      </c>
      <c r="AK2217" s="324">
        <v>1803000</v>
      </c>
    </row>
    <row r="2218" spans="1:37" x14ac:dyDescent="0.2">
      <c r="A2218" s="313">
        <v>8</v>
      </c>
      <c r="B2218" s="314" t="s">
        <v>160</v>
      </c>
      <c r="C2218" s="315">
        <v>0.26610644257703081</v>
      </c>
      <c r="D2218" s="316">
        <v>0.62464985994397759</v>
      </c>
      <c r="E2218" s="316">
        <v>0.34453781512605042</v>
      </c>
      <c r="F2218" s="316">
        <v>0.23529411764705882</v>
      </c>
      <c r="G2218" s="353">
        <v>1.9558823529411764</v>
      </c>
      <c r="H2218" s="318">
        <v>2</v>
      </c>
      <c r="I2218" s="319">
        <v>357</v>
      </c>
      <c r="J2218" s="316">
        <v>0.4061624649859944</v>
      </c>
      <c r="K2218" s="316">
        <v>0.32773109243697479</v>
      </c>
      <c r="L2218" s="316">
        <v>0.16246498599439776</v>
      </c>
      <c r="M2218" s="316">
        <v>0.10364145658263306</v>
      </c>
      <c r="N2218" s="317">
        <v>1.9635854341736696</v>
      </c>
      <c r="O2218" s="319">
        <v>357</v>
      </c>
      <c r="P2218" s="320">
        <v>0.15686274509803921</v>
      </c>
      <c r="Q2218" s="321">
        <v>0.21848739495798319</v>
      </c>
      <c r="R2218" s="320">
        <v>0.29411764705882354</v>
      </c>
      <c r="S2218" s="320">
        <v>0.33053221288515405</v>
      </c>
      <c r="T2218" s="317">
        <v>2.053221288515406</v>
      </c>
      <c r="U2218" s="319">
        <v>357</v>
      </c>
      <c r="V2218" s="320">
        <v>0.39215686274509803</v>
      </c>
      <c r="W2218" s="320">
        <v>0.26330532212885155</v>
      </c>
      <c r="X2218" s="320">
        <v>0.24369747899159663</v>
      </c>
      <c r="Y2218" s="320">
        <v>0.10084033613445378</v>
      </c>
      <c r="Z2218" s="317">
        <v>2.053221288515406</v>
      </c>
      <c r="AA2218" s="319">
        <v>357</v>
      </c>
      <c r="AB2218" s="320">
        <v>0.56862745098039214</v>
      </c>
      <c r="AC2218" s="321">
        <v>0.19607843137254902</v>
      </c>
      <c r="AD2218" s="320">
        <v>0.1484593837535014</v>
      </c>
      <c r="AE2218" s="320">
        <v>8.683473389355742E-2</v>
      </c>
      <c r="AF2218" s="317">
        <v>1.7535014005602241</v>
      </c>
      <c r="AG2218" s="347">
        <v>356</v>
      </c>
      <c r="AH2218" s="348">
        <v>0.32303370786516855</v>
      </c>
      <c r="AI2218" s="346">
        <v>357</v>
      </c>
      <c r="AJ2218" s="320">
        <v>7.8431372549019607E-2</v>
      </c>
      <c r="AK2218" s="324">
        <v>1803000</v>
      </c>
    </row>
    <row r="2219" spans="1:37" x14ac:dyDescent="0.2">
      <c r="A2219" s="313">
        <v>9</v>
      </c>
      <c r="B2219" s="314" t="s">
        <v>160</v>
      </c>
      <c r="C2219" s="315">
        <v>0.16180371352785147</v>
      </c>
      <c r="D2219" s="316">
        <v>0.42857142857142855</v>
      </c>
      <c r="E2219" s="316">
        <v>0.24338624338624337</v>
      </c>
      <c r="F2219" s="316">
        <v>0.19628647214854111</v>
      </c>
      <c r="G2219" s="353">
        <v>1.7303131096234545</v>
      </c>
      <c r="H2219" s="318">
        <v>2</v>
      </c>
      <c r="I2219" s="319">
        <v>377</v>
      </c>
      <c r="J2219" s="316">
        <v>0.62864721485411146</v>
      </c>
      <c r="K2219" s="316">
        <v>0.20954907161803712</v>
      </c>
      <c r="L2219" s="316">
        <v>0.10344827586206896</v>
      </c>
      <c r="M2219" s="316">
        <v>5.8355437665782495E-2</v>
      </c>
      <c r="N2219" s="317">
        <v>1.5915119363395225</v>
      </c>
      <c r="O2219" s="319">
        <v>378</v>
      </c>
      <c r="P2219" s="320">
        <v>0.27777777777777779</v>
      </c>
      <c r="Q2219" s="321">
        <v>0.29365079365079366</v>
      </c>
      <c r="R2219" s="320">
        <v>0.23544973544973544</v>
      </c>
      <c r="S2219" s="320">
        <v>0.19312169312169311</v>
      </c>
      <c r="T2219" s="317">
        <v>1.843915343915344</v>
      </c>
      <c r="U2219" s="319">
        <v>378</v>
      </c>
      <c r="V2219" s="320">
        <v>0.47883597883597884</v>
      </c>
      <c r="W2219" s="320">
        <v>0.27777777777777779</v>
      </c>
      <c r="X2219" s="320">
        <v>0.16402116402116401</v>
      </c>
      <c r="Y2219" s="320">
        <v>7.9365079365079361E-2</v>
      </c>
      <c r="Z2219" s="317">
        <v>1.843915343915344</v>
      </c>
      <c r="AA2219" s="319">
        <v>377</v>
      </c>
      <c r="AB2219" s="320">
        <v>0.60477453580901852</v>
      </c>
      <c r="AC2219" s="321">
        <v>0.19893899204244031</v>
      </c>
      <c r="AD2219" s="320">
        <v>0.14588859416445624</v>
      </c>
      <c r="AE2219" s="320">
        <v>5.0397877984084884E-2</v>
      </c>
      <c r="AF2219" s="317">
        <v>1.6419098143236075</v>
      </c>
      <c r="AG2219" s="347">
        <v>378</v>
      </c>
      <c r="AH2219" s="348">
        <v>0.28835978835978837</v>
      </c>
      <c r="AI2219" s="346">
        <v>377</v>
      </c>
      <c r="AJ2219" s="320">
        <v>5.5702917771883291E-2</v>
      </c>
      <c r="AK2219" s="324">
        <v>1803000</v>
      </c>
    </row>
    <row r="2220" spans="1:37" x14ac:dyDescent="0.2">
      <c r="A2220" s="313">
        <v>10</v>
      </c>
      <c r="B2220" s="314" t="s">
        <v>160</v>
      </c>
      <c r="C2220" s="315">
        <v>0.13417721518987341</v>
      </c>
      <c r="D2220" s="316">
        <v>0.42929292929292928</v>
      </c>
      <c r="E2220" s="316">
        <v>0.19191919191919191</v>
      </c>
      <c r="F2220" s="316">
        <v>0.15656565656565657</v>
      </c>
      <c r="G2220" s="353">
        <v>1.6076572688914461</v>
      </c>
      <c r="H2220" s="318">
        <v>2</v>
      </c>
      <c r="I2220" s="319">
        <v>395</v>
      </c>
      <c r="J2220" s="316">
        <v>0.63797468354430376</v>
      </c>
      <c r="K2220" s="316">
        <v>0.22784810126582278</v>
      </c>
      <c r="L2220" s="316">
        <v>0.10126582278481013</v>
      </c>
      <c r="M2220" s="316">
        <v>3.2911392405063293E-2</v>
      </c>
      <c r="N2220" s="317">
        <v>1.5291139240506331</v>
      </c>
      <c r="O2220" s="319">
        <v>396</v>
      </c>
      <c r="P2220" s="320">
        <v>0.3005050505050505</v>
      </c>
      <c r="Q2220" s="321">
        <v>0.27020202020202022</v>
      </c>
      <c r="R2220" s="320">
        <v>0.20202020202020202</v>
      </c>
      <c r="S2220" s="320">
        <v>0.22727272727272727</v>
      </c>
      <c r="T2220" s="317">
        <v>1.6515151515151516</v>
      </c>
      <c r="U2220" s="319">
        <v>396</v>
      </c>
      <c r="V2220" s="320">
        <v>0.57828282828282829</v>
      </c>
      <c r="W2220" s="320">
        <v>0.22979797979797981</v>
      </c>
      <c r="X2220" s="320">
        <v>0.15404040404040403</v>
      </c>
      <c r="Y2220" s="320">
        <v>3.787878787878788E-2</v>
      </c>
      <c r="Z2220" s="317">
        <v>1.6515151515151516</v>
      </c>
      <c r="AA2220" s="319">
        <v>396</v>
      </c>
      <c r="AB2220" s="320">
        <v>0.59595959595959591</v>
      </c>
      <c r="AC2220" s="321">
        <v>0.24747474747474749</v>
      </c>
      <c r="AD2220" s="320">
        <v>0.11868686868686869</v>
      </c>
      <c r="AE2220" s="320">
        <v>3.787878787878788E-2</v>
      </c>
      <c r="AF2220" s="317">
        <v>1.5984848484848484</v>
      </c>
      <c r="AG2220" s="347">
        <v>396</v>
      </c>
      <c r="AH2220" s="348">
        <v>0.26515151515151514</v>
      </c>
      <c r="AI2220" s="346">
        <v>395</v>
      </c>
      <c r="AJ2220" s="320">
        <v>3.5443037974683546E-2</v>
      </c>
      <c r="AK2220" s="324">
        <v>1803000</v>
      </c>
    </row>
    <row r="2221" spans="1:37" x14ac:dyDescent="0.2">
      <c r="A2221" s="303" t="s">
        <v>355</v>
      </c>
      <c r="B2221" s="304" t="s">
        <v>160</v>
      </c>
      <c r="C2221" s="305">
        <v>0.30083565459610029</v>
      </c>
      <c r="D2221" s="306">
        <v>0.57319715258433923</v>
      </c>
      <c r="E2221" s="306">
        <v>0.26569749458707081</v>
      </c>
      <c r="F2221" s="306">
        <v>0.2233910891089109</v>
      </c>
      <c r="G2221" s="356">
        <v>2.1007007359162477</v>
      </c>
      <c r="H2221" s="308">
        <v>2</v>
      </c>
      <c r="I2221" s="309">
        <v>3231</v>
      </c>
      <c r="J2221" s="306">
        <v>0.31043020736614052</v>
      </c>
      <c r="K2221" s="306">
        <v>0.38873413803775919</v>
      </c>
      <c r="L2221" s="306">
        <v>0.23119777158774374</v>
      </c>
      <c r="M2221" s="306">
        <v>6.9637883008356549E-2</v>
      </c>
      <c r="N2221" s="307">
        <v>2.0600433302383161</v>
      </c>
      <c r="O2221" s="309">
        <v>3231</v>
      </c>
      <c r="P2221" s="310">
        <v>0.13060971835345095</v>
      </c>
      <c r="Q2221" s="311">
        <v>0.29619312906220985</v>
      </c>
      <c r="R2221" s="310">
        <v>0.31816774992262459</v>
      </c>
      <c r="S2221" s="310">
        <v>0.25502940266171464</v>
      </c>
      <c r="T2221" s="307">
        <v>2.6976168368926032</v>
      </c>
      <c r="U2221" s="309">
        <v>3233</v>
      </c>
      <c r="V2221" s="310">
        <v>0.44849984534488091</v>
      </c>
      <c r="W2221" s="310">
        <v>0.28580266006804828</v>
      </c>
      <c r="X2221" s="310">
        <v>0.1843489019486545</v>
      </c>
      <c r="Y2221" s="310">
        <v>8.1348592638416331E-2</v>
      </c>
      <c r="Z2221" s="307">
        <v>1.8985462418806063</v>
      </c>
      <c r="AA2221" s="309">
        <v>3232</v>
      </c>
      <c r="AB2221" s="310">
        <v>0.54269801980198018</v>
      </c>
      <c r="AC2221" s="311">
        <v>0.23391089108910892</v>
      </c>
      <c r="AD2221" s="310">
        <v>0.15748762376237624</v>
      </c>
      <c r="AE2221" s="310">
        <v>6.5903465346534656E-2</v>
      </c>
      <c r="AF2221" s="307">
        <v>1.7465965346534653</v>
      </c>
      <c r="AG2221" s="362">
        <v>3230</v>
      </c>
      <c r="AH2221" s="363">
        <v>0.26873065015479874</v>
      </c>
      <c r="AI2221" s="364">
        <v>3231</v>
      </c>
      <c r="AJ2221" s="310">
        <v>6.313834726090993E-2</v>
      </c>
      <c r="AK2221" s="312">
        <v>1803000</v>
      </c>
    </row>
    <row r="2222" spans="1:37" x14ac:dyDescent="0.2">
      <c r="A2222" s="313">
        <v>3</v>
      </c>
      <c r="B2222" s="314" t="s">
        <v>150</v>
      </c>
      <c r="C2222" s="315">
        <v>0.5625</v>
      </c>
      <c r="D2222" s="316">
        <v>0.78125</v>
      </c>
      <c r="E2222" s="316">
        <v>0.5625</v>
      </c>
      <c r="F2222" s="316">
        <v>0.40625</v>
      </c>
      <c r="G2222" s="353">
        <v>2.4296875</v>
      </c>
      <c r="H2222" s="318">
        <v>2</v>
      </c>
      <c r="I2222" s="319">
        <v>32</v>
      </c>
      <c r="J2222" s="316">
        <v>0.21875</v>
      </c>
      <c r="K2222" s="316">
        <v>0.21875</v>
      </c>
      <c r="L2222" s="316">
        <v>0.34375</v>
      </c>
      <c r="M2222" s="316">
        <v>0.21875</v>
      </c>
      <c r="N2222" s="317">
        <v>2.5625</v>
      </c>
      <c r="O2222" s="319">
        <v>32</v>
      </c>
      <c r="P2222" s="320">
        <v>3.125E-2</v>
      </c>
      <c r="Q2222" s="321">
        <v>0.1875</v>
      </c>
      <c r="R2222" s="320">
        <v>9.375E-2</v>
      </c>
      <c r="S2222" s="320">
        <v>0.6875</v>
      </c>
      <c r="T2222" s="317">
        <v>2.5</v>
      </c>
      <c r="U2222" s="319">
        <v>32</v>
      </c>
      <c r="V2222" s="320">
        <v>0.28125</v>
      </c>
      <c r="W2222" s="320">
        <v>0.15625</v>
      </c>
      <c r="X2222" s="320">
        <v>0.34375</v>
      </c>
      <c r="Y2222" s="320">
        <v>0.21875</v>
      </c>
      <c r="Z2222" s="317">
        <v>2.5</v>
      </c>
      <c r="AA2222" s="319">
        <v>32</v>
      </c>
      <c r="AB2222" s="320">
        <v>0.53125</v>
      </c>
      <c r="AC2222" s="321">
        <v>6.25E-2</v>
      </c>
      <c r="AD2222" s="320">
        <v>0.125</v>
      </c>
      <c r="AE2222" s="320">
        <v>0.28125</v>
      </c>
      <c r="AF2222" s="317">
        <v>2.15625</v>
      </c>
      <c r="AG2222" s="347">
        <v>32</v>
      </c>
      <c r="AH2222" s="348">
        <v>0.59375</v>
      </c>
      <c r="AI2222" s="346">
        <v>32</v>
      </c>
      <c r="AJ2222" s="320">
        <v>0.25</v>
      </c>
      <c r="AK2222" s="324">
        <v>1204000</v>
      </c>
    </row>
    <row r="2223" spans="1:37" x14ac:dyDescent="0.2">
      <c r="A2223" s="313">
        <v>4</v>
      </c>
      <c r="B2223" s="314" t="s">
        <v>150</v>
      </c>
      <c r="C2223" s="315">
        <v>0.52777777777777779</v>
      </c>
      <c r="D2223" s="316">
        <v>0.86111111111111116</v>
      </c>
      <c r="E2223" s="316">
        <v>0.63888888888888884</v>
      </c>
      <c r="F2223" s="316">
        <v>0.47222222222222221</v>
      </c>
      <c r="G2223" s="353">
        <v>2.5555555555555554</v>
      </c>
      <c r="H2223" s="318">
        <v>2</v>
      </c>
      <c r="I2223" s="319">
        <v>36</v>
      </c>
      <c r="J2223" s="316">
        <v>5.5555555555555552E-2</v>
      </c>
      <c r="K2223" s="316">
        <v>0.41666666666666669</v>
      </c>
      <c r="L2223" s="316">
        <v>0.3888888888888889</v>
      </c>
      <c r="M2223" s="316">
        <v>0.1388888888888889</v>
      </c>
      <c r="N2223" s="317">
        <v>2.6111111111111116</v>
      </c>
      <c r="O2223" s="319">
        <v>36</v>
      </c>
      <c r="P2223" s="320">
        <v>0</v>
      </c>
      <c r="Q2223" s="321">
        <v>0.1388888888888889</v>
      </c>
      <c r="R2223" s="320">
        <v>0.33333333333333331</v>
      </c>
      <c r="S2223" s="320">
        <v>0.52777777777777779</v>
      </c>
      <c r="T2223" s="317">
        <v>2.6111111111111107</v>
      </c>
      <c r="U2223" s="319">
        <v>36</v>
      </c>
      <c r="V2223" s="320">
        <v>0.16666666666666666</v>
      </c>
      <c r="W2223" s="320">
        <v>0.19444444444444445</v>
      </c>
      <c r="X2223" s="320">
        <v>0.5</v>
      </c>
      <c r="Y2223" s="320">
        <v>0.1388888888888889</v>
      </c>
      <c r="Z2223" s="317">
        <v>2.6111111111111107</v>
      </c>
      <c r="AA2223" s="319">
        <v>36</v>
      </c>
      <c r="AB2223" s="320">
        <v>0.22222222222222221</v>
      </c>
      <c r="AC2223" s="321">
        <v>0.30555555555555558</v>
      </c>
      <c r="AD2223" s="320">
        <v>0.33333333333333331</v>
      </c>
      <c r="AE2223" s="320">
        <v>0.1388888888888889</v>
      </c>
      <c r="AF2223" s="317">
        <v>2.3888888888888893</v>
      </c>
      <c r="AG2223" s="347">
        <v>36</v>
      </c>
      <c r="AH2223" s="348">
        <v>0.63888888888888884</v>
      </c>
      <c r="AI2223" s="346">
        <v>36</v>
      </c>
      <c r="AJ2223" s="320">
        <v>0.19444444444444445</v>
      </c>
      <c r="AK2223" s="324">
        <v>1204000</v>
      </c>
    </row>
    <row r="2224" spans="1:37" x14ac:dyDescent="0.2">
      <c r="A2224" s="313">
        <v>5</v>
      </c>
      <c r="B2224" s="314" t="s">
        <v>150</v>
      </c>
      <c r="C2224" s="315">
        <v>0.33333333333333331</v>
      </c>
      <c r="D2224" s="316">
        <v>0.77777777777777779</v>
      </c>
      <c r="E2224" s="316">
        <v>0.3888888888888889</v>
      </c>
      <c r="F2224" s="316">
        <v>0.3611111111111111</v>
      </c>
      <c r="G2224" s="353">
        <v>2.1805555555555554</v>
      </c>
      <c r="H2224" s="318">
        <v>2</v>
      </c>
      <c r="I2224" s="319">
        <v>36</v>
      </c>
      <c r="J2224" s="316">
        <v>0.1388888888888889</v>
      </c>
      <c r="K2224" s="316">
        <v>0.52777777777777779</v>
      </c>
      <c r="L2224" s="316">
        <v>0.30555555555555558</v>
      </c>
      <c r="M2224" s="316">
        <v>2.7777777777777776E-2</v>
      </c>
      <c r="N2224" s="317">
        <v>2.2222222222222223</v>
      </c>
      <c r="O2224" s="319">
        <v>36</v>
      </c>
      <c r="P2224" s="320">
        <v>2.7777777777777776E-2</v>
      </c>
      <c r="Q2224" s="321">
        <v>0.19444444444444445</v>
      </c>
      <c r="R2224" s="320">
        <v>0.3888888888888889</v>
      </c>
      <c r="S2224" s="320">
        <v>0.3888888888888889</v>
      </c>
      <c r="T2224" s="317">
        <v>2.1944444444444446</v>
      </c>
      <c r="U2224" s="319">
        <v>36</v>
      </c>
      <c r="V2224" s="320">
        <v>0.33333333333333331</v>
      </c>
      <c r="W2224" s="320">
        <v>0.27777777777777779</v>
      </c>
      <c r="X2224" s="320">
        <v>0.25</v>
      </c>
      <c r="Y2224" s="320">
        <v>0.1388888888888889</v>
      </c>
      <c r="Z2224" s="317">
        <v>2.1944444444444446</v>
      </c>
      <c r="AA2224" s="319">
        <v>36</v>
      </c>
      <c r="AB2224" s="320">
        <v>0.41666666666666669</v>
      </c>
      <c r="AC2224" s="321">
        <v>0.22222222222222221</v>
      </c>
      <c r="AD2224" s="320">
        <v>0.19444444444444445</v>
      </c>
      <c r="AE2224" s="320">
        <v>0.16666666666666666</v>
      </c>
      <c r="AF2224" s="317">
        <v>2.1111111111111112</v>
      </c>
      <c r="AG2224" s="347">
        <v>36</v>
      </c>
      <c r="AH2224" s="348">
        <v>0.41666666666666669</v>
      </c>
      <c r="AI2224" s="346">
        <v>36</v>
      </c>
      <c r="AJ2224" s="320">
        <v>0.1388888888888889</v>
      </c>
      <c r="AK2224" s="324">
        <v>1204000</v>
      </c>
    </row>
    <row r="2225" spans="1:37" x14ac:dyDescent="0.2">
      <c r="A2225" s="313">
        <v>6</v>
      </c>
      <c r="B2225" s="314" t="s">
        <v>150</v>
      </c>
      <c r="C2225" s="315">
        <v>0.37142857142857144</v>
      </c>
      <c r="D2225" s="316">
        <v>0.8</v>
      </c>
      <c r="E2225" s="316">
        <v>0.45714285714285713</v>
      </c>
      <c r="F2225" s="316">
        <v>0.45714285714285713</v>
      </c>
      <c r="G2225" s="353">
        <v>2.3071428571428569</v>
      </c>
      <c r="H2225" s="318">
        <v>2</v>
      </c>
      <c r="I2225" s="319">
        <v>35</v>
      </c>
      <c r="J2225" s="316">
        <v>0.2</v>
      </c>
      <c r="K2225" s="316">
        <v>0.42857142857142855</v>
      </c>
      <c r="L2225" s="316">
        <v>0.31428571428571428</v>
      </c>
      <c r="M2225" s="316">
        <v>5.7142857142857141E-2</v>
      </c>
      <c r="N2225" s="317">
        <v>2.2285714285714286</v>
      </c>
      <c r="O2225" s="319">
        <v>35</v>
      </c>
      <c r="P2225" s="320">
        <v>2.8571428571428571E-2</v>
      </c>
      <c r="Q2225" s="321">
        <v>0.17142857142857143</v>
      </c>
      <c r="R2225" s="320">
        <v>0.2857142857142857</v>
      </c>
      <c r="S2225" s="320">
        <v>0.51428571428571423</v>
      </c>
      <c r="T2225" s="317">
        <v>2.3428571428571425</v>
      </c>
      <c r="U2225" s="319">
        <v>35</v>
      </c>
      <c r="V2225" s="320">
        <v>0.2857142857142857</v>
      </c>
      <c r="W2225" s="320">
        <v>0.25714285714285712</v>
      </c>
      <c r="X2225" s="320">
        <v>0.2857142857142857</v>
      </c>
      <c r="Y2225" s="320">
        <v>0.17142857142857143</v>
      </c>
      <c r="Z2225" s="317">
        <v>2.3428571428571425</v>
      </c>
      <c r="AA2225" s="319">
        <v>35</v>
      </c>
      <c r="AB2225" s="320">
        <v>0.2857142857142857</v>
      </c>
      <c r="AC2225" s="321">
        <v>0.25714285714285712</v>
      </c>
      <c r="AD2225" s="320">
        <v>0.31428571428571428</v>
      </c>
      <c r="AE2225" s="320">
        <v>0.14285714285714285</v>
      </c>
      <c r="AF2225" s="317">
        <v>2.3142857142857141</v>
      </c>
      <c r="AG2225" s="347">
        <v>35</v>
      </c>
      <c r="AH2225" s="348">
        <v>0.54285714285714282</v>
      </c>
      <c r="AI2225" s="346">
        <v>35</v>
      </c>
      <c r="AJ2225" s="320">
        <v>2.8571428571428571E-2</v>
      </c>
      <c r="AK2225" s="324">
        <v>1204000</v>
      </c>
    </row>
    <row r="2226" spans="1:37" x14ac:dyDescent="0.2">
      <c r="A2226" s="313">
        <v>7</v>
      </c>
      <c r="B2226" s="314" t="s">
        <v>150</v>
      </c>
      <c r="C2226" s="315">
        <v>0.4</v>
      </c>
      <c r="D2226" s="316">
        <v>0.8</v>
      </c>
      <c r="E2226" s="316">
        <v>0.42499999999999999</v>
      </c>
      <c r="F2226" s="316">
        <v>0.45</v>
      </c>
      <c r="G2226" s="353">
        <v>2.3374999999999999</v>
      </c>
      <c r="H2226" s="318">
        <v>2</v>
      </c>
      <c r="I2226" s="319">
        <v>40</v>
      </c>
      <c r="J2226" s="316">
        <v>0.25</v>
      </c>
      <c r="K2226" s="316">
        <v>0.35</v>
      </c>
      <c r="L2226" s="316">
        <v>0.25</v>
      </c>
      <c r="M2226" s="316">
        <v>0.15</v>
      </c>
      <c r="N2226" s="317">
        <v>2.2999999999999998</v>
      </c>
      <c r="O2226" s="319">
        <v>40</v>
      </c>
      <c r="P2226" s="320">
        <v>0</v>
      </c>
      <c r="Q2226" s="321">
        <v>0.2</v>
      </c>
      <c r="R2226" s="320">
        <v>0.22500000000000001</v>
      </c>
      <c r="S2226" s="320">
        <v>0.57499999999999996</v>
      </c>
      <c r="T2226" s="317">
        <v>2.375</v>
      </c>
      <c r="U2226" s="319">
        <v>40</v>
      </c>
      <c r="V2226" s="320">
        <v>0.22500000000000001</v>
      </c>
      <c r="W2226" s="320">
        <v>0.35</v>
      </c>
      <c r="X2226" s="320">
        <v>0.25</v>
      </c>
      <c r="Y2226" s="320">
        <v>0.17499999999999999</v>
      </c>
      <c r="Z2226" s="317">
        <v>2.375</v>
      </c>
      <c r="AA2226" s="319">
        <v>40</v>
      </c>
      <c r="AB2226" s="320">
        <v>0.35</v>
      </c>
      <c r="AC2226" s="321">
        <v>0.2</v>
      </c>
      <c r="AD2226" s="320">
        <v>0.25</v>
      </c>
      <c r="AE2226" s="320">
        <v>0.2</v>
      </c>
      <c r="AF2226" s="317">
        <v>2.2999999999999998</v>
      </c>
      <c r="AG2226" s="347">
        <v>40</v>
      </c>
      <c r="AH2226" s="348">
        <v>0.5</v>
      </c>
      <c r="AI2226" s="346">
        <v>40</v>
      </c>
      <c r="AJ2226" s="320">
        <v>0.17499999999999999</v>
      </c>
      <c r="AK2226" s="324">
        <v>1204000</v>
      </c>
    </row>
    <row r="2227" spans="1:37" x14ac:dyDescent="0.2">
      <c r="A2227" s="313">
        <v>8</v>
      </c>
      <c r="B2227" s="314" t="s">
        <v>150</v>
      </c>
      <c r="C2227" s="315">
        <v>0.23404255319148937</v>
      </c>
      <c r="D2227" s="316">
        <v>0.85106382978723405</v>
      </c>
      <c r="E2227" s="316">
        <v>0.46808510638297873</v>
      </c>
      <c r="F2227" s="316">
        <v>0.46808510638297873</v>
      </c>
      <c r="G2227" s="353">
        <v>2.2659574468085104</v>
      </c>
      <c r="H2227" s="318">
        <v>2</v>
      </c>
      <c r="I2227" s="319">
        <v>47</v>
      </c>
      <c r="J2227" s="316">
        <v>0.36170212765957449</v>
      </c>
      <c r="K2227" s="316">
        <v>0.40425531914893614</v>
      </c>
      <c r="L2227" s="316">
        <v>0.1276595744680851</v>
      </c>
      <c r="M2227" s="316">
        <v>0.10638297872340426</v>
      </c>
      <c r="N2227" s="317">
        <v>1.9787234042553192</v>
      </c>
      <c r="O2227" s="319">
        <v>47</v>
      </c>
      <c r="P2227" s="320">
        <v>2.1276595744680851E-2</v>
      </c>
      <c r="Q2227" s="321">
        <v>0.1276595744680851</v>
      </c>
      <c r="R2227" s="320">
        <v>0.42553191489361702</v>
      </c>
      <c r="S2227" s="320">
        <v>0.42553191489361702</v>
      </c>
      <c r="T2227" s="317">
        <v>2.3829787234042552</v>
      </c>
      <c r="U2227" s="319">
        <v>47</v>
      </c>
      <c r="V2227" s="320">
        <v>0.21276595744680851</v>
      </c>
      <c r="W2227" s="320">
        <v>0.31914893617021278</v>
      </c>
      <c r="X2227" s="320">
        <v>0.34042553191489361</v>
      </c>
      <c r="Y2227" s="320">
        <v>0.1276595744680851</v>
      </c>
      <c r="Z2227" s="317">
        <v>2.3829787234042552</v>
      </c>
      <c r="AA2227" s="319">
        <v>47</v>
      </c>
      <c r="AB2227" s="320">
        <v>0.2978723404255319</v>
      </c>
      <c r="AC2227" s="321">
        <v>0.23404255319148937</v>
      </c>
      <c r="AD2227" s="320">
        <v>0.31914893617021278</v>
      </c>
      <c r="AE2227" s="320">
        <v>0.14893617021276595</v>
      </c>
      <c r="AF2227" s="317">
        <v>2.3191489361702127</v>
      </c>
      <c r="AG2227" s="347">
        <v>47</v>
      </c>
      <c r="AH2227" s="348">
        <v>0.31914893617021278</v>
      </c>
      <c r="AI2227" s="346">
        <v>47</v>
      </c>
      <c r="AJ2227" s="320">
        <v>8.5106382978723402E-2</v>
      </c>
      <c r="AK2227" s="324">
        <v>1204000</v>
      </c>
    </row>
    <row r="2228" spans="1:37" x14ac:dyDescent="0.2">
      <c r="A2228" s="313">
        <v>9</v>
      </c>
      <c r="B2228" s="314" t="s">
        <v>150</v>
      </c>
      <c r="C2228" s="315">
        <v>0.18181818181818182</v>
      </c>
      <c r="D2228" s="316">
        <v>0.51515151515151514</v>
      </c>
      <c r="E2228" s="316">
        <v>0.30303030303030304</v>
      </c>
      <c r="F2228" s="316">
        <v>0.25</v>
      </c>
      <c r="G2228" s="353">
        <v>1.8773674242424243</v>
      </c>
      <c r="H2228" s="318">
        <v>2</v>
      </c>
      <c r="I2228" s="319">
        <v>33</v>
      </c>
      <c r="J2228" s="316">
        <v>0.54545454545454541</v>
      </c>
      <c r="K2228" s="316">
        <v>0.27272727272727271</v>
      </c>
      <c r="L2228" s="316">
        <v>0.12121212121212122</v>
      </c>
      <c r="M2228" s="316">
        <v>6.0606060606060608E-2</v>
      </c>
      <c r="N2228" s="317">
        <v>1.696969696969697</v>
      </c>
      <c r="O2228" s="319">
        <v>33</v>
      </c>
      <c r="P2228" s="320">
        <v>0.27272727272727271</v>
      </c>
      <c r="Q2228" s="321">
        <v>0.21212121212121213</v>
      </c>
      <c r="R2228" s="320">
        <v>0.36363636363636365</v>
      </c>
      <c r="S2228" s="320">
        <v>0.15151515151515152</v>
      </c>
      <c r="T2228" s="317">
        <v>2</v>
      </c>
      <c r="U2228" s="319">
        <v>33</v>
      </c>
      <c r="V2228" s="320">
        <v>0.42424242424242425</v>
      </c>
      <c r="W2228" s="320">
        <v>0.27272727272727271</v>
      </c>
      <c r="X2228" s="320">
        <v>0.18181818181818182</v>
      </c>
      <c r="Y2228" s="320">
        <v>0.12121212121212122</v>
      </c>
      <c r="Z2228" s="317">
        <v>2</v>
      </c>
      <c r="AA2228" s="319">
        <v>32</v>
      </c>
      <c r="AB2228" s="320">
        <v>0.53125</v>
      </c>
      <c r="AC2228" s="321">
        <v>0.21875</v>
      </c>
      <c r="AD2228" s="320">
        <v>0.15625</v>
      </c>
      <c r="AE2228" s="320">
        <v>9.375E-2</v>
      </c>
      <c r="AF2228" s="317">
        <v>1.8125</v>
      </c>
      <c r="AG2228" s="347">
        <v>33</v>
      </c>
      <c r="AH2228" s="348">
        <v>0.33333333333333331</v>
      </c>
      <c r="AI2228" s="346">
        <v>32</v>
      </c>
      <c r="AJ2228" s="320">
        <v>9.375E-2</v>
      </c>
      <c r="AK2228" s="324">
        <v>1204000</v>
      </c>
    </row>
    <row r="2229" spans="1:37" x14ac:dyDescent="0.2">
      <c r="A2229" s="313">
        <v>10</v>
      </c>
      <c r="B2229" s="314" t="s">
        <v>150</v>
      </c>
      <c r="C2229" s="315">
        <v>0.2857142857142857</v>
      </c>
      <c r="D2229" s="316">
        <v>0.6428571428571429</v>
      </c>
      <c r="E2229" s="316">
        <v>0.5</v>
      </c>
      <c r="F2229" s="316">
        <v>0.5357142857142857</v>
      </c>
      <c r="G2229" s="353">
        <v>2.2410714285714284</v>
      </c>
      <c r="H2229" s="318">
        <v>2</v>
      </c>
      <c r="I2229" s="319">
        <v>28</v>
      </c>
      <c r="J2229" s="316">
        <v>0.42857142857142855</v>
      </c>
      <c r="K2229" s="316">
        <v>0.2857142857142857</v>
      </c>
      <c r="L2229" s="316">
        <v>0.21428571428571427</v>
      </c>
      <c r="M2229" s="316">
        <v>7.1428571428571425E-2</v>
      </c>
      <c r="N2229" s="317">
        <v>1.9285714285714284</v>
      </c>
      <c r="O2229" s="319">
        <v>28</v>
      </c>
      <c r="P2229" s="320">
        <v>3.5714285714285712E-2</v>
      </c>
      <c r="Q2229" s="321">
        <v>0.32142857142857145</v>
      </c>
      <c r="R2229" s="320">
        <v>0.14285714285714285</v>
      </c>
      <c r="S2229" s="320">
        <v>0.5</v>
      </c>
      <c r="T2229" s="317">
        <v>2.3214285714285712</v>
      </c>
      <c r="U2229" s="319">
        <v>28</v>
      </c>
      <c r="V2229" s="320">
        <v>0.32142857142857145</v>
      </c>
      <c r="W2229" s="320">
        <v>0.17857142857142858</v>
      </c>
      <c r="X2229" s="320">
        <v>0.35714285714285715</v>
      </c>
      <c r="Y2229" s="320">
        <v>0.14285714285714285</v>
      </c>
      <c r="Z2229" s="317">
        <v>2.3214285714285712</v>
      </c>
      <c r="AA2229" s="319">
        <v>28</v>
      </c>
      <c r="AB2229" s="320">
        <v>0.2857142857142857</v>
      </c>
      <c r="AC2229" s="321">
        <v>0.17857142857142858</v>
      </c>
      <c r="AD2229" s="320">
        <v>0.39285714285714285</v>
      </c>
      <c r="AE2229" s="320">
        <v>0.14285714285714285</v>
      </c>
      <c r="AF2229" s="317">
        <v>2.3928571428571428</v>
      </c>
      <c r="AG2229" s="347">
        <v>28</v>
      </c>
      <c r="AH2229" s="348">
        <v>0.5714285714285714</v>
      </c>
      <c r="AI2229" s="346">
        <v>28</v>
      </c>
      <c r="AJ2229" s="320">
        <v>0.14285714285714285</v>
      </c>
      <c r="AK2229" s="324">
        <v>1204000</v>
      </c>
    </row>
    <row r="2230" spans="1:37" x14ac:dyDescent="0.2">
      <c r="A2230" s="303" t="s">
        <v>355</v>
      </c>
      <c r="B2230" s="304" t="s">
        <v>150</v>
      </c>
      <c r="C2230" s="305">
        <v>0.35888501742160284</v>
      </c>
      <c r="D2230" s="306">
        <v>0.76306620209059228</v>
      </c>
      <c r="E2230" s="306">
        <v>0.46689895470383269</v>
      </c>
      <c r="F2230" s="306">
        <v>0.42657342657342656</v>
      </c>
      <c r="G2230" s="356">
        <v>2.4880058965424823</v>
      </c>
      <c r="H2230" s="308">
        <v>2</v>
      </c>
      <c r="I2230" s="309">
        <v>287</v>
      </c>
      <c r="J2230" s="306">
        <v>0.27177700348432055</v>
      </c>
      <c r="K2230" s="306">
        <v>0.36933797909407667</v>
      </c>
      <c r="L2230" s="306">
        <v>0.25435540069686413</v>
      </c>
      <c r="M2230" s="306">
        <v>0.10452961672473868</v>
      </c>
      <c r="N2230" s="307">
        <v>2.1916376306620213</v>
      </c>
      <c r="O2230" s="309">
        <v>287</v>
      </c>
      <c r="P2230" s="310">
        <v>4.878048780487805E-2</v>
      </c>
      <c r="Q2230" s="311">
        <v>0.18815331010452963</v>
      </c>
      <c r="R2230" s="310">
        <v>0.29268292682926828</v>
      </c>
      <c r="S2230" s="310">
        <v>0.47038327526132406</v>
      </c>
      <c r="T2230" s="307">
        <v>3.1846689895470384</v>
      </c>
      <c r="U2230" s="309">
        <v>287</v>
      </c>
      <c r="V2230" s="310">
        <v>0.27526132404181186</v>
      </c>
      <c r="W2230" s="310">
        <v>0.25783972125435539</v>
      </c>
      <c r="X2230" s="310">
        <v>0.31358885017421601</v>
      </c>
      <c r="Y2230" s="310">
        <v>0.15331010452961671</v>
      </c>
      <c r="Z2230" s="307">
        <v>2.3449477351916372</v>
      </c>
      <c r="AA2230" s="309">
        <v>286</v>
      </c>
      <c r="AB2230" s="310">
        <v>0.36013986013986016</v>
      </c>
      <c r="AC2230" s="311">
        <v>0.21328671328671328</v>
      </c>
      <c r="AD2230" s="310">
        <v>0.26223776223776224</v>
      </c>
      <c r="AE2230" s="310">
        <v>0.16433566433566432</v>
      </c>
      <c r="AF2230" s="307">
        <v>2.2307692307692308</v>
      </c>
      <c r="AG2230" s="362">
        <v>287</v>
      </c>
      <c r="AH2230" s="363">
        <v>0.4808362369337979</v>
      </c>
      <c r="AI2230" s="364">
        <v>286</v>
      </c>
      <c r="AJ2230" s="310">
        <v>0.13636363636363635</v>
      </c>
      <c r="AK2230" s="312">
        <v>1204000</v>
      </c>
    </row>
    <row r="2231" spans="1:37" x14ac:dyDescent="0.2">
      <c r="A2231" s="313">
        <v>3</v>
      </c>
      <c r="B2231" s="314" t="s">
        <v>142</v>
      </c>
      <c r="C2231" s="315">
        <v>0.33333333333333331</v>
      </c>
      <c r="D2231" s="316">
        <v>0.79166666666666663</v>
      </c>
      <c r="E2231" s="316">
        <v>0.125</v>
      </c>
      <c r="F2231" s="316">
        <v>0.125</v>
      </c>
      <c r="G2231" s="353">
        <v>1.6770833333333333</v>
      </c>
      <c r="H2231" s="318">
        <v>1</v>
      </c>
      <c r="I2231" s="319">
        <v>24</v>
      </c>
      <c r="J2231" s="316">
        <v>0.125</v>
      </c>
      <c r="K2231" s="316">
        <v>0.54166666666666663</v>
      </c>
      <c r="L2231" s="316">
        <v>0.29166666666666669</v>
      </c>
      <c r="M2231" s="316">
        <v>4.1666666666666664E-2</v>
      </c>
      <c r="N2231" s="317">
        <v>2.2499999999999996</v>
      </c>
      <c r="O2231" s="319">
        <v>24</v>
      </c>
      <c r="P2231" s="320">
        <v>0</v>
      </c>
      <c r="Q2231" s="321">
        <v>0.20833333333333334</v>
      </c>
      <c r="R2231" s="320">
        <v>0.41666666666666669</v>
      </c>
      <c r="S2231" s="320">
        <v>0.375</v>
      </c>
      <c r="T2231" s="317">
        <v>1.4166666666666667</v>
      </c>
      <c r="U2231" s="319">
        <v>24</v>
      </c>
      <c r="V2231" s="320">
        <v>0.70833333333333337</v>
      </c>
      <c r="W2231" s="320">
        <v>0.16666666666666666</v>
      </c>
      <c r="X2231" s="320">
        <v>0.125</v>
      </c>
      <c r="Y2231" s="320">
        <v>0</v>
      </c>
      <c r="Z2231" s="317">
        <v>1.4166666666666667</v>
      </c>
      <c r="AA2231" s="319">
        <v>24</v>
      </c>
      <c r="AB2231" s="320">
        <v>0.58333333333333337</v>
      </c>
      <c r="AC2231" s="321">
        <v>0.29166666666666669</v>
      </c>
      <c r="AD2231" s="320">
        <v>4.1666666666666664E-2</v>
      </c>
      <c r="AE2231" s="320">
        <v>8.3333333333333329E-2</v>
      </c>
      <c r="AF2231" s="317">
        <v>1.625</v>
      </c>
      <c r="AG2231" s="347">
        <v>24</v>
      </c>
      <c r="AH2231" s="348">
        <v>0.20833333333333334</v>
      </c>
      <c r="AI2231" s="346">
        <v>24</v>
      </c>
      <c r="AJ2231" s="320">
        <v>4.1666666666666664E-2</v>
      </c>
      <c r="AK2231" s="324">
        <v>7509000</v>
      </c>
    </row>
    <row r="2232" spans="1:37" x14ac:dyDescent="0.2">
      <c r="A2232" s="313">
        <v>4</v>
      </c>
      <c r="B2232" s="314" t="s">
        <v>142</v>
      </c>
      <c r="C2232" s="315">
        <v>0.19047619047619047</v>
      </c>
      <c r="D2232" s="316">
        <v>0.76190476190476186</v>
      </c>
      <c r="E2232" s="316">
        <v>0.2857142857142857</v>
      </c>
      <c r="F2232" s="316">
        <v>0.19047619047619047</v>
      </c>
      <c r="G2232" s="353">
        <v>1.8095238095238095</v>
      </c>
      <c r="H2232" s="318">
        <v>1</v>
      </c>
      <c r="I2232" s="319">
        <v>21</v>
      </c>
      <c r="J2232" s="316">
        <v>9.5238095238095233E-2</v>
      </c>
      <c r="K2232" s="316">
        <v>0.7142857142857143</v>
      </c>
      <c r="L2232" s="316">
        <v>0.19047619047619047</v>
      </c>
      <c r="M2232" s="316">
        <v>0</v>
      </c>
      <c r="N2232" s="317">
        <v>2.0952380952380949</v>
      </c>
      <c r="O2232" s="319">
        <v>21</v>
      </c>
      <c r="P2232" s="320">
        <v>9.5238095238095233E-2</v>
      </c>
      <c r="Q2232" s="321">
        <v>0.14285714285714285</v>
      </c>
      <c r="R2232" s="320">
        <v>0.52380952380952384</v>
      </c>
      <c r="S2232" s="320">
        <v>0.23809523809523808</v>
      </c>
      <c r="T2232" s="317">
        <v>1.7142857142857142</v>
      </c>
      <c r="U2232" s="319">
        <v>21</v>
      </c>
      <c r="V2232" s="320">
        <v>0.5714285714285714</v>
      </c>
      <c r="W2232" s="320">
        <v>0.14285714285714285</v>
      </c>
      <c r="X2232" s="320">
        <v>0.2857142857142857</v>
      </c>
      <c r="Y2232" s="320">
        <v>0</v>
      </c>
      <c r="Z2232" s="317">
        <v>1.7142857142857142</v>
      </c>
      <c r="AA2232" s="319">
        <v>21</v>
      </c>
      <c r="AB2232" s="320">
        <v>0.52380952380952384</v>
      </c>
      <c r="AC2232" s="321">
        <v>0.2857142857142857</v>
      </c>
      <c r="AD2232" s="320">
        <v>0.14285714285714285</v>
      </c>
      <c r="AE2232" s="320">
        <v>4.7619047619047616E-2</v>
      </c>
      <c r="AF2232" s="317">
        <v>1.7142857142857144</v>
      </c>
      <c r="AG2232" s="347">
        <v>21</v>
      </c>
      <c r="AH2232" s="348">
        <v>0.19047619047619047</v>
      </c>
      <c r="AI2232" s="346">
        <v>21</v>
      </c>
      <c r="AJ2232" s="320">
        <v>0</v>
      </c>
      <c r="AK2232" s="324">
        <v>7509000</v>
      </c>
    </row>
    <row r="2233" spans="1:37" x14ac:dyDescent="0.2">
      <c r="A2233" s="313">
        <v>5</v>
      </c>
      <c r="B2233" s="314" t="s">
        <v>142</v>
      </c>
      <c r="C2233" s="315">
        <v>0.41379310344827586</v>
      </c>
      <c r="D2233" s="316">
        <v>0.65517241379310343</v>
      </c>
      <c r="E2233" s="316">
        <v>0.20689655172413793</v>
      </c>
      <c r="F2233" s="316">
        <v>0.31034482758620691</v>
      </c>
      <c r="G2233" s="353">
        <v>1.8534482758620692</v>
      </c>
      <c r="H2233" s="318">
        <v>1</v>
      </c>
      <c r="I2233" s="319">
        <v>29</v>
      </c>
      <c r="J2233" s="316">
        <v>0.37931034482758619</v>
      </c>
      <c r="K2233" s="316">
        <v>0.20689655172413793</v>
      </c>
      <c r="L2233" s="316">
        <v>0.31034482758620691</v>
      </c>
      <c r="M2233" s="316">
        <v>0.10344827586206896</v>
      </c>
      <c r="N2233" s="317">
        <v>2.1379310344827589</v>
      </c>
      <c r="O2233" s="319">
        <v>29</v>
      </c>
      <c r="P2233" s="320">
        <v>0.10344827586206896</v>
      </c>
      <c r="Q2233" s="321">
        <v>0.2413793103448276</v>
      </c>
      <c r="R2233" s="320">
        <v>0.44827586206896552</v>
      </c>
      <c r="S2233" s="320">
        <v>0.20689655172413793</v>
      </c>
      <c r="T2233" s="317">
        <v>1.7241379310344829</v>
      </c>
      <c r="U2233" s="319">
        <v>29</v>
      </c>
      <c r="V2233" s="320">
        <v>0.62068965517241381</v>
      </c>
      <c r="W2233" s="320">
        <v>0.17241379310344829</v>
      </c>
      <c r="X2233" s="320">
        <v>6.8965517241379309E-2</v>
      </c>
      <c r="Y2233" s="320">
        <v>0.13793103448275862</v>
      </c>
      <c r="Z2233" s="317">
        <v>1.7241379310344829</v>
      </c>
      <c r="AA2233" s="319">
        <v>29</v>
      </c>
      <c r="AB2233" s="320">
        <v>0.55172413793103448</v>
      </c>
      <c r="AC2233" s="321">
        <v>0.13793103448275862</v>
      </c>
      <c r="AD2233" s="320">
        <v>0.2413793103448276</v>
      </c>
      <c r="AE2233" s="320">
        <v>6.8965517241379309E-2</v>
      </c>
      <c r="AF2233" s="317">
        <v>1.8275862068965516</v>
      </c>
      <c r="AG2233" s="347">
        <v>29</v>
      </c>
      <c r="AH2233" s="348">
        <v>0.2413793103448276</v>
      </c>
      <c r="AI2233" s="346">
        <v>29</v>
      </c>
      <c r="AJ2233" s="320">
        <v>0.13793103448275862</v>
      </c>
      <c r="AK2233" s="324">
        <v>7509000</v>
      </c>
    </row>
    <row r="2234" spans="1:37" x14ac:dyDescent="0.2">
      <c r="A2234" s="313">
        <v>6</v>
      </c>
      <c r="B2234" s="314" t="s">
        <v>142</v>
      </c>
      <c r="C2234" s="315">
        <v>0.45454545454545453</v>
      </c>
      <c r="D2234" s="316">
        <v>0.72727272727272729</v>
      </c>
      <c r="E2234" s="316">
        <v>0.54545454545454541</v>
      </c>
      <c r="F2234" s="316">
        <v>0.54545454545454541</v>
      </c>
      <c r="G2234" s="353">
        <v>2.4090909090909092</v>
      </c>
      <c r="H2234" s="318">
        <v>1</v>
      </c>
      <c r="I2234" s="319">
        <v>22</v>
      </c>
      <c r="J2234" s="316">
        <v>0.13636363636363635</v>
      </c>
      <c r="K2234" s="316">
        <v>0.40909090909090912</v>
      </c>
      <c r="L2234" s="316">
        <v>0.45454545454545453</v>
      </c>
      <c r="M2234" s="316">
        <v>0</v>
      </c>
      <c r="N2234" s="317">
        <v>2.3181818181818183</v>
      </c>
      <c r="O2234" s="319">
        <v>22</v>
      </c>
      <c r="P2234" s="320">
        <v>4.5454545454545456E-2</v>
      </c>
      <c r="Q2234" s="321">
        <v>0.22727272727272727</v>
      </c>
      <c r="R2234" s="320">
        <v>0.18181818181818182</v>
      </c>
      <c r="S2234" s="320">
        <v>0.54545454545454541</v>
      </c>
      <c r="T2234" s="317">
        <v>2.4545454545454546</v>
      </c>
      <c r="U2234" s="319">
        <v>22</v>
      </c>
      <c r="V2234" s="320">
        <v>0.31818181818181818</v>
      </c>
      <c r="W2234" s="320">
        <v>0.13636363636363635</v>
      </c>
      <c r="X2234" s="320">
        <v>0.31818181818181818</v>
      </c>
      <c r="Y2234" s="320">
        <v>0.22727272727272727</v>
      </c>
      <c r="Z2234" s="317">
        <v>2.4545454545454546</v>
      </c>
      <c r="AA2234" s="319">
        <v>22</v>
      </c>
      <c r="AB2234" s="320">
        <v>0.27272727272727271</v>
      </c>
      <c r="AC2234" s="321">
        <v>0.18181818181818182</v>
      </c>
      <c r="AD2234" s="320">
        <v>0.40909090909090912</v>
      </c>
      <c r="AE2234" s="320">
        <v>0.13636363636363635</v>
      </c>
      <c r="AF2234" s="317">
        <v>2.4090909090909092</v>
      </c>
      <c r="AG2234" s="347">
        <v>22</v>
      </c>
      <c r="AH2234" s="348">
        <v>0.54545454545454541</v>
      </c>
      <c r="AI2234" s="346">
        <v>22</v>
      </c>
      <c r="AJ2234" s="320">
        <v>9.0909090909090912E-2</v>
      </c>
      <c r="AK2234" s="324">
        <v>7509000</v>
      </c>
    </row>
    <row r="2235" spans="1:37" x14ac:dyDescent="0.2">
      <c r="A2235" s="313">
        <v>7</v>
      </c>
      <c r="B2235" s="314" t="s">
        <v>142</v>
      </c>
      <c r="C2235" s="315">
        <v>0.27586206896551724</v>
      </c>
      <c r="D2235" s="316">
        <v>0.55172413793103448</v>
      </c>
      <c r="E2235" s="316">
        <v>0.20689655172413793</v>
      </c>
      <c r="F2235" s="316">
        <v>0.17241379310344829</v>
      </c>
      <c r="G2235" s="353">
        <v>1.8879310344827585</v>
      </c>
      <c r="H2235" s="318">
        <v>1</v>
      </c>
      <c r="I2235" s="319">
        <v>29</v>
      </c>
      <c r="J2235" s="316">
        <v>0.31034482758620691</v>
      </c>
      <c r="K2235" s="316">
        <v>0.41379310344827586</v>
      </c>
      <c r="L2235" s="316">
        <v>0.17241379310344829</v>
      </c>
      <c r="M2235" s="316">
        <v>0.10344827586206896</v>
      </c>
      <c r="N2235" s="317">
        <v>2.0689655172413794</v>
      </c>
      <c r="O2235" s="319">
        <v>29</v>
      </c>
      <c r="P2235" s="320">
        <v>6.8965517241379309E-2</v>
      </c>
      <c r="Q2235" s="321">
        <v>0.37931034482758619</v>
      </c>
      <c r="R2235" s="320">
        <v>0.13793103448275862</v>
      </c>
      <c r="S2235" s="320">
        <v>0.41379310344827586</v>
      </c>
      <c r="T2235" s="317">
        <v>1.8275862068965516</v>
      </c>
      <c r="U2235" s="319">
        <v>29</v>
      </c>
      <c r="V2235" s="320">
        <v>0.44827586206896552</v>
      </c>
      <c r="W2235" s="320">
        <v>0.34482758620689657</v>
      </c>
      <c r="X2235" s="320">
        <v>0.13793103448275862</v>
      </c>
      <c r="Y2235" s="320">
        <v>6.8965517241379309E-2</v>
      </c>
      <c r="Z2235" s="317">
        <v>1.8275862068965516</v>
      </c>
      <c r="AA2235" s="319">
        <v>29</v>
      </c>
      <c r="AB2235" s="320">
        <v>0.48275862068965519</v>
      </c>
      <c r="AC2235" s="321">
        <v>0.34482758620689657</v>
      </c>
      <c r="AD2235" s="320">
        <v>3.4482758620689655E-2</v>
      </c>
      <c r="AE2235" s="320">
        <v>0.13793103448275862</v>
      </c>
      <c r="AF2235" s="317">
        <v>1.8275862068965518</v>
      </c>
      <c r="AG2235" s="347">
        <v>29</v>
      </c>
      <c r="AH2235" s="348">
        <v>0.34482758620689657</v>
      </c>
      <c r="AI2235" s="346">
        <v>29</v>
      </c>
      <c r="AJ2235" s="320">
        <v>0.10344827586206896</v>
      </c>
      <c r="AK2235" s="324">
        <v>7509000</v>
      </c>
    </row>
    <row r="2236" spans="1:37" x14ac:dyDescent="0.2">
      <c r="A2236" s="313">
        <v>8</v>
      </c>
      <c r="B2236" s="314" t="s">
        <v>142</v>
      </c>
      <c r="C2236" s="315">
        <v>0.29411764705882354</v>
      </c>
      <c r="D2236" s="316">
        <v>0.58823529411764708</v>
      </c>
      <c r="E2236" s="316">
        <v>0.41176470588235292</v>
      </c>
      <c r="F2236" s="316">
        <v>0.29411764705882354</v>
      </c>
      <c r="G2236" s="353">
        <v>2.132352941176471</v>
      </c>
      <c r="H2236" s="318">
        <v>1</v>
      </c>
      <c r="I2236" s="319">
        <v>34</v>
      </c>
      <c r="J2236" s="316">
        <v>0.35294117647058826</v>
      </c>
      <c r="K2236" s="316">
        <v>0.35294117647058826</v>
      </c>
      <c r="L2236" s="316">
        <v>0.14705882352941177</v>
      </c>
      <c r="M2236" s="316">
        <v>0.14705882352941177</v>
      </c>
      <c r="N2236" s="317">
        <v>2.0882352941176472</v>
      </c>
      <c r="O2236" s="319">
        <v>34</v>
      </c>
      <c r="P2236" s="320">
        <v>0.11764705882352941</v>
      </c>
      <c r="Q2236" s="321">
        <v>0.29411764705882354</v>
      </c>
      <c r="R2236" s="320">
        <v>0.23529411764705882</v>
      </c>
      <c r="S2236" s="320">
        <v>0.35294117647058826</v>
      </c>
      <c r="T2236" s="317">
        <v>2.2352941176470589</v>
      </c>
      <c r="U2236" s="319">
        <v>34</v>
      </c>
      <c r="V2236" s="320">
        <v>0.35294117647058826</v>
      </c>
      <c r="W2236" s="320">
        <v>0.23529411764705882</v>
      </c>
      <c r="X2236" s="320">
        <v>0.23529411764705882</v>
      </c>
      <c r="Y2236" s="320">
        <v>0.17647058823529413</v>
      </c>
      <c r="Z2236" s="317">
        <v>2.2352941176470589</v>
      </c>
      <c r="AA2236" s="319">
        <v>34</v>
      </c>
      <c r="AB2236" s="320">
        <v>0.47058823529411764</v>
      </c>
      <c r="AC2236" s="321">
        <v>0.23529411764705882</v>
      </c>
      <c r="AD2236" s="320">
        <v>0.14705882352941177</v>
      </c>
      <c r="AE2236" s="320">
        <v>0.14705882352941177</v>
      </c>
      <c r="AF2236" s="317">
        <v>1.9705882352941178</v>
      </c>
      <c r="AG2236" s="347">
        <v>34</v>
      </c>
      <c r="AH2236" s="348">
        <v>0.38235294117647056</v>
      </c>
      <c r="AI2236" s="346">
        <v>34</v>
      </c>
      <c r="AJ2236" s="320">
        <v>0.14705882352941177</v>
      </c>
      <c r="AK2236" s="324">
        <v>7509000</v>
      </c>
    </row>
    <row r="2237" spans="1:37" x14ac:dyDescent="0.2">
      <c r="A2237" s="313">
        <v>9</v>
      </c>
      <c r="B2237" s="314" t="s">
        <v>142</v>
      </c>
      <c r="C2237" s="315">
        <v>0.18181818181818182</v>
      </c>
      <c r="D2237" s="316">
        <v>0.51515151515151514</v>
      </c>
      <c r="E2237" s="316">
        <v>0.21212121212121213</v>
      </c>
      <c r="F2237" s="316">
        <v>0.24242424242424243</v>
      </c>
      <c r="G2237" s="353">
        <v>1.7878787878787878</v>
      </c>
      <c r="H2237" s="318">
        <v>1</v>
      </c>
      <c r="I2237" s="319">
        <v>33</v>
      </c>
      <c r="J2237" s="316">
        <v>0.48484848484848486</v>
      </c>
      <c r="K2237" s="316">
        <v>0.33333333333333331</v>
      </c>
      <c r="L2237" s="316">
        <v>9.0909090909090912E-2</v>
      </c>
      <c r="M2237" s="316">
        <v>9.0909090909090912E-2</v>
      </c>
      <c r="N2237" s="317">
        <v>1.7878787878787876</v>
      </c>
      <c r="O2237" s="319">
        <v>33</v>
      </c>
      <c r="P2237" s="320">
        <v>0.21212121212121213</v>
      </c>
      <c r="Q2237" s="321">
        <v>0.27272727272727271</v>
      </c>
      <c r="R2237" s="320">
        <v>0.30303030303030304</v>
      </c>
      <c r="S2237" s="320">
        <v>0.21212121212121213</v>
      </c>
      <c r="T2237" s="317">
        <v>1.7878787878787881</v>
      </c>
      <c r="U2237" s="319">
        <v>33</v>
      </c>
      <c r="V2237" s="320">
        <v>0.51515151515151514</v>
      </c>
      <c r="W2237" s="320">
        <v>0.27272727272727271</v>
      </c>
      <c r="X2237" s="320">
        <v>0.12121212121212122</v>
      </c>
      <c r="Y2237" s="320">
        <v>9.0909090909090912E-2</v>
      </c>
      <c r="Z2237" s="317">
        <v>1.7878787878787881</v>
      </c>
      <c r="AA2237" s="319">
        <v>33</v>
      </c>
      <c r="AB2237" s="320">
        <v>0.51515151515151514</v>
      </c>
      <c r="AC2237" s="321">
        <v>0.24242424242424243</v>
      </c>
      <c r="AD2237" s="320">
        <v>0.18181818181818182</v>
      </c>
      <c r="AE2237" s="320">
        <v>6.0606060606060608E-2</v>
      </c>
      <c r="AF2237" s="317">
        <v>1.7878787878787878</v>
      </c>
      <c r="AG2237" s="347">
        <v>33</v>
      </c>
      <c r="AH2237" s="348">
        <v>0.27272727272727271</v>
      </c>
      <c r="AI2237" s="346">
        <v>33</v>
      </c>
      <c r="AJ2237" s="320">
        <v>9.0909090909090912E-2</v>
      </c>
      <c r="AK2237" s="324">
        <v>7509000</v>
      </c>
    </row>
    <row r="2238" spans="1:37" x14ac:dyDescent="0.2">
      <c r="A2238" s="313">
        <v>10</v>
      </c>
      <c r="B2238" s="314" t="s">
        <v>142</v>
      </c>
      <c r="C2238" s="315">
        <v>0.24</v>
      </c>
      <c r="D2238" s="316">
        <v>0.32</v>
      </c>
      <c r="E2238" s="316">
        <v>0.24</v>
      </c>
      <c r="F2238" s="316">
        <v>0.12</v>
      </c>
      <c r="G2238" s="353">
        <v>1.67</v>
      </c>
      <c r="H2238" s="318">
        <v>1</v>
      </c>
      <c r="I2238" s="319">
        <v>25</v>
      </c>
      <c r="J2238" s="316">
        <v>0.52</v>
      </c>
      <c r="K2238" s="316">
        <v>0.24</v>
      </c>
      <c r="L2238" s="316">
        <v>0.16</v>
      </c>
      <c r="M2238" s="316">
        <v>0.08</v>
      </c>
      <c r="N2238" s="317">
        <v>1.8</v>
      </c>
      <c r="O2238" s="319">
        <v>25</v>
      </c>
      <c r="P2238" s="320">
        <v>0.44</v>
      </c>
      <c r="Q2238" s="321">
        <v>0.24</v>
      </c>
      <c r="R2238" s="320">
        <v>0.16</v>
      </c>
      <c r="S2238" s="320">
        <v>0.16</v>
      </c>
      <c r="T2238" s="317">
        <v>1.64</v>
      </c>
      <c r="U2238" s="319">
        <v>25</v>
      </c>
      <c r="V2238" s="320">
        <v>0.64</v>
      </c>
      <c r="W2238" s="320">
        <v>0.12</v>
      </c>
      <c r="X2238" s="320">
        <v>0.2</v>
      </c>
      <c r="Y2238" s="320">
        <v>0.04</v>
      </c>
      <c r="Z2238" s="317">
        <v>1.64</v>
      </c>
      <c r="AA2238" s="319">
        <v>25</v>
      </c>
      <c r="AB2238" s="320">
        <v>0.64</v>
      </c>
      <c r="AC2238" s="321">
        <v>0.24</v>
      </c>
      <c r="AD2238" s="320">
        <v>0</v>
      </c>
      <c r="AE2238" s="320">
        <v>0.12</v>
      </c>
      <c r="AF2238" s="317">
        <v>1.6</v>
      </c>
      <c r="AG2238" s="347">
        <v>25</v>
      </c>
      <c r="AH2238" s="348">
        <v>0.24</v>
      </c>
      <c r="AI2238" s="346">
        <v>25</v>
      </c>
      <c r="AJ2238" s="320">
        <v>0.12</v>
      </c>
      <c r="AK2238" s="324">
        <v>7509000</v>
      </c>
    </row>
    <row r="2239" spans="1:37" x14ac:dyDescent="0.2">
      <c r="A2239" s="303" t="s">
        <v>355</v>
      </c>
      <c r="B2239" s="304" t="s">
        <v>142</v>
      </c>
      <c r="C2239" s="305">
        <v>0.29493087557603687</v>
      </c>
      <c r="D2239" s="306">
        <v>0.6036866359447004</v>
      </c>
      <c r="E2239" s="306">
        <v>0.27649769585253459</v>
      </c>
      <c r="F2239" s="306">
        <v>0.24884792626728111</v>
      </c>
      <c r="G2239" s="356">
        <v>2.1324884792626726</v>
      </c>
      <c r="H2239" s="308">
        <v>1</v>
      </c>
      <c r="I2239" s="309">
        <v>217</v>
      </c>
      <c r="J2239" s="306">
        <v>0.31797235023041476</v>
      </c>
      <c r="K2239" s="306">
        <v>0.38709677419354838</v>
      </c>
      <c r="L2239" s="306">
        <v>0.21658986175115208</v>
      </c>
      <c r="M2239" s="306">
        <v>7.8341013824884786E-2</v>
      </c>
      <c r="N2239" s="335">
        <v>2.0552995391705071</v>
      </c>
      <c r="O2239" s="309">
        <v>217</v>
      </c>
      <c r="P2239" s="310">
        <v>0.13824884792626729</v>
      </c>
      <c r="Q2239" s="311">
        <v>0.25806451612903225</v>
      </c>
      <c r="R2239" s="310">
        <v>0.29493087557603687</v>
      </c>
      <c r="S2239" s="310">
        <v>0.30875576036866359</v>
      </c>
      <c r="T2239" s="335">
        <v>2.774193548387097</v>
      </c>
      <c r="U2239" s="355">
        <v>217</v>
      </c>
      <c r="V2239" s="310">
        <v>0.5161290322580645</v>
      </c>
      <c r="W2239" s="310">
        <v>0.20737327188940091</v>
      </c>
      <c r="X2239" s="310">
        <v>0.17972350230414746</v>
      </c>
      <c r="Y2239" s="310">
        <v>9.6774193548387094E-2</v>
      </c>
      <c r="Z2239" s="335">
        <v>1.8571428571428572</v>
      </c>
      <c r="AA2239" s="309">
        <v>217</v>
      </c>
      <c r="AB2239" s="310">
        <v>0.50691244239631339</v>
      </c>
      <c r="AC2239" s="311">
        <v>0.24423963133640553</v>
      </c>
      <c r="AD2239" s="310">
        <v>0.14746543778801843</v>
      </c>
      <c r="AE2239" s="310">
        <v>0.10138248847926268</v>
      </c>
      <c r="AF2239" s="335">
        <v>1.8433179723502304</v>
      </c>
      <c r="AG2239" s="362">
        <v>217</v>
      </c>
      <c r="AH2239" s="363">
        <v>0.30414746543778803</v>
      </c>
      <c r="AI2239" s="364">
        <v>217</v>
      </c>
      <c r="AJ2239" s="310">
        <v>9.6774193548387094E-2</v>
      </c>
      <c r="AK2239" s="312">
        <v>7509000</v>
      </c>
    </row>
    <row r="2240" spans="1:37" x14ac:dyDescent="0.2">
      <c r="A2240" s="313">
        <v>3</v>
      </c>
      <c r="B2240" s="314" t="s">
        <v>152</v>
      </c>
      <c r="C2240" s="315">
        <v>0.56953642384105962</v>
      </c>
      <c r="D2240" s="316">
        <v>0.69536423841059603</v>
      </c>
      <c r="E2240" s="316">
        <v>0.33774834437086093</v>
      </c>
      <c r="F2240" s="316">
        <v>0.39735099337748342</v>
      </c>
      <c r="G2240" s="353">
        <v>2.2466887417218544</v>
      </c>
      <c r="H2240" s="318">
        <v>2</v>
      </c>
      <c r="I2240" s="319">
        <v>151</v>
      </c>
      <c r="J2240" s="316">
        <v>8.6092715231788075E-2</v>
      </c>
      <c r="K2240" s="316">
        <v>0.3443708609271523</v>
      </c>
      <c r="L2240" s="316">
        <v>0.31788079470198677</v>
      </c>
      <c r="M2240" s="316">
        <v>0.25165562913907286</v>
      </c>
      <c r="N2240" s="317">
        <v>2.7350993377483444</v>
      </c>
      <c r="O2240" s="319">
        <v>151</v>
      </c>
      <c r="P2240" s="320">
        <v>5.2980132450331126E-2</v>
      </c>
      <c r="Q2240" s="321">
        <v>0.25165562913907286</v>
      </c>
      <c r="R2240" s="320">
        <v>0.30463576158940397</v>
      </c>
      <c r="S2240" s="320">
        <v>0.39072847682119205</v>
      </c>
      <c r="T2240" s="317">
        <v>2.0397350993377481</v>
      </c>
      <c r="U2240" s="319">
        <v>151</v>
      </c>
      <c r="V2240" s="320">
        <v>0.42384105960264901</v>
      </c>
      <c r="W2240" s="320">
        <v>0.23841059602649006</v>
      </c>
      <c r="X2240" s="320">
        <v>0.2119205298013245</v>
      </c>
      <c r="Y2240" s="320">
        <v>0.12582781456953643</v>
      </c>
      <c r="Z2240" s="317">
        <v>2.0397350993377481</v>
      </c>
      <c r="AA2240" s="319">
        <v>151</v>
      </c>
      <c r="AB2240" s="320">
        <v>0.44370860927152317</v>
      </c>
      <c r="AC2240" s="321">
        <v>0.15894039735099338</v>
      </c>
      <c r="AD2240" s="320">
        <v>0.17880794701986755</v>
      </c>
      <c r="AE2240" s="320">
        <v>0.2185430463576159</v>
      </c>
      <c r="AF2240" s="317">
        <v>2.1721854304635762</v>
      </c>
      <c r="AG2240" s="347">
        <v>151</v>
      </c>
      <c r="AH2240" s="348">
        <v>0.33112582781456956</v>
      </c>
      <c r="AI2240" s="346">
        <v>151</v>
      </c>
      <c r="AJ2240" s="320">
        <v>0.2251655629139073</v>
      </c>
      <c r="AK2240" s="324">
        <v>1602000</v>
      </c>
    </row>
    <row r="2241" spans="1:37" x14ac:dyDescent="0.2">
      <c r="A2241" s="313">
        <v>4</v>
      </c>
      <c r="B2241" s="314" t="s">
        <v>152</v>
      </c>
      <c r="C2241" s="315">
        <v>0.46153846153846156</v>
      </c>
      <c r="D2241" s="316">
        <v>0.75384615384615383</v>
      </c>
      <c r="E2241" s="316">
        <v>0.32307692307692309</v>
      </c>
      <c r="F2241" s="316">
        <v>0.41538461538461541</v>
      </c>
      <c r="G2241" s="353">
        <v>2.2346153846153847</v>
      </c>
      <c r="H2241" s="318">
        <v>2</v>
      </c>
      <c r="I2241" s="319">
        <v>130</v>
      </c>
      <c r="J2241" s="316">
        <v>3.8461538461538464E-2</v>
      </c>
      <c r="K2241" s="316">
        <v>0.5</v>
      </c>
      <c r="L2241" s="316">
        <v>0.36153846153846153</v>
      </c>
      <c r="M2241" s="316">
        <v>0.1</v>
      </c>
      <c r="N2241" s="317">
        <v>2.523076923076923</v>
      </c>
      <c r="O2241" s="319">
        <v>130</v>
      </c>
      <c r="P2241" s="320">
        <v>8.461538461538462E-2</v>
      </c>
      <c r="Q2241" s="321">
        <v>0.16153846153846155</v>
      </c>
      <c r="R2241" s="320">
        <v>0.46153846153846156</v>
      </c>
      <c r="S2241" s="320">
        <v>0.29230769230769232</v>
      </c>
      <c r="T2241" s="317">
        <v>2.0615384615384613</v>
      </c>
      <c r="U2241" s="319">
        <v>130</v>
      </c>
      <c r="V2241" s="320">
        <v>0.33846153846153848</v>
      </c>
      <c r="W2241" s="320">
        <v>0.33846153846153848</v>
      </c>
      <c r="X2241" s="320">
        <v>0.24615384615384617</v>
      </c>
      <c r="Y2241" s="320">
        <v>7.6923076923076927E-2</v>
      </c>
      <c r="Z2241" s="317">
        <v>2.0615384615384613</v>
      </c>
      <c r="AA2241" s="319">
        <v>130</v>
      </c>
      <c r="AB2241" s="320">
        <v>0.27692307692307694</v>
      </c>
      <c r="AC2241" s="321">
        <v>0.30769230769230771</v>
      </c>
      <c r="AD2241" s="320">
        <v>0.26153846153846155</v>
      </c>
      <c r="AE2241" s="320">
        <v>0.15384615384615385</v>
      </c>
      <c r="AF2241" s="317">
        <v>2.2923076923076926</v>
      </c>
      <c r="AG2241" s="347">
        <v>130</v>
      </c>
      <c r="AH2241" s="348">
        <v>0.22307692307692309</v>
      </c>
      <c r="AI2241" s="346">
        <v>130</v>
      </c>
      <c r="AJ2241" s="320">
        <v>0.2</v>
      </c>
      <c r="AK2241" s="324">
        <v>1602000</v>
      </c>
    </row>
    <row r="2242" spans="1:37" x14ac:dyDescent="0.2">
      <c r="A2242" s="313">
        <v>5</v>
      </c>
      <c r="B2242" s="314" t="s">
        <v>152</v>
      </c>
      <c r="C2242" s="315">
        <v>0.40559440559440557</v>
      </c>
      <c r="D2242" s="316">
        <v>0.64335664335664333</v>
      </c>
      <c r="E2242" s="316">
        <v>0.31468531468531469</v>
      </c>
      <c r="F2242" s="316">
        <v>0.38028169014084506</v>
      </c>
      <c r="G2242" s="353">
        <v>2.1208386683738798</v>
      </c>
      <c r="H2242" s="318">
        <v>2</v>
      </c>
      <c r="I2242" s="319">
        <v>143</v>
      </c>
      <c r="J2242" s="316">
        <v>7.6923076923076927E-2</v>
      </c>
      <c r="K2242" s="316">
        <v>0.5174825174825175</v>
      </c>
      <c r="L2242" s="316">
        <v>0.38461538461538464</v>
      </c>
      <c r="M2242" s="316">
        <v>2.097902097902098E-2</v>
      </c>
      <c r="N2242" s="317">
        <v>2.3496503496503496</v>
      </c>
      <c r="O2242" s="319">
        <v>143</v>
      </c>
      <c r="P2242" s="320">
        <v>2.7972027972027972E-2</v>
      </c>
      <c r="Q2242" s="321">
        <v>0.32867132867132864</v>
      </c>
      <c r="R2242" s="320">
        <v>0.38461538461538464</v>
      </c>
      <c r="S2242" s="320">
        <v>0.25874125874125875</v>
      </c>
      <c r="T2242" s="317">
        <v>2.0069930069930071</v>
      </c>
      <c r="U2242" s="319">
        <v>143</v>
      </c>
      <c r="V2242" s="320">
        <v>0.42657342657342656</v>
      </c>
      <c r="W2242" s="320">
        <v>0.25874125874125875</v>
      </c>
      <c r="X2242" s="320">
        <v>0.19580419580419581</v>
      </c>
      <c r="Y2242" s="320">
        <v>0.11888111888111888</v>
      </c>
      <c r="Z2242" s="317">
        <v>2.0069930069930071</v>
      </c>
      <c r="AA2242" s="319">
        <v>142</v>
      </c>
      <c r="AB2242" s="320">
        <v>0.34507042253521125</v>
      </c>
      <c r="AC2242" s="321">
        <v>0.27464788732394368</v>
      </c>
      <c r="AD2242" s="320">
        <v>0.29577464788732394</v>
      </c>
      <c r="AE2242" s="320">
        <v>8.4507042253521125E-2</v>
      </c>
      <c r="AF2242" s="317">
        <v>2.119718309859155</v>
      </c>
      <c r="AG2242" s="347">
        <v>142</v>
      </c>
      <c r="AH2242" s="348">
        <v>0.26056338028169013</v>
      </c>
      <c r="AI2242" s="346">
        <v>142</v>
      </c>
      <c r="AJ2242" s="320">
        <v>7.0422535211267609E-2</v>
      </c>
      <c r="AK2242" s="324">
        <v>1602000</v>
      </c>
    </row>
    <row r="2243" spans="1:37" x14ac:dyDescent="0.2">
      <c r="A2243" s="313">
        <v>6</v>
      </c>
      <c r="B2243" s="314" t="s">
        <v>152</v>
      </c>
      <c r="C2243" s="315">
        <v>0.71323529411764708</v>
      </c>
      <c r="D2243" s="316">
        <v>0.69117647058823528</v>
      </c>
      <c r="E2243" s="316">
        <v>0.45588235294117646</v>
      </c>
      <c r="F2243" s="316">
        <v>0.51470588235294112</v>
      </c>
      <c r="G2243" s="353">
        <v>2.5</v>
      </c>
      <c r="H2243" s="318">
        <v>2</v>
      </c>
      <c r="I2243" s="319">
        <v>136</v>
      </c>
      <c r="J2243" s="316">
        <v>8.0882352941176475E-2</v>
      </c>
      <c r="K2243" s="316">
        <v>0.20588235294117646</v>
      </c>
      <c r="L2243" s="316">
        <v>0.47058823529411764</v>
      </c>
      <c r="M2243" s="316">
        <v>0.24264705882352941</v>
      </c>
      <c r="N2243" s="317">
        <v>2.875</v>
      </c>
      <c r="O2243" s="319">
        <v>136</v>
      </c>
      <c r="P2243" s="320">
        <v>5.8823529411764705E-2</v>
      </c>
      <c r="Q2243" s="321">
        <v>0.25</v>
      </c>
      <c r="R2243" s="320">
        <v>0.33823529411764708</v>
      </c>
      <c r="S2243" s="320">
        <v>0.35294117647058826</v>
      </c>
      <c r="T2243" s="317">
        <v>2.3529411764705883</v>
      </c>
      <c r="U2243" s="319">
        <v>136</v>
      </c>
      <c r="V2243" s="320">
        <v>0.35294117647058826</v>
      </c>
      <c r="W2243" s="320">
        <v>0.19117647058823528</v>
      </c>
      <c r="X2243" s="320">
        <v>0.20588235294117646</v>
      </c>
      <c r="Y2243" s="320">
        <v>0.25</v>
      </c>
      <c r="Z2243" s="317">
        <v>2.3529411764705883</v>
      </c>
      <c r="AA2243" s="319">
        <v>136</v>
      </c>
      <c r="AB2243" s="320">
        <v>0.28676470588235292</v>
      </c>
      <c r="AC2243" s="321">
        <v>0.19852941176470587</v>
      </c>
      <c r="AD2243" s="320">
        <v>0.3235294117647059</v>
      </c>
      <c r="AE2243" s="320">
        <v>0.19117647058823528</v>
      </c>
      <c r="AF2243" s="317">
        <v>2.4191176470588234</v>
      </c>
      <c r="AG2243" s="347">
        <v>136</v>
      </c>
      <c r="AH2243" s="348">
        <v>0.51470588235294112</v>
      </c>
      <c r="AI2243" s="346">
        <v>136</v>
      </c>
      <c r="AJ2243" s="320">
        <v>0.13970588235294118</v>
      </c>
      <c r="AK2243" s="324">
        <v>1602000</v>
      </c>
    </row>
    <row r="2244" spans="1:37" x14ac:dyDescent="0.2">
      <c r="A2244" s="313">
        <v>7</v>
      </c>
      <c r="B2244" s="314" t="s">
        <v>152</v>
      </c>
      <c r="C2244" s="315">
        <v>0.5043478260869565</v>
      </c>
      <c r="D2244" s="316">
        <v>0.87826086956521743</v>
      </c>
      <c r="E2244" s="316">
        <v>0.5130434782608696</v>
      </c>
      <c r="F2244" s="316">
        <v>0.4956521739130435</v>
      </c>
      <c r="G2244" s="353">
        <v>2.4326086956521742</v>
      </c>
      <c r="H2244" s="318">
        <v>2</v>
      </c>
      <c r="I2244" s="319">
        <v>115</v>
      </c>
      <c r="J2244" s="316">
        <v>0.1391304347826087</v>
      </c>
      <c r="K2244" s="316">
        <v>0.35652173913043478</v>
      </c>
      <c r="L2244" s="316">
        <v>0.34782608695652173</v>
      </c>
      <c r="M2244" s="316">
        <v>0.15652173913043479</v>
      </c>
      <c r="N2244" s="317">
        <v>2.5217391304347827</v>
      </c>
      <c r="O2244" s="319">
        <v>115</v>
      </c>
      <c r="P2244" s="320">
        <v>3.4782608695652174E-2</v>
      </c>
      <c r="Q2244" s="321">
        <v>8.6956521739130432E-2</v>
      </c>
      <c r="R2244" s="320">
        <v>0.33913043478260868</v>
      </c>
      <c r="S2244" s="320">
        <v>0.53913043478260869</v>
      </c>
      <c r="T2244" s="317">
        <v>2.3913043478260869</v>
      </c>
      <c r="U2244" s="319">
        <v>115</v>
      </c>
      <c r="V2244" s="320">
        <v>0.24347826086956523</v>
      </c>
      <c r="W2244" s="320">
        <v>0.24347826086956523</v>
      </c>
      <c r="X2244" s="320">
        <v>0.39130434782608697</v>
      </c>
      <c r="Y2244" s="320">
        <v>0.12173913043478261</v>
      </c>
      <c r="Z2244" s="317">
        <v>2.3913043478260869</v>
      </c>
      <c r="AA2244" s="319">
        <v>115</v>
      </c>
      <c r="AB2244" s="320">
        <v>0.29565217391304349</v>
      </c>
      <c r="AC2244" s="321">
        <v>0.20869565217391303</v>
      </c>
      <c r="AD2244" s="320">
        <v>0.26956521739130435</v>
      </c>
      <c r="AE2244" s="320">
        <v>0.22608695652173913</v>
      </c>
      <c r="AF2244" s="317">
        <v>2.4260869565217393</v>
      </c>
      <c r="AG2244" s="347">
        <v>115</v>
      </c>
      <c r="AH2244" s="348">
        <v>0.5304347826086957</v>
      </c>
      <c r="AI2244" s="346">
        <v>115</v>
      </c>
      <c r="AJ2244" s="320">
        <v>0.14782608695652175</v>
      </c>
      <c r="AK2244" s="324">
        <v>1602000</v>
      </c>
    </row>
    <row r="2245" spans="1:37" x14ac:dyDescent="0.2">
      <c r="A2245" s="313">
        <v>8</v>
      </c>
      <c r="B2245" s="314" t="s">
        <v>152</v>
      </c>
      <c r="C2245" s="315">
        <v>0.45323741007194246</v>
      </c>
      <c r="D2245" s="316">
        <v>0.86330935251798557</v>
      </c>
      <c r="E2245" s="316">
        <v>0.50359712230215825</v>
      </c>
      <c r="F2245" s="316">
        <v>0.4460431654676259</v>
      </c>
      <c r="G2245" s="353">
        <v>2.4316546762589928</v>
      </c>
      <c r="H2245" s="318">
        <v>2</v>
      </c>
      <c r="I2245" s="319">
        <v>139</v>
      </c>
      <c r="J2245" s="316">
        <v>0.23741007194244604</v>
      </c>
      <c r="K2245" s="316">
        <v>0.30935251798561153</v>
      </c>
      <c r="L2245" s="316">
        <v>0.28776978417266186</v>
      </c>
      <c r="M2245" s="316">
        <v>0.16546762589928057</v>
      </c>
      <c r="N2245" s="317">
        <v>2.3812949640287768</v>
      </c>
      <c r="O2245" s="319">
        <v>139</v>
      </c>
      <c r="P2245" s="320">
        <v>5.0359712230215826E-2</v>
      </c>
      <c r="Q2245" s="321">
        <v>8.6330935251798566E-2</v>
      </c>
      <c r="R2245" s="320">
        <v>0.37410071942446044</v>
      </c>
      <c r="S2245" s="320">
        <v>0.48920863309352519</v>
      </c>
      <c r="T2245" s="317">
        <v>2.4892086330935252</v>
      </c>
      <c r="U2245" s="319">
        <v>139</v>
      </c>
      <c r="V2245" s="320">
        <v>0.21582733812949639</v>
      </c>
      <c r="W2245" s="320">
        <v>0.2805755395683453</v>
      </c>
      <c r="X2245" s="320">
        <v>0.30215827338129497</v>
      </c>
      <c r="Y2245" s="320">
        <v>0.20143884892086331</v>
      </c>
      <c r="Z2245" s="317">
        <v>2.4892086330935252</v>
      </c>
      <c r="AA2245" s="319">
        <v>139</v>
      </c>
      <c r="AB2245" s="320">
        <v>0.2733812949640288</v>
      </c>
      <c r="AC2245" s="321">
        <v>0.2805755395683453</v>
      </c>
      <c r="AD2245" s="320">
        <v>0.25179856115107913</v>
      </c>
      <c r="AE2245" s="320">
        <v>0.19424460431654678</v>
      </c>
      <c r="AF2245" s="317">
        <v>2.3669064748201438</v>
      </c>
      <c r="AG2245" s="347">
        <v>139</v>
      </c>
      <c r="AH2245" s="348">
        <v>0.51798561151079137</v>
      </c>
      <c r="AI2245" s="346">
        <v>139</v>
      </c>
      <c r="AJ2245" s="320">
        <v>0.11510791366906475</v>
      </c>
      <c r="AK2245" s="324">
        <v>1602000</v>
      </c>
    </row>
    <row r="2246" spans="1:37" x14ac:dyDescent="0.2">
      <c r="A2246" s="313">
        <v>9</v>
      </c>
      <c r="B2246" s="314" t="s">
        <v>152</v>
      </c>
      <c r="C2246" s="315">
        <v>0.33333333333333331</v>
      </c>
      <c r="D2246" s="316">
        <v>0.62091503267973858</v>
      </c>
      <c r="E2246" s="316">
        <v>0.39215686274509803</v>
      </c>
      <c r="F2246" s="316">
        <v>0.33333333333333331</v>
      </c>
      <c r="G2246" s="353">
        <v>2.1356209150326801</v>
      </c>
      <c r="H2246" s="318">
        <v>2</v>
      </c>
      <c r="I2246" s="319">
        <v>153</v>
      </c>
      <c r="J2246" s="316">
        <v>0.41830065359477125</v>
      </c>
      <c r="K2246" s="316">
        <v>0.24836601307189543</v>
      </c>
      <c r="L2246" s="316">
        <v>0.21568627450980393</v>
      </c>
      <c r="M2246" s="316">
        <v>0.11764705882352941</v>
      </c>
      <c r="N2246" s="317">
        <v>2.0326797385620918</v>
      </c>
      <c r="O2246" s="319">
        <v>153</v>
      </c>
      <c r="P2246" s="320">
        <v>0.17647058823529413</v>
      </c>
      <c r="Q2246" s="321">
        <v>0.20261437908496732</v>
      </c>
      <c r="R2246" s="320">
        <v>0.25490196078431371</v>
      </c>
      <c r="S2246" s="320">
        <v>0.36601307189542481</v>
      </c>
      <c r="T2246" s="317">
        <v>2.2287581699346406</v>
      </c>
      <c r="U2246" s="319">
        <v>153</v>
      </c>
      <c r="V2246" s="320">
        <v>0.28758169934640521</v>
      </c>
      <c r="W2246" s="320">
        <v>0.3202614379084967</v>
      </c>
      <c r="X2246" s="320">
        <v>0.26797385620915032</v>
      </c>
      <c r="Y2246" s="320">
        <v>0.12418300653594772</v>
      </c>
      <c r="Z2246" s="317">
        <v>2.2287581699346406</v>
      </c>
      <c r="AA2246" s="319">
        <v>153</v>
      </c>
      <c r="AB2246" s="320">
        <v>0.39869281045751637</v>
      </c>
      <c r="AC2246" s="321">
        <v>0.26797385620915032</v>
      </c>
      <c r="AD2246" s="320">
        <v>0.21568627450980393</v>
      </c>
      <c r="AE2246" s="320">
        <v>0.11764705882352941</v>
      </c>
      <c r="AF2246" s="317">
        <v>2.0522875816993467</v>
      </c>
      <c r="AG2246" s="347">
        <v>153</v>
      </c>
      <c r="AH2246" s="348">
        <v>0.41830065359477125</v>
      </c>
      <c r="AI2246" s="346">
        <v>153</v>
      </c>
      <c r="AJ2246" s="320">
        <v>0.1111111111111111</v>
      </c>
      <c r="AK2246" s="324">
        <v>1602000</v>
      </c>
    </row>
    <row r="2247" spans="1:37" x14ac:dyDescent="0.2">
      <c r="A2247" s="313">
        <v>10</v>
      </c>
      <c r="B2247" s="314" t="s">
        <v>152</v>
      </c>
      <c r="C2247" s="315">
        <v>0.27868852459016391</v>
      </c>
      <c r="D2247" s="316">
        <v>0.67213114754098358</v>
      </c>
      <c r="E2247" s="316">
        <v>0.38524590163934425</v>
      </c>
      <c r="F2247" s="316">
        <v>0.30327868852459017</v>
      </c>
      <c r="G2247" s="353">
        <v>2.0491803278688523</v>
      </c>
      <c r="H2247" s="318">
        <v>2</v>
      </c>
      <c r="I2247" s="319">
        <v>122</v>
      </c>
      <c r="J2247" s="316">
        <v>0.48360655737704916</v>
      </c>
      <c r="K2247" s="316">
        <v>0.23770491803278687</v>
      </c>
      <c r="L2247" s="316">
        <v>0.1721311475409836</v>
      </c>
      <c r="M2247" s="316">
        <v>0.10655737704918032</v>
      </c>
      <c r="N2247" s="317">
        <v>1.901639344262295</v>
      </c>
      <c r="O2247" s="319">
        <v>122</v>
      </c>
      <c r="P2247" s="320">
        <v>0.14754098360655737</v>
      </c>
      <c r="Q2247" s="321">
        <v>0.18032786885245902</v>
      </c>
      <c r="R2247" s="320">
        <v>0.31967213114754101</v>
      </c>
      <c r="S2247" s="320">
        <v>0.35245901639344263</v>
      </c>
      <c r="T2247" s="317">
        <v>2.1475409836065573</v>
      </c>
      <c r="U2247" s="319">
        <v>122</v>
      </c>
      <c r="V2247" s="320">
        <v>0.32786885245901637</v>
      </c>
      <c r="W2247" s="320">
        <v>0.28688524590163933</v>
      </c>
      <c r="X2247" s="320">
        <v>0.29508196721311475</v>
      </c>
      <c r="Y2247" s="320">
        <v>9.0163934426229511E-2</v>
      </c>
      <c r="Z2247" s="317">
        <v>2.1475409836065573</v>
      </c>
      <c r="AA2247" s="319">
        <v>122</v>
      </c>
      <c r="AB2247" s="320">
        <v>0.45901639344262296</v>
      </c>
      <c r="AC2247" s="321">
        <v>0.23770491803278687</v>
      </c>
      <c r="AD2247" s="320">
        <v>0.14754098360655737</v>
      </c>
      <c r="AE2247" s="320">
        <v>0.15573770491803279</v>
      </c>
      <c r="AF2247" s="317">
        <v>2</v>
      </c>
      <c r="AG2247" s="347">
        <v>122</v>
      </c>
      <c r="AH2247" s="348">
        <v>0.46721311475409838</v>
      </c>
      <c r="AI2247" s="346">
        <v>122</v>
      </c>
      <c r="AJ2247" s="320">
        <v>0.1721311475409836</v>
      </c>
      <c r="AK2247" s="324">
        <v>1602000</v>
      </c>
    </row>
    <row r="2248" spans="1:37" x14ac:dyDescent="0.2">
      <c r="A2248" s="303" t="s">
        <v>355</v>
      </c>
      <c r="B2248" s="304" t="s">
        <v>152</v>
      </c>
      <c r="C2248" s="305">
        <v>0.46556473829201106</v>
      </c>
      <c r="D2248" s="306">
        <v>0.72268135904499542</v>
      </c>
      <c r="E2248" s="306">
        <v>0.40036730945821852</v>
      </c>
      <c r="F2248" s="306">
        <v>0.40900735294117646</v>
      </c>
      <c r="G2248" s="356">
        <v>2.468371465321666</v>
      </c>
      <c r="H2248" s="308">
        <v>2</v>
      </c>
      <c r="I2248" s="309">
        <v>1089</v>
      </c>
      <c r="J2248" s="306">
        <v>0.19467401285583102</v>
      </c>
      <c r="K2248" s="306">
        <v>0.33976124885215792</v>
      </c>
      <c r="L2248" s="306">
        <v>0.31955922865013775</v>
      </c>
      <c r="M2248" s="306">
        <v>0.14600550964187328</v>
      </c>
      <c r="N2248" s="307">
        <v>2.4168962350780534</v>
      </c>
      <c r="O2248" s="309">
        <v>1089</v>
      </c>
      <c r="P2248" s="310">
        <v>7.9889807162534437E-2</v>
      </c>
      <c r="Q2248" s="311">
        <v>0.19742883379247014</v>
      </c>
      <c r="R2248" s="310">
        <v>0.34527089072543615</v>
      </c>
      <c r="S2248" s="310">
        <v>0.37741046831955921</v>
      </c>
      <c r="T2248" s="307">
        <v>3.0202020202020199</v>
      </c>
      <c r="U2248" s="309">
        <v>1089</v>
      </c>
      <c r="V2248" s="310">
        <v>0.32966023875114786</v>
      </c>
      <c r="W2248" s="310">
        <v>0.26997245179063362</v>
      </c>
      <c r="X2248" s="310">
        <v>0.26078971533516987</v>
      </c>
      <c r="Y2248" s="310">
        <v>0.13957759412304868</v>
      </c>
      <c r="Z2248" s="307">
        <v>2.2102846648301195</v>
      </c>
      <c r="AA2248" s="309">
        <v>1088</v>
      </c>
      <c r="AB2248" s="310">
        <v>0.34926470588235292</v>
      </c>
      <c r="AC2248" s="311">
        <v>0.24172794117647059</v>
      </c>
      <c r="AD2248" s="310">
        <v>0.24264705882352941</v>
      </c>
      <c r="AE2248" s="310">
        <v>0.16636029411764705</v>
      </c>
      <c r="AF2248" s="307">
        <v>2.2261029411764706</v>
      </c>
      <c r="AG2248" s="362">
        <v>1088</v>
      </c>
      <c r="AH2248" s="363">
        <v>0.40441176470588236</v>
      </c>
      <c r="AI2248" s="364">
        <v>1088</v>
      </c>
      <c r="AJ2248" s="310">
        <v>0.14705882352941177</v>
      </c>
      <c r="AK2248" s="312">
        <v>1602000</v>
      </c>
    </row>
    <row r="2249" spans="1:37" x14ac:dyDescent="0.2">
      <c r="A2249" s="313">
        <v>3</v>
      </c>
      <c r="B2249" s="314" t="s">
        <v>101</v>
      </c>
      <c r="C2249" s="315">
        <v>0.54</v>
      </c>
      <c r="D2249" s="316">
        <v>0.74</v>
      </c>
      <c r="E2249" s="316">
        <v>0.22</v>
      </c>
      <c r="F2249" s="316">
        <v>0.22</v>
      </c>
      <c r="G2249" s="353">
        <v>2.0100000000000002</v>
      </c>
      <c r="H2249" s="318">
        <v>1</v>
      </c>
      <c r="I2249" s="319">
        <v>50</v>
      </c>
      <c r="J2249" s="316">
        <v>0.18</v>
      </c>
      <c r="K2249" s="316">
        <v>0.28000000000000003</v>
      </c>
      <c r="L2249" s="316">
        <v>0.46</v>
      </c>
      <c r="M2249" s="316">
        <v>0.08</v>
      </c>
      <c r="N2249" s="317">
        <v>2.44</v>
      </c>
      <c r="O2249" s="319">
        <v>50</v>
      </c>
      <c r="P2249" s="320">
        <v>0.14000000000000001</v>
      </c>
      <c r="Q2249" s="321">
        <v>0.12</v>
      </c>
      <c r="R2249" s="320">
        <v>0.38</v>
      </c>
      <c r="S2249" s="320">
        <v>0.36</v>
      </c>
      <c r="T2249" s="317">
        <v>1.9000000000000001</v>
      </c>
      <c r="U2249" s="319">
        <v>50</v>
      </c>
      <c r="V2249" s="320">
        <v>0.38</v>
      </c>
      <c r="W2249" s="320">
        <v>0.4</v>
      </c>
      <c r="X2249" s="320">
        <v>0.16</v>
      </c>
      <c r="Y2249" s="320">
        <v>0.06</v>
      </c>
      <c r="Z2249" s="317">
        <v>1.9000000000000001</v>
      </c>
      <c r="AA2249" s="319">
        <v>50</v>
      </c>
      <c r="AB2249" s="320">
        <v>0.5</v>
      </c>
      <c r="AC2249" s="321">
        <v>0.28000000000000003</v>
      </c>
      <c r="AD2249" s="320">
        <v>0.14000000000000001</v>
      </c>
      <c r="AE2249" s="320">
        <v>0.08</v>
      </c>
      <c r="AF2249" s="317">
        <v>1.8</v>
      </c>
      <c r="AG2249" s="347">
        <v>50</v>
      </c>
      <c r="AH2249" s="348">
        <v>0.26</v>
      </c>
      <c r="AI2249" s="346">
        <v>50</v>
      </c>
      <c r="AJ2249" s="320">
        <v>0.08</v>
      </c>
      <c r="AK2249" s="324">
        <v>3606000</v>
      </c>
    </row>
    <row r="2250" spans="1:37" x14ac:dyDescent="0.2">
      <c r="A2250" s="313">
        <v>4</v>
      </c>
      <c r="B2250" s="314" t="s">
        <v>101</v>
      </c>
      <c r="C2250" s="315">
        <v>0.28333333333333333</v>
      </c>
      <c r="D2250" s="316">
        <v>0.58333333333333337</v>
      </c>
      <c r="E2250" s="316">
        <v>0.26666666666666666</v>
      </c>
      <c r="F2250" s="316">
        <v>0.21666666666666667</v>
      </c>
      <c r="G2250" s="353">
        <v>1.9375000000000002</v>
      </c>
      <c r="H2250" s="318">
        <v>1</v>
      </c>
      <c r="I2250" s="319">
        <v>60</v>
      </c>
      <c r="J2250" s="316">
        <v>0.23333333333333334</v>
      </c>
      <c r="K2250" s="316">
        <v>0.48333333333333334</v>
      </c>
      <c r="L2250" s="316">
        <v>0.23333333333333334</v>
      </c>
      <c r="M2250" s="316">
        <v>0.05</v>
      </c>
      <c r="N2250" s="317">
        <v>2.1</v>
      </c>
      <c r="O2250" s="319">
        <v>60</v>
      </c>
      <c r="P2250" s="320">
        <v>0.13333333333333333</v>
      </c>
      <c r="Q2250" s="321">
        <v>0.28333333333333333</v>
      </c>
      <c r="R2250" s="320">
        <v>0.4</v>
      </c>
      <c r="S2250" s="320">
        <v>0.18333333333333332</v>
      </c>
      <c r="T2250" s="317">
        <v>1.95</v>
      </c>
      <c r="U2250" s="319">
        <v>60</v>
      </c>
      <c r="V2250" s="320">
        <v>0.38333333333333336</v>
      </c>
      <c r="W2250" s="320">
        <v>0.35</v>
      </c>
      <c r="X2250" s="320">
        <v>0.2</v>
      </c>
      <c r="Y2250" s="320">
        <v>6.6666666666666666E-2</v>
      </c>
      <c r="Z2250" s="317">
        <v>1.95</v>
      </c>
      <c r="AA2250" s="319">
        <v>60</v>
      </c>
      <c r="AB2250" s="320">
        <v>0.51666666666666672</v>
      </c>
      <c r="AC2250" s="321">
        <v>0.26666666666666666</v>
      </c>
      <c r="AD2250" s="320">
        <v>0.16666666666666666</v>
      </c>
      <c r="AE2250" s="320">
        <v>0.05</v>
      </c>
      <c r="AF2250" s="317">
        <v>1.75</v>
      </c>
      <c r="AG2250" s="347">
        <v>60</v>
      </c>
      <c r="AH2250" s="348">
        <v>0.18333333333333332</v>
      </c>
      <c r="AI2250" s="346">
        <v>60</v>
      </c>
      <c r="AJ2250" s="320">
        <v>6.6666666666666666E-2</v>
      </c>
      <c r="AK2250" s="324">
        <v>3606000</v>
      </c>
    </row>
    <row r="2251" spans="1:37" x14ac:dyDescent="0.2">
      <c r="A2251" s="313">
        <v>5</v>
      </c>
      <c r="B2251" s="314" t="s">
        <v>101</v>
      </c>
      <c r="C2251" s="315">
        <v>0.30769230769230771</v>
      </c>
      <c r="D2251" s="316">
        <v>0.67307692307692313</v>
      </c>
      <c r="E2251" s="316">
        <v>0.32692307692307693</v>
      </c>
      <c r="F2251" s="316">
        <v>0.38461538461538464</v>
      </c>
      <c r="G2251" s="353">
        <v>2.0817307692307692</v>
      </c>
      <c r="H2251" s="318">
        <v>1</v>
      </c>
      <c r="I2251" s="319">
        <v>52</v>
      </c>
      <c r="J2251" s="316">
        <v>0.13461538461538461</v>
      </c>
      <c r="K2251" s="316">
        <v>0.55769230769230771</v>
      </c>
      <c r="L2251" s="316">
        <v>0.25</v>
      </c>
      <c r="M2251" s="316">
        <v>5.7692307692307696E-2</v>
      </c>
      <c r="N2251" s="317">
        <v>2.2307692307692308</v>
      </c>
      <c r="O2251" s="319">
        <v>52</v>
      </c>
      <c r="P2251" s="320">
        <v>0</v>
      </c>
      <c r="Q2251" s="321">
        <v>0.32692307692307693</v>
      </c>
      <c r="R2251" s="320">
        <v>0.40384615384615385</v>
      </c>
      <c r="S2251" s="320">
        <v>0.26923076923076922</v>
      </c>
      <c r="T2251" s="317">
        <v>2</v>
      </c>
      <c r="U2251" s="319">
        <v>52</v>
      </c>
      <c r="V2251" s="320">
        <v>0.40384615384615385</v>
      </c>
      <c r="W2251" s="320">
        <v>0.26923076923076922</v>
      </c>
      <c r="X2251" s="320">
        <v>0.25</v>
      </c>
      <c r="Y2251" s="320">
        <v>7.6923076923076927E-2</v>
      </c>
      <c r="Z2251" s="317">
        <v>2</v>
      </c>
      <c r="AA2251" s="319">
        <v>52</v>
      </c>
      <c r="AB2251" s="320">
        <v>0.38461538461538464</v>
      </c>
      <c r="AC2251" s="321">
        <v>0.23076923076923078</v>
      </c>
      <c r="AD2251" s="320">
        <v>0.28846153846153844</v>
      </c>
      <c r="AE2251" s="320">
        <v>9.6153846153846159E-2</v>
      </c>
      <c r="AF2251" s="317">
        <v>2.0961538461538463</v>
      </c>
      <c r="AG2251" s="347">
        <v>52</v>
      </c>
      <c r="AH2251" s="348">
        <v>0.25</v>
      </c>
      <c r="AI2251" s="346">
        <v>52</v>
      </c>
      <c r="AJ2251" s="320">
        <v>7.6923076923076927E-2</v>
      </c>
      <c r="AK2251" s="324">
        <v>3606000</v>
      </c>
    </row>
    <row r="2252" spans="1:37" x14ac:dyDescent="0.2">
      <c r="A2252" s="313">
        <v>6</v>
      </c>
      <c r="B2252" s="314" t="s">
        <v>101</v>
      </c>
      <c r="C2252" s="315">
        <v>0.2558139534883721</v>
      </c>
      <c r="D2252" s="316">
        <v>0.60465116279069764</v>
      </c>
      <c r="E2252" s="316">
        <v>0.2558139534883721</v>
      </c>
      <c r="F2252" s="316">
        <v>0.27906976744186046</v>
      </c>
      <c r="G2252" s="353">
        <v>1.9360465116279069</v>
      </c>
      <c r="H2252" s="318">
        <v>1</v>
      </c>
      <c r="I2252" s="319">
        <v>43</v>
      </c>
      <c r="J2252" s="316">
        <v>0.30232558139534882</v>
      </c>
      <c r="K2252" s="316">
        <v>0.44186046511627908</v>
      </c>
      <c r="L2252" s="316">
        <v>0.16279069767441862</v>
      </c>
      <c r="M2252" s="316">
        <v>9.3023255813953487E-2</v>
      </c>
      <c r="N2252" s="317">
        <v>2.0465116279069768</v>
      </c>
      <c r="O2252" s="319">
        <v>43</v>
      </c>
      <c r="P2252" s="320">
        <v>0.13953488372093023</v>
      </c>
      <c r="Q2252" s="321">
        <v>0.2558139534883721</v>
      </c>
      <c r="R2252" s="320">
        <v>0.30232558139534882</v>
      </c>
      <c r="S2252" s="320">
        <v>0.30232558139534882</v>
      </c>
      <c r="T2252" s="317">
        <v>1.8837209302325579</v>
      </c>
      <c r="U2252" s="319">
        <v>43</v>
      </c>
      <c r="V2252" s="320">
        <v>0.51162790697674421</v>
      </c>
      <c r="W2252" s="320">
        <v>0.23255813953488372</v>
      </c>
      <c r="X2252" s="320">
        <v>0.11627906976744186</v>
      </c>
      <c r="Y2252" s="320">
        <v>0.13953488372093023</v>
      </c>
      <c r="Z2252" s="317">
        <v>1.8837209302325579</v>
      </c>
      <c r="AA2252" s="319">
        <v>43</v>
      </c>
      <c r="AB2252" s="320">
        <v>0.41860465116279072</v>
      </c>
      <c r="AC2252" s="321">
        <v>0.30232558139534882</v>
      </c>
      <c r="AD2252" s="320">
        <v>0.20930232558139536</v>
      </c>
      <c r="AE2252" s="320">
        <v>6.9767441860465115E-2</v>
      </c>
      <c r="AF2252" s="317">
        <v>1.930232558139535</v>
      </c>
      <c r="AG2252" s="347">
        <v>43</v>
      </c>
      <c r="AH2252" s="348">
        <v>0.27906976744186046</v>
      </c>
      <c r="AI2252" s="346">
        <v>43</v>
      </c>
      <c r="AJ2252" s="320">
        <v>6.9767441860465115E-2</v>
      </c>
      <c r="AK2252" s="324">
        <v>3606000</v>
      </c>
    </row>
    <row r="2253" spans="1:37" x14ac:dyDescent="0.2">
      <c r="A2253" s="313">
        <v>7</v>
      </c>
      <c r="B2253" s="314" t="s">
        <v>101</v>
      </c>
      <c r="C2253" s="315">
        <v>0.26666666666666666</v>
      </c>
      <c r="D2253" s="316">
        <v>0.71111111111111114</v>
      </c>
      <c r="E2253" s="316">
        <v>0.22222222222222221</v>
      </c>
      <c r="F2253" s="316">
        <v>0.22222222222222221</v>
      </c>
      <c r="G2253" s="353">
        <v>1.7777777777777777</v>
      </c>
      <c r="H2253" s="318">
        <v>1</v>
      </c>
      <c r="I2253" s="319">
        <v>45</v>
      </c>
      <c r="J2253" s="316">
        <v>0.4</v>
      </c>
      <c r="K2253" s="316">
        <v>0.33333333333333331</v>
      </c>
      <c r="L2253" s="316">
        <v>0.22222222222222221</v>
      </c>
      <c r="M2253" s="316">
        <v>4.4444444444444446E-2</v>
      </c>
      <c r="N2253" s="317">
        <v>1.9111111111111112</v>
      </c>
      <c r="O2253" s="319">
        <v>45</v>
      </c>
      <c r="P2253" s="320">
        <v>8.8888888888888892E-2</v>
      </c>
      <c r="Q2253" s="321">
        <v>0.2</v>
      </c>
      <c r="R2253" s="320">
        <v>0.42222222222222222</v>
      </c>
      <c r="S2253" s="320">
        <v>0.28888888888888886</v>
      </c>
      <c r="T2253" s="317">
        <v>1.7555555555555555</v>
      </c>
      <c r="U2253" s="319">
        <v>45</v>
      </c>
      <c r="V2253" s="320">
        <v>0.48888888888888887</v>
      </c>
      <c r="W2253" s="320">
        <v>0.28888888888888886</v>
      </c>
      <c r="X2253" s="320">
        <v>0.2</v>
      </c>
      <c r="Y2253" s="320">
        <v>2.2222222222222223E-2</v>
      </c>
      <c r="Z2253" s="317">
        <v>1.7555555555555555</v>
      </c>
      <c r="AA2253" s="319">
        <v>45</v>
      </c>
      <c r="AB2253" s="320">
        <v>0.6</v>
      </c>
      <c r="AC2253" s="321">
        <v>0.17777777777777778</v>
      </c>
      <c r="AD2253" s="320">
        <v>0.15555555555555556</v>
      </c>
      <c r="AE2253" s="320">
        <v>6.6666666666666666E-2</v>
      </c>
      <c r="AF2253" s="317">
        <v>1.6888888888888887</v>
      </c>
      <c r="AG2253" s="347">
        <v>45</v>
      </c>
      <c r="AH2253" s="348">
        <v>0.2</v>
      </c>
      <c r="AI2253" s="346">
        <v>45</v>
      </c>
      <c r="AJ2253" s="320">
        <v>4.4444444444444446E-2</v>
      </c>
      <c r="AK2253" s="324">
        <v>3606000</v>
      </c>
    </row>
    <row r="2254" spans="1:37" x14ac:dyDescent="0.2">
      <c r="A2254" s="313">
        <v>8</v>
      </c>
      <c r="B2254" s="314" t="s">
        <v>101</v>
      </c>
      <c r="C2254" s="315">
        <v>0.16279069767441862</v>
      </c>
      <c r="D2254" s="316">
        <v>0.53488372093023251</v>
      </c>
      <c r="E2254" s="316">
        <v>0.30232558139534882</v>
      </c>
      <c r="F2254" s="316">
        <v>0.13953488372093023</v>
      </c>
      <c r="G2254" s="353">
        <v>1.6860465116279069</v>
      </c>
      <c r="H2254" s="318">
        <v>1</v>
      </c>
      <c r="I2254" s="319">
        <v>43</v>
      </c>
      <c r="J2254" s="316">
        <v>0.58139534883720934</v>
      </c>
      <c r="K2254" s="316">
        <v>0.2558139534883721</v>
      </c>
      <c r="L2254" s="316">
        <v>0.13953488372093023</v>
      </c>
      <c r="M2254" s="316">
        <v>2.3255813953488372E-2</v>
      </c>
      <c r="N2254" s="317">
        <v>1.6046511627906976</v>
      </c>
      <c r="O2254" s="319">
        <v>43</v>
      </c>
      <c r="P2254" s="320">
        <v>0.2558139534883721</v>
      </c>
      <c r="Q2254" s="321">
        <v>0.20930232558139536</v>
      </c>
      <c r="R2254" s="320">
        <v>0.2558139534883721</v>
      </c>
      <c r="S2254" s="320">
        <v>0.27906976744186046</v>
      </c>
      <c r="T2254" s="317">
        <v>1.86046511627907</v>
      </c>
      <c r="U2254" s="319">
        <v>43</v>
      </c>
      <c r="V2254" s="320">
        <v>0.51162790697674421</v>
      </c>
      <c r="W2254" s="320">
        <v>0.18604651162790697</v>
      </c>
      <c r="X2254" s="320">
        <v>0.23255813953488372</v>
      </c>
      <c r="Y2254" s="320">
        <v>6.9767441860465115E-2</v>
      </c>
      <c r="Z2254" s="317">
        <v>1.86046511627907</v>
      </c>
      <c r="AA2254" s="319">
        <v>43</v>
      </c>
      <c r="AB2254" s="320">
        <v>0.7441860465116279</v>
      </c>
      <c r="AC2254" s="321">
        <v>0.11627906976744186</v>
      </c>
      <c r="AD2254" s="320">
        <v>0.11627906976744186</v>
      </c>
      <c r="AE2254" s="320">
        <v>2.3255813953488372E-2</v>
      </c>
      <c r="AF2254" s="317">
        <v>1.4186046511627906</v>
      </c>
      <c r="AG2254" s="347">
        <v>43</v>
      </c>
      <c r="AH2254" s="348">
        <v>0.23255813953488372</v>
      </c>
      <c r="AI2254" s="346">
        <v>43</v>
      </c>
      <c r="AJ2254" s="320">
        <v>2.3255813953488372E-2</v>
      </c>
      <c r="AK2254" s="324">
        <v>3606000</v>
      </c>
    </row>
    <row r="2255" spans="1:37" x14ac:dyDescent="0.2">
      <c r="A2255" s="313">
        <v>9</v>
      </c>
      <c r="B2255" s="314" t="s">
        <v>101</v>
      </c>
      <c r="C2255" s="315">
        <v>9.4339622641509441E-2</v>
      </c>
      <c r="D2255" s="316">
        <v>0.45283018867924529</v>
      </c>
      <c r="E2255" s="316">
        <v>0.11320754716981132</v>
      </c>
      <c r="F2255" s="316">
        <v>9.4339622641509441E-2</v>
      </c>
      <c r="G2255" s="353">
        <v>1.4952830188679243</v>
      </c>
      <c r="H2255" s="318">
        <v>1</v>
      </c>
      <c r="I2255" s="319">
        <v>53</v>
      </c>
      <c r="J2255" s="316">
        <v>0.67924528301886788</v>
      </c>
      <c r="K2255" s="316">
        <v>0.22641509433962265</v>
      </c>
      <c r="L2255" s="316">
        <v>7.5471698113207544E-2</v>
      </c>
      <c r="M2255" s="316">
        <v>1.8867924528301886E-2</v>
      </c>
      <c r="N2255" s="317">
        <v>1.4339622641509433</v>
      </c>
      <c r="O2255" s="319">
        <v>53</v>
      </c>
      <c r="P2255" s="320">
        <v>0.26415094339622641</v>
      </c>
      <c r="Q2255" s="321">
        <v>0.28301886792452829</v>
      </c>
      <c r="R2255" s="320">
        <v>0.30188679245283018</v>
      </c>
      <c r="S2255" s="320">
        <v>0.15094339622641509</v>
      </c>
      <c r="T2255" s="317">
        <v>1.5849056603773584</v>
      </c>
      <c r="U2255" s="319">
        <v>53</v>
      </c>
      <c r="V2255" s="320">
        <v>0.56603773584905659</v>
      </c>
      <c r="W2255" s="320">
        <v>0.32075471698113206</v>
      </c>
      <c r="X2255" s="320">
        <v>7.5471698113207544E-2</v>
      </c>
      <c r="Y2255" s="320">
        <v>3.7735849056603772E-2</v>
      </c>
      <c r="Z2255" s="317">
        <v>1.5849056603773584</v>
      </c>
      <c r="AA2255" s="319">
        <v>53</v>
      </c>
      <c r="AB2255" s="320">
        <v>0.71698113207547165</v>
      </c>
      <c r="AC2255" s="321">
        <v>0.18867924528301888</v>
      </c>
      <c r="AD2255" s="320">
        <v>9.4339622641509441E-2</v>
      </c>
      <c r="AE2255" s="320">
        <v>0</v>
      </c>
      <c r="AF2255" s="317">
        <v>1.3773584905660377</v>
      </c>
      <c r="AG2255" s="347">
        <v>53</v>
      </c>
      <c r="AH2255" s="348">
        <v>0.18867924528301888</v>
      </c>
      <c r="AI2255" s="346">
        <v>53</v>
      </c>
      <c r="AJ2255" s="320">
        <v>0</v>
      </c>
      <c r="AK2255" s="324">
        <v>3606000</v>
      </c>
    </row>
    <row r="2256" spans="1:37" x14ac:dyDescent="0.2">
      <c r="A2256" s="313">
        <v>10</v>
      </c>
      <c r="B2256" s="314" t="s">
        <v>101</v>
      </c>
      <c r="C2256" s="315">
        <v>0.16</v>
      </c>
      <c r="D2256" s="316">
        <v>0.5</v>
      </c>
      <c r="E2256" s="316">
        <v>0.26</v>
      </c>
      <c r="F2256" s="316">
        <v>0.22</v>
      </c>
      <c r="G2256" s="353">
        <v>1.67</v>
      </c>
      <c r="H2256" s="318">
        <v>1</v>
      </c>
      <c r="I2256" s="319">
        <v>50</v>
      </c>
      <c r="J2256" s="316">
        <v>0.66</v>
      </c>
      <c r="K2256" s="316">
        <v>0.18</v>
      </c>
      <c r="L2256" s="316">
        <v>0.12</v>
      </c>
      <c r="M2256" s="316">
        <v>0.04</v>
      </c>
      <c r="N2256" s="317">
        <v>1.5399999999999998</v>
      </c>
      <c r="O2256" s="319">
        <v>50</v>
      </c>
      <c r="P2256" s="320">
        <v>0.26</v>
      </c>
      <c r="Q2256" s="321">
        <v>0.24</v>
      </c>
      <c r="R2256" s="320">
        <v>0.28000000000000003</v>
      </c>
      <c r="S2256" s="320">
        <v>0.22</v>
      </c>
      <c r="T2256" s="317">
        <v>1.76</v>
      </c>
      <c r="U2256" s="319">
        <v>50</v>
      </c>
      <c r="V2256" s="320">
        <v>0.56000000000000005</v>
      </c>
      <c r="W2256" s="320">
        <v>0.18</v>
      </c>
      <c r="X2256" s="320">
        <v>0.2</v>
      </c>
      <c r="Y2256" s="320">
        <v>0.06</v>
      </c>
      <c r="Z2256" s="317">
        <v>1.76</v>
      </c>
      <c r="AA2256" s="319">
        <v>50</v>
      </c>
      <c r="AB2256" s="320">
        <v>0.68</v>
      </c>
      <c r="AC2256" s="321">
        <v>0.1</v>
      </c>
      <c r="AD2256" s="320">
        <v>0.14000000000000001</v>
      </c>
      <c r="AE2256" s="320">
        <v>0.08</v>
      </c>
      <c r="AF2256" s="317">
        <v>1.6200000000000003</v>
      </c>
      <c r="AG2256" s="347">
        <v>50</v>
      </c>
      <c r="AH2256" s="348">
        <v>0.34</v>
      </c>
      <c r="AI2256" s="346">
        <v>50</v>
      </c>
      <c r="AJ2256" s="320">
        <v>0.08</v>
      </c>
      <c r="AK2256" s="324">
        <v>3606000</v>
      </c>
    </row>
    <row r="2257" spans="1:37" x14ac:dyDescent="0.2">
      <c r="A2257" s="303" t="s">
        <v>355</v>
      </c>
      <c r="B2257" s="304" t="s">
        <v>101</v>
      </c>
      <c r="C2257" s="305">
        <v>0.26010101010101011</v>
      </c>
      <c r="D2257" s="306">
        <v>0.59848484848484851</v>
      </c>
      <c r="E2257" s="306">
        <v>0.24494949494949494</v>
      </c>
      <c r="F2257" s="306">
        <v>0.22222222222222221</v>
      </c>
      <c r="G2257" s="356">
        <v>2.0404040404040402</v>
      </c>
      <c r="H2257" s="308">
        <v>1</v>
      </c>
      <c r="I2257" s="309">
        <v>396</v>
      </c>
      <c r="J2257" s="306">
        <v>0.39141414141414144</v>
      </c>
      <c r="K2257" s="306">
        <v>0.34848484848484851</v>
      </c>
      <c r="L2257" s="306">
        <v>0.20959595959595959</v>
      </c>
      <c r="M2257" s="306">
        <v>5.0505050505050497E-2</v>
      </c>
      <c r="N2257" s="307">
        <v>1.9191919191919191</v>
      </c>
      <c r="O2257" s="309">
        <v>396</v>
      </c>
      <c r="P2257" s="310">
        <v>0.15909090909090909</v>
      </c>
      <c r="Q2257" s="311">
        <v>0.24242424242424243</v>
      </c>
      <c r="R2257" s="310">
        <v>0.34595959595959597</v>
      </c>
      <c r="S2257" s="310">
        <v>0.25252525252525254</v>
      </c>
      <c r="T2257" s="307">
        <v>2.691919191919192</v>
      </c>
      <c r="U2257" s="309">
        <v>396</v>
      </c>
      <c r="V2257" s="310">
        <v>0.47222222222222221</v>
      </c>
      <c r="W2257" s="310">
        <v>0.28282828282828282</v>
      </c>
      <c r="X2257" s="310">
        <v>0.17929292929292928</v>
      </c>
      <c r="Y2257" s="310">
        <v>6.5656565656565663E-2</v>
      </c>
      <c r="Z2257" s="307">
        <v>1.8383838383838382</v>
      </c>
      <c r="AA2257" s="309">
        <v>396</v>
      </c>
      <c r="AB2257" s="310">
        <v>0.56818181818181823</v>
      </c>
      <c r="AC2257" s="311">
        <v>0.20959595959595959</v>
      </c>
      <c r="AD2257" s="310">
        <v>0.16414141414141414</v>
      </c>
      <c r="AE2257" s="310">
        <v>5.808080808080808E-2</v>
      </c>
      <c r="AF2257" s="307">
        <v>1.7121212121212122</v>
      </c>
      <c r="AG2257" s="362">
        <v>396</v>
      </c>
      <c r="AH2257" s="363">
        <v>0.23989898989898989</v>
      </c>
      <c r="AI2257" s="364">
        <v>396</v>
      </c>
      <c r="AJ2257" s="310">
        <v>5.5555555555555552E-2</v>
      </c>
      <c r="AK2257" s="312">
        <v>3606000</v>
      </c>
    </row>
    <row r="2258" spans="1:37" x14ac:dyDescent="0.2">
      <c r="A2258" s="313">
        <v>3</v>
      </c>
      <c r="B2258" s="314" t="s">
        <v>204</v>
      </c>
      <c r="C2258" s="315">
        <v>0.35</v>
      </c>
      <c r="D2258" s="316">
        <v>0.55000000000000004</v>
      </c>
      <c r="E2258" s="316">
        <v>0.25</v>
      </c>
      <c r="F2258" s="316">
        <v>0.16666666666666666</v>
      </c>
      <c r="G2258" s="353">
        <v>1.8666666666666667</v>
      </c>
      <c r="H2258" s="318">
        <v>2</v>
      </c>
      <c r="I2258" s="319">
        <v>60</v>
      </c>
      <c r="J2258" s="316">
        <v>0.25</v>
      </c>
      <c r="K2258" s="316">
        <v>0.4</v>
      </c>
      <c r="L2258" s="316">
        <v>0.21666666666666667</v>
      </c>
      <c r="M2258" s="316">
        <v>0.13333333333333333</v>
      </c>
      <c r="N2258" s="317">
        <v>2.2333333333333334</v>
      </c>
      <c r="O2258" s="319">
        <v>60</v>
      </c>
      <c r="P2258" s="320">
        <v>1.6666666666666666E-2</v>
      </c>
      <c r="Q2258" s="321">
        <v>0.43333333333333335</v>
      </c>
      <c r="R2258" s="320">
        <v>0.31666666666666665</v>
      </c>
      <c r="S2258" s="320">
        <v>0.23333333333333334</v>
      </c>
      <c r="T2258" s="317">
        <v>1.8166666666666664</v>
      </c>
      <c r="U2258" s="319">
        <v>60</v>
      </c>
      <c r="V2258" s="320">
        <v>0.53333333333333333</v>
      </c>
      <c r="W2258" s="320">
        <v>0.21666666666666667</v>
      </c>
      <c r="X2258" s="320">
        <v>0.15</v>
      </c>
      <c r="Y2258" s="320">
        <v>0.1</v>
      </c>
      <c r="Z2258" s="317">
        <v>1.8166666666666664</v>
      </c>
      <c r="AA2258" s="319">
        <v>60</v>
      </c>
      <c r="AB2258" s="320">
        <v>0.68333333333333335</v>
      </c>
      <c r="AC2258" s="321">
        <v>0.15</v>
      </c>
      <c r="AD2258" s="320">
        <v>0.05</v>
      </c>
      <c r="AE2258" s="320">
        <v>0.11666666666666667</v>
      </c>
      <c r="AF2258" s="317">
        <v>1.6</v>
      </c>
      <c r="AG2258" s="347">
        <v>60</v>
      </c>
      <c r="AH2258" s="348">
        <v>0.2</v>
      </c>
      <c r="AI2258" s="346">
        <v>60</v>
      </c>
      <c r="AJ2258" s="320">
        <v>0.11666666666666667</v>
      </c>
      <c r="AK2258" s="324">
        <v>7304000</v>
      </c>
    </row>
    <row r="2259" spans="1:37" x14ac:dyDescent="0.2">
      <c r="A2259" s="313">
        <v>4</v>
      </c>
      <c r="B2259" s="314" t="s">
        <v>204</v>
      </c>
      <c r="C2259" s="315">
        <v>0.43548387096774194</v>
      </c>
      <c r="D2259" s="316">
        <v>0.61290322580645162</v>
      </c>
      <c r="E2259" s="316">
        <v>0.35483870967741937</v>
      </c>
      <c r="F2259" s="316">
        <v>0.33870967741935482</v>
      </c>
      <c r="G2259" s="353">
        <v>2.129032258064516</v>
      </c>
      <c r="H2259" s="318">
        <v>2</v>
      </c>
      <c r="I2259" s="319">
        <v>62</v>
      </c>
      <c r="J2259" s="316">
        <v>4.8387096774193547E-2</v>
      </c>
      <c r="K2259" s="316">
        <v>0.5161290322580645</v>
      </c>
      <c r="L2259" s="316">
        <v>0.40322580645161288</v>
      </c>
      <c r="M2259" s="316">
        <v>3.2258064516129031E-2</v>
      </c>
      <c r="N2259" s="317">
        <v>2.419354838709677</v>
      </c>
      <c r="O2259" s="319">
        <v>62</v>
      </c>
      <c r="P2259" s="320">
        <v>0.14516129032258066</v>
      </c>
      <c r="Q2259" s="321">
        <v>0.24193548387096775</v>
      </c>
      <c r="R2259" s="320">
        <v>0.37096774193548387</v>
      </c>
      <c r="S2259" s="320">
        <v>0.24193548387096775</v>
      </c>
      <c r="T2259" s="317">
        <v>2.064516129032258</v>
      </c>
      <c r="U2259" s="319">
        <v>62</v>
      </c>
      <c r="V2259" s="320">
        <v>0.38709677419354838</v>
      </c>
      <c r="W2259" s="320">
        <v>0.25806451612903225</v>
      </c>
      <c r="X2259" s="320">
        <v>0.25806451612903225</v>
      </c>
      <c r="Y2259" s="320">
        <v>9.6774193548387094E-2</v>
      </c>
      <c r="Z2259" s="317">
        <v>2.064516129032258</v>
      </c>
      <c r="AA2259" s="319">
        <v>62</v>
      </c>
      <c r="AB2259" s="320">
        <v>0.46774193548387094</v>
      </c>
      <c r="AC2259" s="321">
        <v>0.19354838709677419</v>
      </c>
      <c r="AD2259" s="320">
        <v>0.24193548387096775</v>
      </c>
      <c r="AE2259" s="320">
        <v>9.6774193548387094E-2</v>
      </c>
      <c r="AF2259" s="317">
        <v>1.967741935483871</v>
      </c>
      <c r="AG2259" s="347">
        <v>62</v>
      </c>
      <c r="AH2259" s="348">
        <v>0.29032258064516131</v>
      </c>
      <c r="AI2259" s="346">
        <v>62</v>
      </c>
      <c r="AJ2259" s="320">
        <v>9.6774193548387094E-2</v>
      </c>
      <c r="AK2259" s="324">
        <v>7304000</v>
      </c>
    </row>
    <row r="2260" spans="1:37" x14ac:dyDescent="0.2">
      <c r="A2260" s="313">
        <v>5</v>
      </c>
      <c r="B2260" s="314" t="s">
        <v>204</v>
      </c>
      <c r="C2260" s="315">
        <v>0.2857142857142857</v>
      </c>
      <c r="D2260" s="316">
        <v>0.6428571428571429</v>
      </c>
      <c r="E2260" s="316">
        <v>0.25</v>
      </c>
      <c r="F2260" s="316">
        <v>0.25</v>
      </c>
      <c r="G2260" s="353">
        <v>1.9642857142857144</v>
      </c>
      <c r="H2260" s="318">
        <v>2</v>
      </c>
      <c r="I2260" s="319">
        <v>56</v>
      </c>
      <c r="J2260" s="316">
        <v>0.16071428571428573</v>
      </c>
      <c r="K2260" s="316">
        <v>0.5535714285714286</v>
      </c>
      <c r="L2260" s="316">
        <v>0.26785714285714285</v>
      </c>
      <c r="M2260" s="316">
        <v>1.7857142857142856E-2</v>
      </c>
      <c r="N2260" s="317">
        <v>2.1428571428571432</v>
      </c>
      <c r="O2260" s="319">
        <v>56</v>
      </c>
      <c r="P2260" s="320">
        <v>7.1428571428571425E-2</v>
      </c>
      <c r="Q2260" s="321">
        <v>0.2857142857142857</v>
      </c>
      <c r="R2260" s="320">
        <v>0.39285714285714285</v>
      </c>
      <c r="S2260" s="320">
        <v>0.25</v>
      </c>
      <c r="T2260" s="317">
        <v>1.9464285714285716</v>
      </c>
      <c r="U2260" s="319">
        <v>56</v>
      </c>
      <c r="V2260" s="320">
        <v>0.4107142857142857</v>
      </c>
      <c r="W2260" s="320">
        <v>0.3392857142857143</v>
      </c>
      <c r="X2260" s="320">
        <v>0.14285714285714285</v>
      </c>
      <c r="Y2260" s="320">
        <v>0.10714285714285714</v>
      </c>
      <c r="Z2260" s="317">
        <v>1.9464285714285716</v>
      </c>
      <c r="AA2260" s="319">
        <v>56</v>
      </c>
      <c r="AB2260" s="320">
        <v>0.4642857142857143</v>
      </c>
      <c r="AC2260" s="321">
        <v>0.2857142857142857</v>
      </c>
      <c r="AD2260" s="320">
        <v>0.21428571428571427</v>
      </c>
      <c r="AE2260" s="320">
        <v>3.5714285714285712E-2</v>
      </c>
      <c r="AF2260" s="317">
        <v>1.8214285714285712</v>
      </c>
      <c r="AG2260" s="347">
        <v>56</v>
      </c>
      <c r="AH2260" s="348">
        <v>0.30357142857142855</v>
      </c>
      <c r="AI2260" s="346">
        <v>56</v>
      </c>
      <c r="AJ2260" s="320">
        <v>0</v>
      </c>
      <c r="AK2260" s="324">
        <v>7304000</v>
      </c>
    </row>
    <row r="2261" spans="1:37" x14ac:dyDescent="0.2">
      <c r="A2261" s="313">
        <v>6</v>
      </c>
      <c r="B2261" s="314" t="s">
        <v>204</v>
      </c>
      <c r="C2261" s="315">
        <v>0.4</v>
      </c>
      <c r="D2261" s="316">
        <v>0.58181818181818179</v>
      </c>
      <c r="E2261" s="316">
        <v>0.38181818181818183</v>
      </c>
      <c r="F2261" s="316">
        <v>0.32727272727272727</v>
      </c>
      <c r="G2261" s="353">
        <v>2.1272727272727274</v>
      </c>
      <c r="H2261" s="318">
        <v>2</v>
      </c>
      <c r="I2261" s="319">
        <v>55</v>
      </c>
      <c r="J2261" s="316">
        <v>0.10909090909090909</v>
      </c>
      <c r="K2261" s="316">
        <v>0.49090909090909091</v>
      </c>
      <c r="L2261" s="316">
        <v>0.34545454545454546</v>
      </c>
      <c r="M2261" s="316">
        <v>5.4545454545454543E-2</v>
      </c>
      <c r="N2261" s="317">
        <v>2.3454545454545452</v>
      </c>
      <c r="O2261" s="319">
        <v>55</v>
      </c>
      <c r="P2261" s="320">
        <v>7.2727272727272724E-2</v>
      </c>
      <c r="Q2261" s="321">
        <v>0.34545454545454546</v>
      </c>
      <c r="R2261" s="320">
        <v>0.29090909090909089</v>
      </c>
      <c r="S2261" s="320">
        <v>0.29090909090909089</v>
      </c>
      <c r="T2261" s="317">
        <v>2.1272727272727274</v>
      </c>
      <c r="U2261" s="319">
        <v>55</v>
      </c>
      <c r="V2261" s="320">
        <v>0.34545454545454546</v>
      </c>
      <c r="W2261" s="320">
        <v>0.27272727272727271</v>
      </c>
      <c r="X2261" s="320">
        <v>0.29090909090909089</v>
      </c>
      <c r="Y2261" s="320">
        <v>9.0909090909090912E-2</v>
      </c>
      <c r="Z2261" s="317">
        <v>2.1272727272727274</v>
      </c>
      <c r="AA2261" s="319">
        <v>55</v>
      </c>
      <c r="AB2261" s="320">
        <v>0.50909090909090904</v>
      </c>
      <c r="AC2261" s="321">
        <v>0.16363636363636364</v>
      </c>
      <c r="AD2261" s="320">
        <v>0.23636363636363636</v>
      </c>
      <c r="AE2261" s="320">
        <v>9.0909090909090912E-2</v>
      </c>
      <c r="AF2261" s="317">
        <v>1.9090909090909092</v>
      </c>
      <c r="AG2261" s="347">
        <v>55</v>
      </c>
      <c r="AH2261" s="348">
        <v>0.34545454545454546</v>
      </c>
      <c r="AI2261" s="346">
        <v>55</v>
      </c>
      <c r="AJ2261" s="320">
        <v>3.6363636363636362E-2</v>
      </c>
      <c r="AK2261" s="324">
        <v>7304000</v>
      </c>
    </row>
    <row r="2262" spans="1:37" x14ac:dyDescent="0.2">
      <c r="A2262" s="313">
        <v>7</v>
      </c>
      <c r="B2262" s="314" t="s">
        <v>204</v>
      </c>
      <c r="C2262" s="315">
        <v>0.28888888888888886</v>
      </c>
      <c r="D2262" s="316">
        <v>0.84444444444444444</v>
      </c>
      <c r="E2262" s="316">
        <v>0.46666666666666667</v>
      </c>
      <c r="F2262" s="316">
        <v>0.33333333333333331</v>
      </c>
      <c r="G2262" s="353">
        <v>2.2000000000000002</v>
      </c>
      <c r="H2262" s="318">
        <v>2</v>
      </c>
      <c r="I2262" s="319">
        <v>45</v>
      </c>
      <c r="J2262" s="316">
        <v>0.2</v>
      </c>
      <c r="K2262" s="316">
        <v>0.51111111111111107</v>
      </c>
      <c r="L2262" s="316">
        <v>0.22222222222222221</v>
      </c>
      <c r="M2262" s="316">
        <v>6.6666666666666666E-2</v>
      </c>
      <c r="N2262" s="317">
        <v>2.1555555555555554</v>
      </c>
      <c r="O2262" s="319">
        <v>45</v>
      </c>
      <c r="P2262" s="320">
        <v>0</v>
      </c>
      <c r="Q2262" s="321">
        <v>0.15555555555555556</v>
      </c>
      <c r="R2262" s="320">
        <v>0.33333333333333331</v>
      </c>
      <c r="S2262" s="320">
        <v>0.51111111111111107</v>
      </c>
      <c r="T2262" s="317">
        <v>2.2888888888888888</v>
      </c>
      <c r="U2262" s="319">
        <v>45</v>
      </c>
      <c r="V2262" s="320">
        <v>0.26666666666666666</v>
      </c>
      <c r="W2262" s="320">
        <v>0.26666666666666666</v>
      </c>
      <c r="X2262" s="320">
        <v>0.37777777777777777</v>
      </c>
      <c r="Y2262" s="320">
        <v>8.8888888888888892E-2</v>
      </c>
      <c r="Z2262" s="317">
        <v>2.2888888888888888</v>
      </c>
      <c r="AA2262" s="319">
        <v>45</v>
      </c>
      <c r="AB2262" s="320">
        <v>0.37777777777777777</v>
      </c>
      <c r="AC2262" s="321">
        <v>0.28888888888888886</v>
      </c>
      <c r="AD2262" s="320">
        <v>0.22222222222222221</v>
      </c>
      <c r="AE2262" s="320">
        <v>0.1111111111111111</v>
      </c>
      <c r="AF2262" s="317">
        <v>2.0666666666666664</v>
      </c>
      <c r="AG2262" s="347">
        <v>45</v>
      </c>
      <c r="AH2262" s="348">
        <v>0.4</v>
      </c>
      <c r="AI2262" s="346">
        <v>45</v>
      </c>
      <c r="AJ2262" s="320">
        <v>6.6666666666666666E-2</v>
      </c>
      <c r="AK2262" s="324">
        <v>7304000</v>
      </c>
    </row>
    <row r="2263" spans="1:37" x14ac:dyDescent="0.2">
      <c r="A2263" s="313">
        <v>8</v>
      </c>
      <c r="B2263" s="314" t="s">
        <v>204</v>
      </c>
      <c r="C2263" s="315">
        <v>0.22580645161290322</v>
      </c>
      <c r="D2263" s="316">
        <v>0.58064516129032262</v>
      </c>
      <c r="E2263" s="316">
        <v>0.33870967741935482</v>
      </c>
      <c r="F2263" s="316">
        <v>0.25806451612903225</v>
      </c>
      <c r="G2263" s="353">
        <v>1.9637096774193548</v>
      </c>
      <c r="H2263" s="318">
        <v>2</v>
      </c>
      <c r="I2263" s="319">
        <v>62</v>
      </c>
      <c r="J2263" s="316">
        <v>0.5161290322580645</v>
      </c>
      <c r="K2263" s="316">
        <v>0.25806451612903225</v>
      </c>
      <c r="L2263" s="316">
        <v>0.12903225806451613</v>
      </c>
      <c r="M2263" s="316">
        <v>9.6774193548387094E-2</v>
      </c>
      <c r="N2263" s="317">
        <v>1.806451612903226</v>
      </c>
      <c r="O2263" s="319">
        <v>62</v>
      </c>
      <c r="P2263" s="320">
        <v>0.19354838709677419</v>
      </c>
      <c r="Q2263" s="321">
        <v>0.22580645161290322</v>
      </c>
      <c r="R2263" s="320">
        <v>0.29032258064516131</v>
      </c>
      <c r="S2263" s="320">
        <v>0.29032258064516131</v>
      </c>
      <c r="T2263" s="317">
        <v>2.096774193548387</v>
      </c>
      <c r="U2263" s="319">
        <v>62</v>
      </c>
      <c r="V2263" s="320">
        <v>0.32258064516129031</v>
      </c>
      <c r="W2263" s="320">
        <v>0.33870967741935482</v>
      </c>
      <c r="X2263" s="320">
        <v>0.25806451612903225</v>
      </c>
      <c r="Y2263" s="320">
        <v>8.0645161290322578E-2</v>
      </c>
      <c r="Z2263" s="317">
        <v>2.096774193548387</v>
      </c>
      <c r="AA2263" s="319">
        <v>62</v>
      </c>
      <c r="AB2263" s="320">
        <v>0.5161290322580645</v>
      </c>
      <c r="AC2263" s="321">
        <v>0.22580645161290322</v>
      </c>
      <c r="AD2263" s="320">
        <v>0.14516129032258066</v>
      </c>
      <c r="AE2263" s="320">
        <v>0.11290322580645161</v>
      </c>
      <c r="AF2263" s="317">
        <v>1.8548387096774195</v>
      </c>
      <c r="AG2263" s="347">
        <v>62</v>
      </c>
      <c r="AH2263" s="348">
        <v>0.27419354838709675</v>
      </c>
      <c r="AI2263" s="346">
        <v>62</v>
      </c>
      <c r="AJ2263" s="320">
        <v>3.2258064516129031E-2</v>
      </c>
      <c r="AK2263" s="324">
        <v>7304000</v>
      </c>
    </row>
    <row r="2264" spans="1:37" x14ac:dyDescent="0.2">
      <c r="A2264" s="313">
        <v>9</v>
      </c>
      <c r="B2264" s="314" t="s">
        <v>204</v>
      </c>
      <c r="C2264" s="315">
        <v>0.10638297872340426</v>
      </c>
      <c r="D2264" s="316">
        <v>0.44680851063829785</v>
      </c>
      <c r="E2264" s="316">
        <v>0.23404255319148937</v>
      </c>
      <c r="F2264" s="316">
        <v>0.1702127659574468</v>
      </c>
      <c r="G2264" s="353">
        <v>1.728723404255319</v>
      </c>
      <c r="H2264" s="318">
        <v>2</v>
      </c>
      <c r="I2264" s="319">
        <v>47</v>
      </c>
      <c r="J2264" s="316">
        <v>0.61702127659574468</v>
      </c>
      <c r="K2264" s="316">
        <v>0.27659574468085107</v>
      </c>
      <c r="L2264" s="316">
        <v>4.2553191489361701E-2</v>
      </c>
      <c r="M2264" s="316">
        <v>6.3829787234042548E-2</v>
      </c>
      <c r="N2264" s="317">
        <v>1.553191489361702</v>
      </c>
      <c r="O2264" s="319">
        <v>47</v>
      </c>
      <c r="P2264" s="320">
        <v>0.25531914893617019</v>
      </c>
      <c r="Q2264" s="321">
        <v>0.2978723404255319</v>
      </c>
      <c r="R2264" s="320">
        <v>0.2978723404255319</v>
      </c>
      <c r="S2264" s="320">
        <v>0.14893617021276595</v>
      </c>
      <c r="T2264" s="317">
        <v>1.9148936170212765</v>
      </c>
      <c r="U2264" s="319">
        <v>47</v>
      </c>
      <c r="V2264" s="320">
        <v>0.46808510638297873</v>
      </c>
      <c r="W2264" s="320">
        <v>0.2978723404255319</v>
      </c>
      <c r="X2264" s="320">
        <v>8.5106382978723402E-2</v>
      </c>
      <c r="Y2264" s="320">
        <v>0.14893617021276595</v>
      </c>
      <c r="Z2264" s="317">
        <v>1.9148936170212765</v>
      </c>
      <c r="AA2264" s="319">
        <v>47</v>
      </c>
      <c r="AB2264" s="320">
        <v>0.72340425531914898</v>
      </c>
      <c r="AC2264" s="321">
        <v>0.10638297872340426</v>
      </c>
      <c r="AD2264" s="320">
        <v>8.5106382978723402E-2</v>
      </c>
      <c r="AE2264" s="320">
        <v>8.5106382978723402E-2</v>
      </c>
      <c r="AF2264" s="317">
        <v>1.5319148936170213</v>
      </c>
      <c r="AG2264" s="347">
        <v>47</v>
      </c>
      <c r="AH2264" s="348">
        <v>0.25531914893617019</v>
      </c>
      <c r="AI2264" s="346">
        <v>47</v>
      </c>
      <c r="AJ2264" s="320">
        <v>4.2553191489361701E-2</v>
      </c>
      <c r="AK2264" s="324">
        <v>7304000</v>
      </c>
    </row>
    <row r="2265" spans="1:37" x14ac:dyDescent="0.2">
      <c r="A2265" s="313">
        <v>10</v>
      </c>
      <c r="B2265" s="314" t="s">
        <v>204</v>
      </c>
      <c r="C2265" s="315">
        <v>0.15517241379310345</v>
      </c>
      <c r="D2265" s="316">
        <v>0.48275862068965519</v>
      </c>
      <c r="E2265" s="316">
        <v>0.22413793103448276</v>
      </c>
      <c r="F2265" s="316">
        <v>0.2413793103448276</v>
      </c>
      <c r="G2265" s="353">
        <v>1.728448275862069</v>
      </c>
      <c r="H2265" s="318">
        <v>2</v>
      </c>
      <c r="I2265" s="319">
        <v>58</v>
      </c>
      <c r="J2265" s="316">
        <v>0.60344827586206895</v>
      </c>
      <c r="K2265" s="316">
        <v>0.2413793103448276</v>
      </c>
      <c r="L2265" s="316">
        <v>0.10344827586206896</v>
      </c>
      <c r="M2265" s="316">
        <v>5.1724137931034482E-2</v>
      </c>
      <c r="N2265" s="317">
        <v>1.603448275862069</v>
      </c>
      <c r="O2265" s="319">
        <v>58</v>
      </c>
      <c r="P2265" s="320">
        <v>0.20689655172413793</v>
      </c>
      <c r="Q2265" s="321">
        <v>0.31034482758620691</v>
      </c>
      <c r="R2265" s="320">
        <v>0.29310344827586204</v>
      </c>
      <c r="S2265" s="320">
        <v>0.18965517241379309</v>
      </c>
      <c r="T2265" s="317">
        <v>1.7931034482758621</v>
      </c>
      <c r="U2265" s="319">
        <v>58</v>
      </c>
      <c r="V2265" s="320">
        <v>0.5</v>
      </c>
      <c r="W2265" s="320">
        <v>0.27586206896551724</v>
      </c>
      <c r="X2265" s="320">
        <v>0.15517241379310345</v>
      </c>
      <c r="Y2265" s="320">
        <v>6.8965517241379309E-2</v>
      </c>
      <c r="Z2265" s="317">
        <v>1.7931034482758621</v>
      </c>
      <c r="AA2265" s="319">
        <v>58</v>
      </c>
      <c r="AB2265" s="320">
        <v>0.58620689655172409</v>
      </c>
      <c r="AC2265" s="321">
        <v>0.17241379310344829</v>
      </c>
      <c r="AD2265" s="320">
        <v>0.17241379310344829</v>
      </c>
      <c r="AE2265" s="320">
        <v>6.8965517241379309E-2</v>
      </c>
      <c r="AF2265" s="317">
        <v>1.7241379310344827</v>
      </c>
      <c r="AG2265" s="347">
        <v>58</v>
      </c>
      <c r="AH2265" s="348">
        <v>0.25862068965517243</v>
      </c>
      <c r="AI2265" s="346">
        <v>58</v>
      </c>
      <c r="AJ2265" s="320">
        <v>0.10344827586206896</v>
      </c>
      <c r="AK2265" s="324">
        <v>7304000</v>
      </c>
    </row>
    <row r="2266" spans="1:37" x14ac:dyDescent="0.2">
      <c r="A2266" s="303" t="s">
        <v>355</v>
      </c>
      <c r="B2266" s="304" t="s">
        <v>204</v>
      </c>
      <c r="C2266" s="305">
        <v>0.28539325842696628</v>
      </c>
      <c r="D2266" s="306">
        <v>0.58876404494382029</v>
      </c>
      <c r="E2266" s="306">
        <v>0.31011235955056182</v>
      </c>
      <c r="F2266" s="306">
        <v>0.26067415730337079</v>
      </c>
      <c r="G2266" s="356">
        <v>2.1455056179775278</v>
      </c>
      <c r="H2266" s="308">
        <v>2</v>
      </c>
      <c r="I2266" s="309">
        <v>445</v>
      </c>
      <c r="J2266" s="306">
        <v>0.31011235955056182</v>
      </c>
      <c r="K2266" s="306">
        <v>0.4044943820224719</v>
      </c>
      <c r="L2266" s="306">
        <v>0.22022471910112359</v>
      </c>
      <c r="M2266" s="306">
        <v>6.5168539325842698E-2</v>
      </c>
      <c r="N2266" s="307">
        <v>2.0404494382022471</v>
      </c>
      <c r="O2266" s="309">
        <v>445</v>
      </c>
      <c r="P2266" s="310">
        <v>0.12134831460674157</v>
      </c>
      <c r="Q2266" s="311">
        <v>0.28988764044943821</v>
      </c>
      <c r="R2266" s="310">
        <v>0.32359550561797751</v>
      </c>
      <c r="S2266" s="310">
        <v>0.26516853932584272</v>
      </c>
      <c r="T2266" s="307">
        <v>2.7325842696629215</v>
      </c>
      <c r="U2266" s="309">
        <v>445</v>
      </c>
      <c r="V2266" s="310">
        <v>0.40674157303370789</v>
      </c>
      <c r="W2266" s="310">
        <v>0.28314606741573034</v>
      </c>
      <c r="X2266" s="310">
        <v>0.21348314606741572</v>
      </c>
      <c r="Y2266" s="310">
        <v>9.662921348314607E-2</v>
      </c>
      <c r="Z2266" s="307">
        <v>2</v>
      </c>
      <c r="AA2266" s="309">
        <v>445</v>
      </c>
      <c r="AB2266" s="310">
        <v>0.54157303370786514</v>
      </c>
      <c r="AC2266" s="311">
        <v>0.19775280898876405</v>
      </c>
      <c r="AD2266" s="310">
        <v>0.17078651685393259</v>
      </c>
      <c r="AE2266" s="310">
        <v>8.98876404494382E-2</v>
      </c>
      <c r="AF2266" s="307">
        <v>1.8089887640449438</v>
      </c>
      <c r="AG2266" s="362">
        <v>445</v>
      </c>
      <c r="AH2266" s="363">
        <v>0.28764044943820227</v>
      </c>
      <c r="AI2266" s="364">
        <v>445</v>
      </c>
      <c r="AJ2266" s="310">
        <v>6.2921348314606745E-2</v>
      </c>
      <c r="AK2266" s="312">
        <v>7304000</v>
      </c>
    </row>
    <row r="2267" spans="1:37" x14ac:dyDescent="0.2">
      <c r="A2267" s="313">
        <v>3</v>
      </c>
      <c r="B2267" s="314" t="s">
        <v>234</v>
      </c>
      <c r="C2267" s="315">
        <v>0.60759493670886078</v>
      </c>
      <c r="D2267" s="316">
        <v>0.82278481012658233</v>
      </c>
      <c r="E2267" s="316">
        <v>0.46835443037974683</v>
      </c>
      <c r="F2267" s="316">
        <v>0.47679324894514769</v>
      </c>
      <c r="G2267" s="353">
        <v>2.4978902953586495</v>
      </c>
      <c r="H2267" s="318">
        <v>3</v>
      </c>
      <c r="I2267" s="319">
        <v>237</v>
      </c>
      <c r="J2267" s="316">
        <v>8.8607594936708861E-2</v>
      </c>
      <c r="K2267" s="316">
        <v>0.30379746835443039</v>
      </c>
      <c r="L2267" s="316">
        <v>0.45147679324894513</v>
      </c>
      <c r="M2267" s="316">
        <v>0.15611814345991562</v>
      </c>
      <c r="N2267" s="317">
        <v>2.6751054852320673</v>
      </c>
      <c r="O2267" s="319">
        <v>237</v>
      </c>
      <c r="P2267" s="320">
        <v>1.2658227848101266E-2</v>
      </c>
      <c r="Q2267" s="321">
        <v>0.16455696202531644</v>
      </c>
      <c r="R2267" s="320">
        <v>0.21518987341772153</v>
      </c>
      <c r="S2267" s="320">
        <v>0.60759493670886078</v>
      </c>
      <c r="T2267" s="317">
        <v>2.4177215189873418</v>
      </c>
      <c r="U2267" s="319">
        <v>237</v>
      </c>
      <c r="V2267" s="320">
        <v>0.29113924050632911</v>
      </c>
      <c r="W2267" s="320">
        <v>0.24050632911392406</v>
      </c>
      <c r="X2267" s="320">
        <v>0.22784810126582278</v>
      </c>
      <c r="Y2267" s="320">
        <v>0.24050632911392406</v>
      </c>
      <c r="Z2267" s="317">
        <v>2.4177215189873418</v>
      </c>
      <c r="AA2267" s="319">
        <v>237</v>
      </c>
      <c r="AB2267" s="320">
        <v>0.28691983122362869</v>
      </c>
      <c r="AC2267" s="321">
        <v>0.23628691983122363</v>
      </c>
      <c r="AD2267" s="320">
        <v>0.18565400843881857</v>
      </c>
      <c r="AE2267" s="320">
        <v>0.29113924050632911</v>
      </c>
      <c r="AF2267" s="317">
        <v>2.481012658227848</v>
      </c>
      <c r="AG2267" s="347">
        <v>237</v>
      </c>
      <c r="AH2267" s="348">
        <v>0.47679324894514769</v>
      </c>
      <c r="AI2267" s="346">
        <v>237</v>
      </c>
      <c r="AJ2267" s="320">
        <v>0.20253164556962025</v>
      </c>
      <c r="AK2267" s="324">
        <v>3510000</v>
      </c>
    </row>
    <row r="2268" spans="1:37" x14ac:dyDescent="0.2">
      <c r="A2268" s="313">
        <v>4</v>
      </c>
      <c r="B2268" s="314" t="s">
        <v>234</v>
      </c>
      <c r="C2268" s="315">
        <v>0.48372093023255813</v>
      </c>
      <c r="D2268" s="316">
        <v>0.81395348837209303</v>
      </c>
      <c r="E2268" s="316">
        <v>0.49767441860465117</v>
      </c>
      <c r="F2268" s="316">
        <v>0.51627906976744187</v>
      </c>
      <c r="G2268" s="353">
        <v>2.5302325581395348</v>
      </c>
      <c r="H2268" s="318">
        <v>3</v>
      </c>
      <c r="I2268" s="319">
        <v>215</v>
      </c>
      <c r="J2268" s="316">
        <v>9.7674418604651161E-2</v>
      </c>
      <c r="K2268" s="316">
        <v>0.41860465116279072</v>
      </c>
      <c r="L2268" s="316">
        <v>0.37674418604651161</v>
      </c>
      <c r="M2268" s="316">
        <v>0.10697674418604651</v>
      </c>
      <c r="N2268" s="317">
        <v>2.4930232558139536</v>
      </c>
      <c r="O2268" s="319">
        <v>215</v>
      </c>
      <c r="P2268" s="320">
        <v>2.3255813953488372E-2</v>
      </c>
      <c r="Q2268" s="321">
        <v>0.16279069767441862</v>
      </c>
      <c r="R2268" s="320">
        <v>0.29767441860465116</v>
      </c>
      <c r="S2268" s="320">
        <v>0.51627906976744187</v>
      </c>
      <c r="T2268" s="317">
        <v>2.5534883720930233</v>
      </c>
      <c r="U2268" s="319">
        <v>215</v>
      </c>
      <c r="V2268" s="320">
        <v>0.19069767441860466</v>
      </c>
      <c r="W2268" s="320">
        <v>0.3116279069767442</v>
      </c>
      <c r="X2268" s="320">
        <v>0.25116279069767444</v>
      </c>
      <c r="Y2268" s="320">
        <v>0.24651162790697675</v>
      </c>
      <c r="Z2268" s="317">
        <v>2.5534883720930233</v>
      </c>
      <c r="AA2268" s="319">
        <v>215</v>
      </c>
      <c r="AB2268" s="320">
        <v>0.18139534883720931</v>
      </c>
      <c r="AC2268" s="321">
        <v>0.30232558139534882</v>
      </c>
      <c r="AD2268" s="320">
        <v>0.33023255813953489</v>
      </c>
      <c r="AE2268" s="320">
        <v>0.18604651162790697</v>
      </c>
      <c r="AF2268" s="317">
        <v>2.5209302325581397</v>
      </c>
      <c r="AG2268" s="347">
        <v>215</v>
      </c>
      <c r="AH2268" s="348">
        <v>0.4697674418604651</v>
      </c>
      <c r="AI2268" s="346">
        <v>215</v>
      </c>
      <c r="AJ2268" s="320">
        <v>0.20465116279069767</v>
      </c>
      <c r="AK2268" s="324">
        <v>3510000</v>
      </c>
    </row>
    <row r="2269" spans="1:37" x14ac:dyDescent="0.2">
      <c r="A2269" s="313">
        <v>5</v>
      </c>
      <c r="B2269" s="314" t="s">
        <v>234</v>
      </c>
      <c r="C2269" s="315">
        <v>0.51442307692307687</v>
      </c>
      <c r="D2269" s="316">
        <v>0.80769230769230771</v>
      </c>
      <c r="E2269" s="316">
        <v>0.42788461538461536</v>
      </c>
      <c r="F2269" s="316">
        <v>0.47596153846153844</v>
      </c>
      <c r="G2269" s="353">
        <v>2.359375</v>
      </c>
      <c r="H2269" s="318">
        <v>3</v>
      </c>
      <c r="I2269" s="319">
        <v>208</v>
      </c>
      <c r="J2269" s="316">
        <v>6.25E-2</v>
      </c>
      <c r="K2269" s="316">
        <v>0.42307692307692307</v>
      </c>
      <c r="L2269" s="316">
        <v>0.41826923076923078</v>
      </c>
      <c r="M2269" s="316">
        <v>9.6153846153846159E-2</v>
      </c>
      <c r="N2269" s="317">
        <v>2.5480769230769229</v>
      </c>
      <c r="O2269" s="319">
        <v>208</v>
      </c>
      <c r="P2269" s="320">
        <v>9.6153846153846159E-3</v>
      </c>
      <c r="Q2269" s="321">
        <v>0.18269230769230768</v>
      </c>
      <c r="R2269" s="320">
        <v>0.40384615384615385</v>
      </c>
      <c r="S2269" s="320">
        <v>0.40384615384615385</v>
      </c>
      <c r="T2269" s="317">
        <v>2.25</v>
      </c>
      <c r="U2269" s="319">
        <v>208</v>
      </c>
      <c r="V2269" s="320">
        <v>0.29807692307692307</v>
      </c>
      <c r="W2269" s="320">
        <v>0.27403846153846156</v>
      </c>
      <c r="X2269" s="320">
        <v>0.30769230769230771</v>
      </c>
      <c r="Y2269" s="320">
        <v>0.1201923076923077</v>
      </c>
      <c r="Z2269" s="317">
        <v>2.25</v>
      </c>
      <c r="AA2269" s="319">
        <v>208</v>
      </c>
      <c r="AB2269" s="320">
        <v>0.23076923076923078</v>
      </c>
      <c r="AC2269" s="321">
        <v>0.29326923076923078</v>
      </c>
      <c r="AD2269" s="320">
        <v>0.33173076923076922</v>
      </c>
      <c r="AE2269" s="320">
        <v>0.14423076923076922</v>
      </c>
      <c r="AF2269" s="317">
        <v>2.3894230769230766</v>
      </c>
      <c r="AG2269" s="347">
        <v>208</v>
      </c>
      <c r="AH2269" s="348">
        <v>0.43269230769230771</v>
      </c>
      <c r="AI2269" s="346">
        <v>208</v>
      </c>
      <c r="AJ2269" s="320">
        <v>0.14423076923076922</v>
      </c>
      <c r="AK2269" s="324">
        <v>3510000</v>
      </c>
    </row>
    <row r="2270" spans="1:37" x14ac:dyDescent="0.2">
      <c r="A2270" s="313">
        <v>6</v>
      </c>
      <c r="B2270" s="314" t="s">
        <v>234</v>
      </c>
      <c r="C2270" s="315">
        <v>0.47161572052401746</v>
      </c>
      <c r="D2270" s="316">
        <v>0.77292576419213976</v>
      </c>
      <c r="E2270" s="316">
        <v>0.44541484716157204</v>
      </c>
      <c r="F2270" s="316">
        <v>0.42794759825327511</v>
      </c>
      <c r="G2270" s="353">
        <v>2.35589519650655</v>
      </c>
      <c r="H2270" s="318">
        <v>3</v>
      </c>
      <c r="I2270" s="319">
        <v>229</v>
      </c>
      <c r="J2270" s="316">
        <v>0.11790393013100436</v>
      </c>
      <c r="K2270" s="316">
        <v>0.41048034934497818</v>
      </c>
      <c r="L2270" s="316">
        <v>0.33624454148471616</v>
      </c>
      <c r="M2270" s="316">
        <v>0.13537117903930132</v>
      </c>
      <c r="N2270" s="317">
        <v>2.4890829694323147</v>
      </c>
      <c r="O2270" s="319">
        <v>229</v>
      </c>
      <c r="P2270" s="320">
        <v>3.0567685589519649E-2</v>
      </c>
      <c r="Q2270" s="321">
        <v>0.1965065502183406</v>
      </c>
      <c r="R2270" s="320">
        <v>0.31004366812227074</v>
      </c>
      <c r="S2270" s="320">
        <v>0.46288209606986902</v>
      </c>
      <c r="T2270" s="317">
        <v>2.3537117903930129</v>
      </c>
      <c r="U2270" s="319">
        <v>229</v>
      </c>
      <c r="V2270" s="320">
        <v>0.28384279475982532</v>
      </c>
      <c r="W2270" s="320">
        <v>0.27074235807860264</v>
      </c>
      <c r="X2270" s="320">
        <v>0.25327510917030566</v>
      </c>
      <c r="Y2270" s="320">
        <v>0.19213973799126638</v>
      </c>
      <c r="Z2270" s="317">
        <v>2.3537117903930129</v>
      </c>
      <c r="AA2270" s="319">
        <v>229</v>
      </c>
      <c r="AB2270" s="320">
        <v>0.33624454148471616</v>
      </c>
      <c r="AC2270" s="321">
        <v>0.23580786026200873</v>
      </c>
      <c r="AD2270" s="320">
        <v>0.29257641921397382</v>
      </c>
      <c r="AE2270" s="320">
        <v>0.13537117903930132</v>
      </c>
      <c r="AF2270" s="317">
        <v>2.2270742358078603</v>
      </c>
      <c r="AG2270" s="347">
        <v>229</v>
      </c>
      <c r="AH2270" s="348">
        <v>0.37117903930131002</v>
      </c>
      <c r="AI2270" s="346">
        <v>229</v>
      </c>
      <c r="AJ2270" s="320">
        <v>9.606986899563319E-2</v>
      </c>
      <c r="AK2270" s="324">
        <v>3510000</v>
      </c>
    </row>
    <row r="2271" spans="1:37" x14ac:dyDescent="0.2">
      <c r="A2271" s="313">
        <v>7</v>
      </c>
      <c r="B2271" s="314" t="s">
        <v>234</v>
      </c>
      <c r="C2271" s="315">
        <v>0.57943925233644855</v>
      </c>
      <c r="D2271" s="316">
        <v>0.82710280373831779</v>
      </c>
      <c r="E2271" s="316">
        <v>0.48598130841121495</v>
      </c>
      <c r="F2271" s="316">
        <v>0.4719626168224299</v>
      </c>
      <c r="G2271" s="353">
        <v>2.4579439252336446</v>
      </c>
      <c r="H2271" s="318">
        <v>3</v>
      </c>
      <c r="I2271" s="319">
        <v>214</v>
      </c>
      <c r="J2271" s="316">
        <v>0.14018691588785046</v>
      </c>
      <c r="K2271" s="316">
        <v>0.28037383177570091</v>
      </c>
      <c r="L2271" s="316">
        <v>0.31308411214953269</v>
      </c>
      <c r="M2271" s="316">
        <v>0.26635514018691586</v>
      </c>
      <c r="N2271" s="317">
        <v>2.7056074766355138</v>
      </c>
      <c r="O2271" s="319">
        <v>214</v>
      </c>
      <c r="P2271" s="320">
        <v>1.4018691588785047E-2</v>
      </c>
      <c r="Q2271" s="321">
        <v>0.15887850467289719</v>
      </c>
      <c r="R2271" s="320">
        <v>0.28971962616822428</v>
      </c>
      <c r="S2271" s="320">
        <v>0.53738317757009346</v>
      </c>
      <c r="T2271" s="317">
        <v>2.3598130841121492</v>
      </c>
      <c r="U2271" s="319">
        <v>214</v>
      </c>
      <c r="V2271" s="320">
        <v>0.23831775700934579</v>
      </c>
      <c r="W2271" s="320">
        <v>0.27570093457943923</v>
      </c>
      <c r="X2271" s="320">
        <v>0.37383177570093457</v>
      </c>
      <c r="Y2271" s="320">
        <v>0.11214953271028037</v>
      </c>
      <c r="Z2271" s="317">
        <v>2.3598130841121492</v>
      </c>
      <c r="AA2271" s="319">
        <v>214</v>
      </c>
      <c r="AB2271" s="320">
        <v>0.31775700934579437</v>
      </c>
      <c r="AC2271" s="321">
        <v>0.2102803738317757</v>
      </c>
      <c r="AD2271" s="320">
        <v>0.21962616822429906</v>
      </c>
      <c r="AE2271" s="320">
        <v>0.25233644859813081</v>
      </c>
      <c r="AF2271" s="317">
        <v>2.4065420560747661</v>
      </c>
      <c r="AG2271" s="347">
        <v>214</v>
      </c>
      <c r="AH2271" s="348">
        <v>0.43457943925233644</v>
      </c>
      <c r="AI2271" s="346">
        <v>214</v>
      </c>
      <c r="AJ2271" s="320">
        <v>0.25233644859813081</v>
      </c>
      <c r="AK2271" s="324">
        <v>3510000</v>
      </c>
    </row>
    <row r="2272" spans="1:37" x14ac:dyDescent="0.2">
      <c r="A2272" s="313">
        <v>8</v>
      </c>
      <c r="B2272" s="314" t="s">
        <v>234</v>
      </c>
      <c r="C2272" s="315">
        <v>0.57939914163090134</v>
      </c>
      <c r="D2272" s="316">
        <v>0.86695278969957079</v>
      </c>
      <c r="E2272" s="316">
        <v>0.62660944206008584</v>
      </c>
      <c r="F2272" s="316">
        <v>0.49356223175965663</v>
      </c>
      <c r="G2272" s="353">
        <v>2.6287553648068669</v>
      </c>
      <c r="H2272" s="318">
        <v>3</v>
      </c>
      <c r="I2272" s="319">
        <v>233</v>
      </c>
      <c r="J2272" s="316">
        <v>0.17167381974248927</v>
      </c>
      <c r="K2272" s="316">
        <v>0.24892703862660945</v>
      </c>
      <c r="L2272" s="316">
        <v>0.29184549356223177</v>
      </c>
      <c r="M2272" s="316">
        <v>0.28755364806866951</v>
      </c>
      <c r="N2272" s="317">
        <v>2.6952789699570818</v>
      </c>
      <c r="O2272" s="319">
        <v>233</v>
      </c>
      <c r="P2272" s="320">
        <v>5.1502145922746781E-2</v>
      </c>
      <c r="Q2272" s="321">
        <v>8.15450643776824E-2</v>
      </c>
      <c r="R2272" s="320">
        <v>0.27467811158798283</v>
      </c>
      <c r="S2272" s="320">
        <v>0.59227467811158796</v>
      </c>
      <c r="T2272" s="317">
        <v>2.6995708154506439</v>
      </c>
      <c r="U2272" s="319">
        <v>233</v>
      </c>
      <c r="V2272" s="320">
        <v>0.15879828326180256</v>
      </c>
      <c r="W2272" s="320">
        <v>0.21459227467811159</v>
      </c>
      <c r="X2272" s="320">
        <v>0.39484978540772531</v>
      </c>
      <c r="Y2272" s="320">
        <v>0.23175965665236051</v>
      </c>
      <c r="Z2272" s="317">
        <v>2.6995708154506439</v>
      </c>
      <c r="AA2272" s="319">
        <v>233</v>
      </c>
      <c r="AB2272" s="320">
        <v>0.2832618025751073</v>
      </c>
      <c r="AC2272" s="321">
        <v>0.22317596566523606</v>
      </c>
      <c r="AD2272" s="320">
        <v>0.2832618025751073</v>
      </c>
      <c r="AE2272" s="320">
        <v>0.21030042918454936</v>
      </c>
      <c r="AF2272" s="317">
        <v>2.4206008583690988</v>
      </c>
      <c r="AG2272" s="347">
        <v>233</v>
      </c>
      <c r="AH2272" s="348">
        <v>0.57510729613733902</v>
      </c>
      <c r="AI2272" s="346">
        <v>233</v>
      </c>
      <c r="AJ2272" s="320">
        <v>0.18454935622317598</v>
      </c>
      <c r="AK2272" s="324">
        <v>3510000</v>
      </c>
    </row>
    <row r="2273" spans="1:37" x14ac:dyDescent="0.2">
      <c r="A2273" s="313">
        <v>9</v>
      </c>
      <c r="B2273" s="314" t="s">
        <v>234</v>
      </c>
      <c r="C2273" s="315">
        <v>0.40094339622641512</v>
      </c>
      <c r="D2273" s="316">
        <v>0.70754716981132071</v>
      </c>
      <c r="E2273" s="316">
        <v>0.41706161137440756</v>
      </c>
      <c r="F2273" s="316">
        <v>0.4218009478672986</v>
      </c>
      <c r="G2273" s="353">
        <v>2.275758964499687</v>
      </c>
      <c r="H2273" s="318">
        <v>3</v>
      </c>
      <c r="I2273" s="319">
        <v>212</v>
      </c>
      <c r="J2273" s="316">
        <v>0.37735849056603776</v>
      </c>
      <c r="K2273" s="316">
        <v>0.22169811320754718</v>
      </c>
      <c r="L2273" s="316">
        <v>0.1650943396226415</v>
      </c>
      <c r="M2273" s="316">
        <v>0.23584905660377359</v>
      </c>
      <c r="N2273" s="317">
        <v>2.2594339622641506</v>
      </c>
      <c r="O2273" s="319">
        <v>212</v>
      </c>
      <c r="P2273" s="320">
        <v>0.10377358490566038</v>
      </c>
      <c r="Q2273" s="321">
        <v>0.18867924528301888</v>
      </c>
      <c r="R2273" s="320">
        <v>0.24056603773584906</v>
      </c>
      <c r="S2273" s="320">
        <v>0.46698113207547171</v>
      </c>
      <c r="T2273" s="317">
        <v>2.2748815165876777</v>
      </c>
      <c r="U2273" s="319">
        <v>211</v>
      </c>
      <c r="V2273" s="320">
        <v>0.32227488151658767</v>
      </c>
      <c r="W2273" s="320">
        <v>0.26066350710900477</v>
      </c>
      <c r="X2273" s="320">
        <v>0.23696682464454977</v>
      </c>
      <c r="Y2273" s="320">
        <v>0.18009478672985782</v>
      </c>
      <c r="Z2273" s="317">
        <v>2.2748815165876777</v>
      </c>
      <c r="AA2273" s="319">
        <v>211</v>
      </c>
      <c r="AB2273" s="320">
        <v>0.33649289099526064</v>
      </c>
      <c r="AC2273" s="321">
        <v>0.24170616113744076</v>
      </c>
      <c r="AD2273" s="320">
        <v>0.2132701421800948</v>
      </c>
      <c r="AE2273" s="320">
        <v>0.20853080568720378</v>
      </c>
      <c r="AF2273" s="317">
        <v>2.2938388625592419</v>
      </c>
      <c r="AG2273" s="347">
        <v>211</v>
      </c>
      <c r="AH2273" s="348">
        <v>0.52606635071090047</v>
      </c>
      <c r="AI2273" s="346">
        <v>211</v>
      </c>
      <c r="AJ2273" s="320">
        <v>0.20853080568720378</v>
      </c>
      <c r="AK2273" s="324">
        <v>3510000</v>
      </c>
    </row>
    <row r="2274" spans="1:37" x14ac:dyDescent="0.2">
      <c r="A2274" s="313">
        <v>10</v>
      </c>
      <c r="B2274" s="314" t="s">
        <v>234</v>
      </c>
      <c r="C2274" s="315">
        <v>0.26484018264840181</v>
      </c>
      <c r="D2274" s="316">
        <v>0.6</v>
      </c>
      <c r="E2274" s="316">
        <v>0.28767123287671231</v>
      </c>
      <c r="F2274" s="316">
        <v>0.31192660550458717</v>
      </c>
      <c r="G2274" s="353">
        <v>1.9405921410917015</v>
      </c>
      <c r="H2274" s="318">
        <v>3</v>
      </c>
      <c r="I2274" s="319">
        <v>219</v>
      </c>
      <c r="J2274" s="316">
        <v>0.49771689497716892</v>
      </c>
      <c r="K2274" s="316">
        <v>0.23744292237442921</v>
      </c>
      <c r="L2274" s="316">
        <v>0.15525114155251141</v>
      </c>
      <c r="M2274" s="316">
        <v>0.1095890410958904</v>
      </c>
      <c r="N2274" s="317">
        <v>1.8767123287671232</v>
      </c>
      <c r="O2274" s="319">
        <v>220</v>
      </c>
      <c r="P2274" s="320">
        <v>0.2</v>
      </c>
      <c r="Q2274" s="321">
        <v>0.2</v>
      </c>
      <c r="R2274" s="320">
        <v>0.20909090909090908</v>
      </c>
      <c r="S2274" s="320">
        <v>0.39090909090909093</v>
      </c>
      <c r="T2274" s="317">
        <v>1.9634703196347032</v>
      </c>
      <c r="U2274" s="319">
        <v>219</v>
      </c>
      <c r="V2274" s="320">
        <v>0.42465753424657532</v>
      </c>
      <c r="W2274" s="320">
        <v>0.28767123287671231</v>
      </c>
      <c r="X2274" s="320">
        <v>0.18721461187214611</v>
      </c>
      <c r="Y2274" s="320">
        <v>0.1004566210045662</v>
      </c>
      <c r="Z2274" s="317">
        <v>1.9634703196347032</v>
      </c>
      <c r="AA2274" s="319">
        <v>218</v>
      </c>
      <c r="AB2274" s="320">
        <v>0.47706422018348627</v>
      </c>
      <c r="AC2274" s="321">
        <v>0.21100917431192662</v>
      </c>
      <c r="AD2274" s="320">
        <v>0.18807339449541285</v>
      </c>
      <c r="AE2274" s="320">
        <v>0.12385321100917432</v>
      </c>
      <c r="AF2274" s="317">
        <v>1.9587155963302756</v>
      </c>
      <c r="AG2274" s="347">
        <v>219</v>
      </c>
      <c r="AH2274" s="348">
        <v>0.39726027397260272</v>
      </c>
      <c r="AI2274" s="346">
        <v>218</v>
      </c>
      <c r="AJ2274" s="320">
        <v>0.13761467889908258</v>
      </c>
      <c r="AK2274" s="324">
        <v>3510000</v>
      </c>
    </row>
    <row r="2275" spans="1:37" x14ac:dyDescent="0.2">
      <c r="A2275" s="303" t="s">
        <v>355</v>
      </c>
      <c r="B2275" s="304" t="s">
        <v>234</v>
      </c>
      <c r="C2275" s="305">
        <v>0.48953027730616872</v>
      </c>
      <c r="D2275" s="306">
        <v>0.77828054298642535</v>
      </c>
      <c r="E2275" s="306">
        <v>0.45866364665911663</v>
      </c>
      <c r="F2275" s="306">
        <v>0.44985835694050991</v>
      </c>
      <c r="G2275" s="356">
        <v>2.5987290845135353</v>
      </c>
      <c r="H2275" s="308">
        <v>3</v>
      </c>
      <c r="I2275" s="309">
        <v>1767</v>
      </c>
      <c r="J2275" s="306">
        <v>0.19298245614035087</v>
      </c>
      <c r="K2275" s="306">
        <v>0.31748726655348047</v>
      </c>
      <c r="L2275" s="306">
        <v>0.31465761177136392</v>
      </c>
      <c r="M2275" s="306">
        <v>0.17487266553480477</v>
      </c>
      <c r="N2275" s="307">
        <v>2.4714204867006226</v>
      </c>
      <c r="O2275" s="309">
        <v>1768</v>
      </c>
      <c r="P2275" s="310">
        <v>5.5429864253393663E-2</v>
      </c>
      <c r="Q2275" s="311">
        <v>0.16628959276018099</v>
      </c>
      <c r="R2275" s="310">
        <v>0.27884615384615385</v>
      </c>
      <c r="S2275" s="310">
        <v>0.4994343891402715</v>
      </c>
      <c r="T2275" s="307">
        <v>3.2222850678733033</v>
      </c>
      <c r="U2275" s="309">
        <v>1766</v>
      </c>
      <c r="V2275" s="310">
        <v>0.27519818799546997</v>
      </c>
      <c r="W2275" s="310">
        <v>0.26613816534541335</v>
      </c>
      <c r="X2275" s="310">
        <v>0.27916194790486976</v>
      </c>
      <c r="Y2275" s="310">
        <v>0.17950169875424687</v>
      </c>
      <c r="Z2275" s="307">
        <v>2.3629671574178932</v>
      </c>
      <c r="AA2275" s="309">
        <v>1765</v>
      </c>
      <c r="AB2275" s="310">
        <v>0.30651558073654389</v>
      </c>
      <c r="AC2275" s="311">
        <v>0.24362606232294617</v>
      </c>
      <c r="AD2275" s="310">
        <v>0.25495750708215298</v>
      </c>
      <c r="AE2275" s="310">
        <v>0.19490084985835693</v>
      </c>
      <c r="AF2275" s="307">
        <v>2.3382436260623232</v>
      </c>
      <c r="AG2275" s="362">
        <v>1766</v>
      </c>
      <c r="AH2275" s="363">
        <v>0.46092865232163083</v>
      </c>
      <c r="AI2275" s="364">
        <v>1765</v>
      </c>
      <c r="AJ2275" s="310">
        <v>0.17847025495750707</v>
      </c>
      <c r="AK2275" s="312">
        <v>3510000</v>
      </c>
    </row>
    <row r="2276" spans="1:37" x14ac:dyDescent="0.2">
      <c r="A2276" s="313">
        <v>3</v>
      </c>
      <c r="B2276" s="314" t="s">
        <v>89</v>
      </c>
      <c r="C2276" s="315">
        <v>0.61111111111111116</v>
      </c>
      <c r="D2276" s="316">
        <v>0.80555555555555558</v>
      </c>
      <c r="E2276" s="316">
        <v>0.25</v>
      </c>
      <c r="F2276" s="316">
        <v>0.25</v>
      </c>
      <c r="G2276" s="353">
        <v>2.0486111111111112</v>
      </c>
      <c r="H2276" s="318">
        <v>1</v>
      </c>
      <c r="I2276" s="319">
        <v>36</v>
      </c>
      <c r="J2276" s="316">
        <v>0.1111111111111111</v>
      </c>
      <c r="K2276" s="316">
        <v>0.27777777777777779</v>
      </c>
      <c r="L2276" s="316">
        <v>0.44444444444444442</v>
      </c>
      <c r="M2276" s="316">
        <v>0.16666666666666666</v>
      </c>
      <c r="N2276" s="317">
        <v>2.6666666666666665</v>
      </c>
      <c r="O2276" s="319">
        <v>36</v>
      </c>
      <c r="P2276" s="320">
        <v>0</v>
      </c>
      <c r="Q2276" s="321">
        <v>0.19444444444444445</v>
      </c>
      <c r="R2276" s="320">
        <v>0.3611111111111111</v>
      </c>
      <c r="S2276" s="320">
        <v>0.44444444444444442</v>
      </c>
      <c r="T2276" s="317">
        <v>1.8333333333333333</v>
      </c>
      <c r="U2276" s="319">
        <v>36</v>
      </c>
      <c r="V2276" s="320">
        <v>0.5</v>
      </c>
      <c r="W2276" s="320">
        <v>0.25</v>
      </c>
      <c r="X2276" s="320">
        <v>0.16666666666666666</v>
      </c>
      <c r="Y2276" s="320">
        <v>8.3333333333333329E-2</v>
      </c>
      <c r="Z2276" s="317">
        <v>1.8333333333333333</v>
      </c>
      <c r="AA2276" s="319">
        <v>36</v>
      </c>
      <c r="AB2276" s="320">
        <v>0.52777777777777779</v>
      </c>
      <c r="AC2276" s="321">
        <v>0.22222222222222221</v>
      </c>
      <c r="AD2276" s="320">
        <v>0.1111111111111111</v>
      </c>
      <c r="AE2276" s="320">
        <v>0.1388888888888889</v>
      </c>
      <c r="AF2276" s="317">
        <v>1.8611111111111112</v>
      </c>
      <c r="AG2276" s="347">
        <v>36</v>
      </c>
      <c r="AH2276" s="348">
        <v>0.19444444444444445</v>
      </c>
      <c r="AI2276" s="346">
        <v>36</v>
      </c>
      <c r="AJ2276" s="320">
        <v>8.3333333333333329E-2</v>
      </c>
      <c r="AK2276" s="324">
        <v>1505000</v>
      </c>
    </row>
    <row r="2277" spans="1:37" x14ac:dyDescent="0.2">
      <c r="A2277" s="313">
        <v>4</v>
      </c>
      <c r="B2277" s="314" t="s">
        <v>89</v>
      </c>
      <c r="C2277" s="315">
        <v>0.28888888888888886</v>
      </c>
      <c r="D2277" s="316">
        <v>0.53333333333333333</v>
      </c>
      <c r="E2277" s="316">
        <v>0.2</v>
      </c>
      <c r="F2277" s="316">
        <v>0.26666666666666666</v>
      </c>
      <c r="G2277" s="353">
        <v>1.9388888888888889</v>
      </c>
      <c r="H2277" s="318">
        <v>1</v>
      </c>
      <c r="I2277" s="319">
        <v>45</v>
      </c>
      <c r="J2277" s="316">
        <v>6.6666666666666666E-2</v>
      </c>
      <c r="K2277" s="316">
        <v>0.64444444444444449</v>
      </c>
      <c r="L2277" s="316">
        <v>0.24444444444444444</v>
      </c>
      <c r="M2277" s="316">
        <v>4.4444444444444446E-2</v>
      </c>
      <c r="N2277" s="317">
        <v>2.2666666666666666</v>
      </c>
      <c r="O2277" s="319">
        <v>45</v>
      </c>
      <c r="P2277" s="320">
        <v>6.6666666666666666E-2</v>
      </c>
      <c r="Q2277" s="321">
        <v>0.4</v>
      </c>
      <c r="R2277" s="320">
        <v>0.24444444444444444</v>
      </c>
      <c r="S2277" s="320">
        <v>0.28888888888888886</v>
      </c>
      <c r="T2277" s="317">
        <v>1.7555555555555555</v>
      </c>
      <c r="U2277" s="319">
        <v>45</v>
      </c>
      <c r="V2277" s="320">
        <v>0.51111111111111107</v>
      </c>
      <c r="W2277" s="320">
        <v>0.28888888888888886</v>
      </c>
      <c r="X2277" s="320">
        <v>0.13333333333333333</v>
      </c>
      <c r="Y2277" s="320">
        <v>6.6666666666666666E-2</v>
      </c>
      <c r="Z2277" s="317">
        <v>1.7555555555555555</v>
      </c>
      <c r="AA2277" s="319">
        <v>45</v>
      </c>
      <c r="AB2277" s="320">
        <v>0.4</v>
      </c>
      <c r="AC2277" s="321">
        <v>0.33333333333333331</v>
      </c>
      <c r="AD2277" s="320">
        <v>0.15555555555555556</v>
      </c>
      <c r="AE2277" s="320">
        <v>0.1111111111111111</v>
      </c>
      <c r="AF2277" s="317">
        <v>1.9777777777777776</v>
      </c>
      <c r="AG2277" s="347">
        <v>45</v>
      </c>
      <c r="AH2277" s="348">
        <v>0.17777777777777778</v>
      </c>
      <c r="AI2277" s="346">
        <v>45</v>
      </c>
      <c r="AJ2277" s="320">
        <v>0.15555555555555556</v>
      </c>
      <c r="AK2277" s="324">
        <v>1505000</v>
      </c>
    </row>
    <row r="2278" spans="1:37" x14ac:dyDescent="0.2">
      <c r="A2278" s="313">
        <v>5</v>
      </c>
      <c r="B2278" s="314" t="s">
        <v>89</v>
      </c>
      <c r="C2278" s="315">
        <v>0.33333333333333331</v>
      </c>
      <c r="D2278" s="316">
        <v>0.72222222222222221</v>
      </c>
      <c r="E2278" s="316">
        <v>0.3888888888888889</v>
      </c>
      <c r="F2278" s="316">
        <v>0.30555555555555558</v>
      </c>
      <c r="G2278" s="353">
        <v>2.0972222222222223</v>
      </c>
      <c r="H2278" s="318">
        <v>1</v>
      </c>
      <c r="I2278" s="319">
        <v>36</v>
      </c>
      <c r="J2278" s="316">
        <v>0.1388888888888889</v>
      </c>
      <c r="K2278" s="316">
        <v>0.52777777777777779</v>
      </c>
      <c r="L2278" s="316">
        <v>0.33333333333333331</v>
      </c>
      <c r="M2278" s="316">
        <v>0</v>
      </c>
      <c r="N2278" s="317">
        <v>2.1944444444444446</v>
      </c>
      <c r="O2278" s="319">
        <v>36</v>
      </c>
      <c r="P2278" s="320">
        <v>5.5555555555555552E-2</v>
      </c>
      <c r="Q2278" s="321">
        <v>0.22222222222222221</v>
      </c>
      <c r="R2278" s="320">
        <v>0.41666666666666669</v>
      </c>
      <c r="S2278" s="320">
        <v>0.30555555555555558</v>
      </c>
      <c r="T2278" s="317">
        <v>2</v>
      </c>
      <c r="U2278" s="319">
        <v>36</v>
      </c>
      <c r="V2278" s="320">
        <v>0.47222222222222221</v>
      </c>
      <c r="W2278" s="320">
        <v>0.1388888888888889</v>
      </c>
      <c r="X2278" s="320">
        <v>0.30555555555555558</v>
      </c>
      <c r="Y2278" s="320">
        <v>8.3333333333333329E-2</v>
      </c>
      <c r="Z2278" s="317">
        <v>2</v>
      </c>
      <c r="AA2278" s="319">
        <v>36</v>
      </c>
      <c r="AB2278" s="320">
        <v>0.22222222222222221</v>
      </c>
      <c r="AC2278" s="321">
        <v>0.47222222222222221</v>
      </c>
      <c r="AD2278" s="320">
        <v>0.19444444444444445</v>
      </c>
      <c r="AE2278" s="320">
        <v>0.1111111111111111</v>
      </c>
      <c r="AF2278" s="317">
        <v>2.1944444444444446</v>
      </c>
      <c r="AG2278" s="347">
        <v>36</v>
      </c>
      <c r="AH2278" s="348">
        <v>0.33333333333333331</v>
      </c>
      <c r="AI2278" s="346">
        <v>36</v>
      </c>
      <c r="AJ2278" s="320">
        <v>2.7777777777777776E-2</v>
      </c>
      <c r="AK2278" s="324">
        <v>1505000</v>
      </c>
    </row>
    <row r="2279" spans="1:37" x14ac:dyDescent="0.2">
      <c r="A2279" s="313">
        <v>6</v>
      </c>
      <c r="B2279" s="314" t="s">
        <v>89</v>
      </c>
      <c r="C2279" s="315">
        <v>0.62068965517241381</v>
      </c>
      <c r="D2279" s="316">
        <v>0.7931034482758621</v>
      </c>
      <c r="E2279" s="316">
        <v>0.65517241379310343</v>
      </c>
      <c r="F2279" s="316">
        <v>0.68965517241379315</v>
      </c>
      <c r="G2279" s="353">
        <v>2.7413793103448274</v>
      </c>
      <c r="H2279" s="318">
        <v>1</v>
      </c>
      <c r="I2279" s="319">
        <v>29</v>
      </c>
      <c r="J2279" s="316">
        <v>6.8965517241379309E-2</v>
      </c>
      <c r="K2279" s="316">
        <v>0.31034482758620691</v>
      </c>
      <c r="L2279" s="316">
        <v>0.41379310344827586</v>
      </c>
      <c r="M2279" s="316">
        <v>0.20689655172413793</v>
      </c>
      <c r="N2279" s="317">
        <v>2.7586206896551726</v>
      </c>
      <c r="O2279" s="319">
        <v>29</v>
      </c>
      <c r="P2279" s="320">
        <v>6.8965517241379309E-2</v>
      </c>
      <c r="Q2279" s="321">
        <v>0.13793103448275862</v>
      </c>
      <c r="R2279" s="320">
        <v>0.20689655172413793</v>
      </c>
      <c r="S2279" s="320">
        <v>0.58620689655172409</v>
      </c>
      <c r="T2279" s="317">
        <v>2.7241379310344827</v>
      </c>
      <c r="U2279" s="319">
        <v>29</v>
      </c>
      <c r="V2279" s="320">
        <v>0.20689655172413793</v>
      </c>
      <c r="W2279" s="320">
        <v>0.13793103448275862</v>
      </c>
      <c r="X2279" s="320">
        <v>0.37931034482758619</v>
      </c>
      <c r="Y2279" s="320">
        <v>0.27586206896551724</v>
      </c>
      <c r="Z2279" s="317">
        <v>2.7241379310344827</v>
      </c>
      <c r="AA2279" s="319">
        <v>29</v>
      </c>
      <c r="AB2279" s="320">
        <v>0.17241379310344829</v>
      </c>
      <c r="AC2279" s="321">
        <v>0.13793103448275862</v>
      </c>
      <c r="AD2279" s="320">
        <v>0.44827586206896552</v>
      </c>
      <c r="AE2279" s="320">
        <v>0.2413793103448276</v>
      </c>
      <c r="AF2279" s="317">
        <v>2.7586206896551726</v>
      </c>
      <c r="AG2279" s="347">
        <v>29</v>
      </c>
      <c r="AH2279" s="348">
        <v>0.58620689655172409</v>
      </c>
      <c r="AI2279" s="346">
        <v>29</v>
      </c>
      <c r="AJ2279" s="320">
        <v>0.17241379310344829</v>
      </c>
      <c r="AK2279" s="324">
        <v>1505000</v>
      </c>
    </row>
    <row r="2280" spans="1:37" x14ac:dyDescent="0.2">
      <c r="A2280" s="313">
        <v>7</v>
      </c>
      <c r="B2280" s="314" t="s">
        <v>89</v>
      </c>
      <c r="C2280" s="315">
        <v>0.5</v>
      </c>
      <c r="D2280" s="316">
        <v>0.79411764705882348</v>
      </c>
      <c r="E2280" s="316">
        <v>0.41176470588235292</v>
      </c>
      <c r="F2280" s="316">
        <v>0.41176470588235292</v>
      </c>
      <c r="G2280" s="353">
        <v>2.367647058823529</v>
      </c>
      <c r="H2280" s="318">
        <v>1</v>
      </c>
      <c r="I2280" s="319">
        <v>34</v>
      </c>
      <c r="J2280" s="316">
        <v>0.14705882352941177</v>
      </c>
      <c r="K2280" s="316">
        <v>0.35294117647058826</v>
      </c>
      <c r="L2280" s="316">
        <v>0.29411764705882354</v>
      </c>
      <c r="M2280" s="316">
        <v>0.20588235294117646</v>
      </c>
      <c r="N2280" s="317">
        <v>2.5588235294117645</v>
      </c>
      <c r="O2280" s="319">
        <v>34</v>
      </c>
      <c r="P2280" s="320">
        <v>5.8823529411764705E-2</v>
      </c>
      <c r="Q2280" s="321">
        <v>0.14705882352941177</v>
      </c>
      <c r="R2280" s="320">
        <v>0.38235294117647056</v>
      </c>
      <c r="S2280" s="320">
        <v>0.41176470588235292</v>
      </c>
      <c r="T2280" s="317">
        <v>2.2941176470588234</v>
      </c>
      <c r="U2280" s="319">
        <v>34</v>
      </c>
      <c r="V2280" s="320">
        <v>0.17647058823529413</v>
      </c>
      <c r="W2280" s="320">
        <v>0.41176470588235292</v>
      </c>
      <c r="X2280" s="320">
        <v>0.35294117647058826</v>
      </c>
      <c r="Y2280" s="320">
        <v>5.8823529411764705E-2</v>
      </c>
      <c r="Z2280" s="317">
        <v>2.2941176470588234</v>
      </c>
      <c r="AA2280" s="319">
        <v>34</v>
      </c>
      <c r="AB2280" s="320">
        <v>0.29411764705882354</v>
      </c>
      <c r="AC2280" s="321">
        <v>0.29411764705882354</v>
      </c>
      <c r="AD2280" s="320">
        <v>0.20588235294117646</v>
      </c>
      <c r="AE2280" s="320">
        <v>0.20588235294117646</v>
      </c>
      <c r="AF2280" s="317">
        <v>2.3235294117647056</v>
      </c>
      <c r="AG2280" s="347">
        <v>34</v>
      </c>
      <c r="AH2280" s="348">
        <v>0.5</v>
      </c>
      <c r="AI2280" s="346">
        <v>34</v>
      </c>
      <c r="AJ2280" s="320">
        <v>0.17647058823529413</v>
      </c>
      <c r="AK2280" s="324">
        <v>1505000</v>
      </c>
    </row>
    <row r="2281" spans="1:37" x14ac:dyDescent="0.2">
      <c r="A2281" s="313">
        <v>8</v>
      </c>
      <c r="B2281" s="314" t="s">
        <v>89</v>
      </c>
      <c r="C2281" s="315">
        <v>0.30232558139534882</v>
      </c>
      <c r="D2281" s="316">
        <v>0.7441860465116279</v>
      </c>
      <c r="E2281" s="316">
        <v>0.44186046511627908</v>
      </c>
      <c r="F2281" s="316">
        <v>0.27906976744186046</v>
      </c>
      <c r="G2281" s="353">
        <v>2.2034883720930232</v>
      </c>
      <c r="H2281" s="318">
        <v>1</v>
      </c>
      <c r="I2281" s="319">
        <v>43</v>
      </c>
      <c r="J2281" s="316">
        <v>0.23255813953488372</v>
      </c>
      <c r="K2281" s="316">
        <v>0.46511627906976744</v>
      </c>
      <c r="L2281" s="316">
        <v>0.2558139534883721</v>
      </c>
      <c r="M2281" s="316">
        <v>4.6511627906976744E-2</v>
      </c>
      <c r="N2281" s="317">
        <v>2.1162790697674421</v>
      </c>
      <c r="O2281" s="319">
        <v>43</v>
      </c>
      <c r="P2281" s="320">
        <v>4.6511627906976744E-2</v>
      </c>
      <c r="Q2281" s="321">
        <v>0.20930232558139536</v>
      </c>
      <c r="R2281" s="320">
        <v>0.30232558139534882</v>
      </c>
      <c r="S2281" s="320">
        <v>0.44186046511627908</v>
      </c>
      <c r="T2281" s="317">
        <v>2.3488372093023253</v>
      </c>
      <c r="U2281" s="319">
        <v>43</v>
      </c>
      <c r="V2281" s="320">
        <v>0.2558139534883721</v>
      </c>
      <c r="W2281" s="320">
        <v>0.30232558139534882</v>
      </c>
      <c r="X2281" s="320">
        <v>0.27906976744186046</v>
      </c>
      <c r="Y2281" s="320">
        <v>0.16279069767441862</v>
      </c>
      <c r="Z2281" s="317">
        <v>2.3488372093023253</v>
      </c>
      <c r="AA2281" s="319">
        <v>43</v>
      </c>
      <c r="AB2281" s="320">
        <v>0.37209302325581395</v>
      </c>
      <c r="AC2281" s="321">
        <v>0.34883720930232559</v>
      </c>
      <c r="AD2281" s="320">
        <v>0.18604651162790697</v>
      </c>
      <c r="AE2281" s="320">
        <v>9.3023255813953487E-2</v>
      </c>
      <c r="AF2281" s="317">
        <v>2</v>
      </c>
      <c r="AG2281" s="347">
        <v>43</v>
      </c>
      <c r="AH2281" s="348">
        <v>0.41860465116279072</v>
      </c>
      <c r="AI2281" s="346">
        <v>43</v>
      </c>
      <c r="AJ2281" s="320">
        <v>2.3255813953488372E-2</v>
      </c>
      <c r="AK2281" s="324">
        <v>1505000</v>
      </c>
    </row>
    <row r="2282" spans="1:37" x14ac:dyDescent="0.2">
      <c r="A2282" s="313">
        <v>9</v>
      </c>
      <c r="B2282" s="314" t="s">
        <v>89</v>
      </c>
      <c r="C2282" s="315">
        <v>0.22857142857142856</v>
      </c>
      <c r="D2282" s="316">
        <v>0.42857142857142855</v>
      </c>
      <c r="E2282" s="316">
        <v>0.37142857142857144</v>
      </c>
      <c r="F2282" s="316">
        <v>0.22857142857142856</v>
      </c>
      <c r="G2282" s="353">
        <v>1.9214285714285713</v>
      </c>
      <c r="H2282" s="318">
        <v>1</v>
      </c>
      <c r="I2282" s="319">
        <v>35</v>
      </c>
      <c r="J2282" s="316">
        <v>0.5714285714285714</v>
      </c>
      <c r="K2282" s="316">
        <v>0.2</v>
      </c>
      <c r="L2282" s="316">
        <v>0.17142857142857143</v>
      </c>
      <c r="M2282" s="316">
        <v>5.7142857142857141E-2</v>
      </c>
      <c r="N2282" s="317">
        <v>1.7142857142857144</v>
      </c>
      <c r="O2282" s="319">
        <v>35</v>
      </c>
      <c r="P2282" s="320">
        <v>0.22857142857142856</v>
      </c>
      <c r="Q2282" s="321">
        <v>0.34285714285714286</v>
      </c>
      <c r="R2282" s="320">
        <v>0.14285714285714285</v>
      </c>
      <c r="S2282" s="320">
        <v>0.2857142857142857</v>
      </c>
      <c r="T2282" s="317">
        <v>2.1142857142857143</v>
      </c>
      <c r="U2282" s="319">
        <v>35</v>
      </c>
      <c r="V2282" s="320">
        <v>0.37142857142857144</v>
      </c>
      <c r="W2282" s="320">
        <v>0.25714285714285712</v>
      </c>
      <c r="X2282" s="320">
        <v>0.25714285714285712</v>
      </c>
      <c r="Y2282" s="320">
        <v>0.11428571428571428</v>
      </c>
      <c r="Z2282" s="317">
        <v>2.1142857142857143</v>
      </c>
      <c r="AA2282" s="319">
        <v>35</v>
      </c>
      <c r="AB2282" s="320">
        <v>0.54285714285714282</v>
      </c>
      <c r="AC2282" s="321">
        <v>0.22857142857142856</v>
      </c>
      <c r="AD2282" s="320">
        <v>0.17142857142857143</v>
      </c>
      <c r="AE2282" s="320">
        <v>5.7142857142857141E-2</v>
      </c>
      <c r="AF2282" s="317">
        <v>1.7428571428571429</v>
      </c>
      <c r="AG2282" s="347">
        <v>35</v>
      </c>
      <c r="AH2282" s="348">
        <v>0.34285714285714286</v>
      </c>
      <c r="AI2282" s="346">
        <v>35</v>
      </c>
      <c r="AJ2282" s="320">
        <v>2.8571428571428571E-2</v>
      </c>
      <c r="AK2282" s="324">
        <v>1505000</v>
      </c>
    </row>
    <row r="2283" spans="1:37" x14ac:dyDescent="0.2">
      <c r="A2283" s="313">
        <v>10</v>
      </c>
      <c r="B2283" s="314" t="s">
        <v>89</v>
      </c>
      <c r="C2283" s="315">
        <v>0.1</v>
      </c>
      <c r="D2283" s="316">
        <v>0.6333333333333333</v>
      </c>
      <c r="E2283" s="316">
        <v>0.5</v>
      </c>
      <c r="F2283" s="316">
        <v>0.46666666666666667</v>
      </c>
      <c r="G2283" s="353">
        <v>2.2000000000000002</v>
      </c>
      <c r="H2283" s="318">
        <v>1</v>
      </c>
      <c r="I2283" s="319">
        <v>30</v>
      </c>
      <c r="J2283" s="316">
        <v>0.5</v>
      </c>
      <c r="K2283" s="316">
        <v>0.4</v>
      </c>
      <c r="L2283" s="316">
        <v>3.3333333333333333E-2</v>
      </c>
      <c r="M2283" s="316">
        <v>6.6666666666666666E-2</v>
      </c>
      <c r="N2283" s="317">
        <v>1.6666666666666667</v>
      </c>
      <c r="O2283" s="319">
        <v>30</v>
      </c>
      <c r="P2283" s="320">
        <v>0.2</v>
      </c>
      <c r="Q2283" s="321">
        <v>0.16666666666666666</v>
      </c>
      <c r="R2283" s="320">
        <v>0.3</v>
      </c>
      <c r="S2283" s="320">
        <v>0.33333333333333331</v>
      </c>
      <c r="T2283" s="317">
        <v>2.3666666666666667</v>
      </c>
      <c r="U2283" s="319">
        <v>30</v>
      </c>
      <c r="V2283" s="320">
        <v>0.23333333333333334</v>
      </c>
      <c r="W2283" s="320">
        <v>0.26666666666666666</v>
      </c>
      <c r="X2283" s="320">
        <v>0.4</v>
      </c>
      <c r="Y2283" s="320">
        <v>0.1</v>
      </c>
      <c r="Z2283" s="317">
        <v>2.3666666666666667</v>
      </c>
      <c r="AA2283" s="319">
        <v>30</v>
      </c>
      <c r="AB2283" s="320">
        <v>0.33333333333333331</v>
      </c>
      <c r="AC2283" s="321">
        <v>0.2</v>
      </c>
      <c r="AD2283" s="320">
        <v>0.2</v>
      </c>
      <c r="AE2283" s="320">
        <v>0.26666666666666666</v>
      </c>
      <c r="AF2283" s="317">
        <v>2.4000000000000004</v>
      </c>
      <c r="AG2283" s="347">
        <v>30</v>
      </c>
      <c r="AH2283" s="348">
        <v>0.56666666666666665</v>
      </c>
      <c r="AI2283" s="346">
        <v>30</v>
      </c>
      <c r="AJ2283" s="320">
        <v>6.6666666666666666E-2</v>
      </c>
      <c r="AK2283" s="324">
        <v>1505000</v>
      </c>
    </row>
    <row r="2284" spans="1:37" x14ac:dyDescent="0.2">
      <c r="A2284" s="303" t="s">
        <v>355</v>
      </c>
      <c r="B2284" s="304" t="s">
        <v>89</v>
      </c>
      <c r="C2284" s="305">
        <v>0.36805555555555558</v>
      </c>
      <c r="D2284" s="306">
        <v>0.67708333333333326</v>
      </c>
      <c r="E2284" s="306">
        <v>0.3888888888888889</v>
      </c>
      <c r="F2284" s="306">
        <v>0.34722222222222221</v>
      </c>
      <c r="G2284" s="356">
        <v>2.3732638888888888</v>
      </c>
      <c r="H2284" s="308">
        <v>1</v>
      </c>
      <c r="I2284" s="309">
        <v>288</v>
      </c>
      <c r="J2284" s="306">
        <v>0.22222222222222221</v>
      </c>
      <c r="K2284" s="306">
        <v>0.40972222222222221</v>
      </c>
      <c r="L2284" s="306">
        <v>0.27430555555555558</v>
      </c>
      <c r="M2284" s="306">
        <v>9.375E-2</v>
      </c>
      <c r="N2284" s="307">
        <v>2.239583333333333</v>
      </c>
      <c r="O2284" s="309">
        <v>288</v>
      </c>
      <c r="P2284" s="310">
        <v>8.6805555555555552E-2</v>
      </c>
      <c r="Q2284" s="311">
        <v>0.2361111111111111</v>
      </c>
      <c r="R2284" s="310">
        <v>0.2951388888888889</v>
      </c>
      <c r="S2284" s="310">
        <v>0.38194444444444442</v>
      </c>
      <c r="T2284" s="307">
        <v>2.9722222222222223</v>
      </c>
      <c r="U2284" s="309">
        <v>288</v>
      </c>
      <c r="V2284" s="310">
        <v>0.35069444444444442</v>
      </c>
      <c r="W2284" s="310">
        <v>0.26041666666666669</v>
      </c>
      <c r="X2284" s="310">
        <v>0.27430555555555558</v>
      </c>
      <c r="Y2284" s="310">
        <v>0.11458333333333333</v>
      </c>
      <c r="Z2284" s="307">
        <v>2.1527777777777781</v>
      </c>
      <c r="AA2284" s="309">
        <v>288</v>
      </c>
      <c r="AB2284" s="310">
        <v>0.36458333333333331</v>
      </c>
      <c r="AC2284" s="311">
        <v>0.28819444444444442</v>
      </c>
      <c r="AD2284" s="310">
        <v>0.2013888888888889</v>
      </c>
      <c r="AE2284" s="310">
        <v>0.14583333333333334</v>
      </c>
      <c r="AF2284" s="307">
        <v>2.1284722222222223</v>
      </c>
      <c r="AG2284" s="362">
        <v>288</v>
      </c>
      <c r="AH2284" s="363">
        <v>0.375</v>
      </c>
      <c r="AI2284" s="364">
        <v>288</v>
      </c>
      <c r="AJ2284" s="310">
        <v>9.0277777777777776E-2</v>
      </c>
      <c r="AK2284" s="312">
        <v>1505000</v>
      </c>
    </row>
    <row r="2285" spans="1:37" x14ac:dyDescent="0.2">
      <c r="A2285" s="313">
        <v>3</v>
      </c>
      <c r="B2285" s="314" t="s">
        <v>311</v>
      </c>
      <c r="C2285" s="315">
        <v>0.61538461538461542</v>
      </c>
      <c r="D2285" s="316">
        <v>0.76923076923076927</v>
      </c>
      <c r="E2285" s="316">
        <v>0.41025641025641024</v>
      </c>
      <c r="F2285" s="316">
        <v>0.33333333333333331</v>
      </c>
      <c r="G2285" s="353">
        <v>2.2756410256410255</v>
      </c>
      <c r="H2285" s="318">
        <v>5</v>
      </c>
      <c r="I2285" s="319">
        <v>39</v>
      </c>
      <c r="J2285" s="316">
        <v>0.17948717948717949</v>
      </c>
      <c r="K2285" s="316">
        <v>0.20512820512820512</v>
      </c>
      <c r="L2285" s="316">
        <v>0.51282051282051277</v>
      </c>
      <c r="M2285" s="316">
        <v>0.10256410256410256</v>
      </c>
      <c r="N2285" s="317">
        <v>2.5384615384615383</v>
      </c>
      <c r="O2285" s="319">
        <v>39</v>
      </c>
      <c r="P2285" s="320">
        <v>7.6923076923076927E-2</v>
      </c>
      <c r="Q2285" s="321">
        <v>0.15384615384615385</v>
      </c>
      <c r="R2285" s="320">
        <v>0.23076923076923078</v>
      </c>
      <c r="S2285" s="320">
        <v>0.53846153846153844</v>
      </c>
      <c r="T2285" s="317">
        <v>2.2564102564102564</v>
      </c>
      <c r="U2285" s="319">
        <v>39</v>
      </c>
      <c r="V2285" s="320">
        <v>0.41025641025641024</v>
      </c>
      <c r="W2285" s="320">
        <v>0.17948717948717949</v>
      </c>
      <c r="X2285" s="320">
        <v>0.15384615384615385</v>
      </c>
      <c r="Y2285" s="320">
        <v>0.25641025641025639</v>
      </c>
      <c r="Z2285" s="317">
        <v>2.2564102564102564</v>
      </c>
      <c r="AA2285" s="319">
        <v>39</v>
      </c>
      <c r="AB2285" s="320">
        <v>0.48717948717948717</v>
      </c>
      <c r="AC2285" s="321">
        <v>0.17948717948717949</v>
      </c>
      <c r="AD2285" s="320">
        <v>0.12820512820512819</v>
      </c>
      <c r="AE2285" s="320">
        <v>0.20512820512820512</v>
      </c>
      <c r="AF2285" s="317">
        <v>2.0512820512820511</v>
      </c>
      <c r="AG2285" s="347">
        <v>39</v>
      </c>
      <c r="AH2285" s="348">
        <v>0.41025641025641024</v>
      </c>
      <c r="AI2285" s="346">
        <v>39</v>
      </c>
      <c r="AJ2285" s="320">
        <v>0.12820512820512819</v>
      </c>
      <c r="AK2285" s="324">
        <v>1304000</v>
      </c>
    </row>
    <row r="2286" spans="1:37" x14ac:dyDescent="0.2">
      <c r="A2286" s="313">
        <v>4</v>
      </c>
      <c r="B2286" s="314" t="s">
        <v>311</v>
      </c>
      <c r="C2286" s="315">
        <v>0.32558139534883723</v>
      </c>
      <c r="D2286" s="316">
        <v>0.62790697674418605</v>
      </c>
      <c r="E2286" s="316">
        <v>0.44186046511627908</v>
      </c>
      <c r="F2286" s="316">
        <v>0.44186046511627908</v>
      </c>
      <c r="G2286" s="353">
        <v>2.4302325581395348</v>
      </c>
      <c r="H2286" s="318">
        <v>5</v>
      </c>
      <c r="I2286" s="319">
        <v>43</v>
      </c>
      <c r="J2286" s="316">
        <v>9.3023255813953487E-2</v>
      </c>
      <c r="K2286" s="316">
        <v>0.58139534883720934</v>
      </c>
      <c r="L2286" s="316">
        <v>0.2558139534883721</v>
      </c>
      <c r="M2286" s="316">
        <v>6.9767441860465115E-2</v>
      </c>
      <c r="N2286" s="317">
        <v>2.3023255813953489</v>
      </c>
      <c r="O2286" s="319">
        <v>43</v>
      </c>
      <c r="P2286" s="320">
        <v>6.9767441860465115E-2</v>
      </c>
      <c r="Q2286" s="321">
        <v>0.30232558139534882</v>
      </c>
      <c r="R2286" s="320">
        <v>0.18604651162790697</v>
      </c>
      <c r="S2286" s="320">
        <v>0.44186046511627908</v>
      </c>
      <c r="T2286" s="317">
        <v>2.5348837209302326</v>
      </c>
      <c r="U2286" s="319">
        <v>43</v>
      </c>
      <c r="V2286" s="320">
        <v>0.16279069767441862</v>
      </c>
      <c r="W2286" s="320">
        <v>0.39534883720930231</v>
      </c>
      <c r="X2286" s="320">
        <v>0.18604651162790697</v>
      </c>
      <c r="Y2286" s="320">
        <v>0.2558139534883721</v>
      </c>
      <c r="Z2286" s="317">
        <v>2.5348837209302326</v>
      </c>
      <c r="AA2286" s="319">
        <v>43</v>
      </c>
      <c r="AB2286" s="320">
        <v>0.27906976744186046</v>
      </c>
      <c r="AC2286" s="321">
        <v>0.27906976744186046</v>
      </c>
      <c r="AD2286" s="320">
        <v>0.2558139534883721</v>
      </c>
      <c r="AE2286" s="320">
        <v>0.18604651162790697</v>
      </c>
      <c r="AF2286" s="317">
        <v>2.3488372093023253</v>
      </c>
      <c r="AG2286" s="347">
        <v>43</v>
      </c>
      <c r="AH2286" s="348">
        <v>0.48837209302325579</v>
      </c>
      <c r="AI2286" s="346">
        <v>43</v>
      </c>
      <c r="AJ2286" s="320">
        <v>0.11627906976744186</v>
      </c>
      <c r="AK2286" s="324">
        <v>1304000</v>
      </c>
    </row>
    <row r="2287" spans="1:37" x14ac:dyDescent="0.2">
      <c r="A2287" s="313">
        <v>5</v>
      </c>
      <c r="B2287" s="314" t="s">
        <v>311</v>
      </c>
      <c r="C2287" s="315">
        <v>0.35294117647058826</v>
      </c>
      <c r="D2287" s="316">
        <v>0.74509803921568629</v>
      </c>
      <c r="E2287" s="316">
        <v>0.39215686274509803</v>
      </c>
      <c r="F2287" s="316">
        <v>0.33333333333333331</v>
      </c>
      <c r="G2287" s="353">
        <v>2.1764705882352944</v>
      </c>
      <c r="H2287" s="318">
        <v>5</v>
      </c>
      <c r="I2287" s="319">
        <v>51</v>
      </c>
      <c r="J2287" s="316">
        <v>0.23529411764705882</v>
      </c>
      <c r="K2287" s="316">
        <v>0.41176470588235292</v>
      </c>
      <c r="L2287" s="316">
        <v>0.33333333333333331</v>
      </c>
      <c r="M2287" s="316">
        <v>1.9607843137254902E-2</v>
      </c>
      <c r="N2287" s="317">
        <v>2.1372549019607843</v>
      </c>
      <c r="O2287" s="319">
        <v>51</v>
      </c>
      <c r="P2287" s="320">
        <v>1.9607843137254902E-2</v>
      </c>
      <c r="Q2287" s="321">
        <v>0.23529411764705882</v>
      </c>
      <c r="R2287" s="320">
        <v>0.43137254901960786</v>
      </c>
      <c r="S2287" s="320">
        <v>0.31372549019607843</v>
      </c>
      <c r="T2287" s="317">
        <v>2.2549019607843137</v>
      </c>
      <c r="U2287" s="319">
        <v>51</v>
      </c>
      <c r="V2287" s="320">
        <v>0.27450980392156865</v>
      </c>
      <c r="W2287" s="320">
        <v>0.33333333333333331</v>
      </c>
      <c r="X2287" s="320">
        <v>0.25490196078431371</v>
      </c>
      <c r="Y2287" s="320">
        <v>0.13725490196078433</v>
      </c>
      <c r="Z2287" s="317">
        <v>2.2549019607843137</v>
      </c>
      <c r="AA2287" s="319">
        <v>51</v>
      </c>
      <c r="AB2287" s="320">
        <v>0.33333333333333331</v>
      </c>
      <c r="AC2287" s="321">
        <v>0.33333333333333331</v>
      </c>
      <c r="AD2287" s="320">
        <v>0.27450980392156865</v>
      </c>
      <c r="AE2287" s="320">
        <v>5.8823529411764705E-2</v>
      </c>
      <c r="AF2287" s="317">
        <v>2.0588235294117649</v>
      </c>
      <c r="AG2287" s="347">
        <v>51</v>
      </c>
      <c r="AH2287" s="348">
        <v>0.43137254901960786</v>
      </c>
      <c r="AI2287" s="346">
        <v>51</v>
      </c>
      <c r="AJ2287" s="320">
        <v>1.9607843137254902E-2</v>
      </c>
      <c r="AK2287" s="324">
        <v>1304000</v>
      </c>
    </row>
    <row r="2288" spans="1:37" x14ac:dyDescent="0.2">
      <c r="A2288" s="313">
        <v>6</v>
      </c>
      <c r="B2288" s="314" t="s">
        <v>311</v>
      </c>
      <c r="C2288" s="315">
        <v>0.52272727272727271</v>
      </c>
      <c r="D2288" s="316">
        <v>0.68181818181818177</v>
      </c>
      <c r="E2288" s="316">
        <v>0.31818181818181818</v>
      </c>
      <c r="F2288" s="316">
        <v>0.38636363636363635</v>
      </c>
      <c r="G2288" s="353">
        <v>2.2159090909090908</v>
      </c>
      <c r="H2288" s="318">
        <v>5</v>
      </c>
      <c r="I2288" s="319">
        <v>44</v>
      </c>
      <c r="J2288" s="316">
        <v>6.8181818181818177E-2</v>
      </c>
      <c r="K2288" s="316">
        <v>0.40909090909090912</v>
      </c>
      <c r="L2288" s="316">
        <v>0.36363636363636365</v>
      </c>
      <c r="M2288" s="316">
        <v>0.15909090909090909</v>
      </c>
      <c r="N2288" s="317">
        <v>2.6136363636363638</v>
      </c>
      <c r="O2288" s="319">
        <v>44</v>
      </c>
      <c r="P2288" s="320">
        <v>4.5454545454545456E-2</v>
      </c>
      <c r="Q2288" s="321">
        <v>0.27272727272727271</v>
      </c>
      <c r="R2288" s="320">
        <v>0.22727272727272727</v>
      </c>
      <c r="S2288" s="320">
        <v>0.45454545454545453</v>
      </c>
      <c r="T2288" s="317">
        <v>2.0681818181818183</v>
      </c>
      <c r="U2288" s="319">
        <v>44</v>
      </c>
      <c r="V2288" s="320">
        <v>0.43181818181818182</v>
      </c>
      <c r="W2288" s="320">
        <v>0.25</v>
      </c>
      <c r="X2288" s="320">
        <v>0.13636363636363635</v>
      </c>
      <c r="Y2288" s="320">
        <v>0.18181818181818182</v>
      </c>
      <c r="Z2288" s="317">
        <v>2.0681818181818183</v>
      </c>
      <c r="AA2288" s="319">
        <v>44</v>
      </c>
      <c r="AB2288" s="320">
        <v>0.40909090909090912</v>
      </c>
      <c r="AC2288" s="321">
        <v>0.20454545454545456</v>
      </c>
      <c r="AD2288" s="320">
        <v>0.25</v>
      </c>
      <c r="AE2288" s="320">
        <v>0.13636363636363635</v>
      </c>
      <c r="AF2288" s="317">
        <v>2.1136363636363638</v>
      </c>
      <c r="AG2288" s="347">
        <v>44</v>
      </c>
      <c r="AH2288" s="348">
        <v>0.43181818181818182</v>
      </c>
      <c r="AI2288" s="346">
        <v>44</v>
      </c>
      <c r="AJ2288" s="320">
        <v>0.11363636363636363</v>
      </c>
      <c r="AK2288" s="324">
        <v>1304000</v>
      </c>
    </row>
    <row r="2289" spans="1:37" x14ac:dyDescent="0.2">
      <c r="A2289" s="313">
        <v>7</v>
      </c>
      <c r="B2289" s="314" t="s">
        <v>311</v>
      </c>
      <c r="C2289" s="315">
        <v>0.5</v>
      </c>
      <c r="D2289" s="316">
        <v>0.8571428571428571</v>
      </c>
      <c r="E2289" s="316">
        <v>0.40476190476190477</v>
      </c>
      <c r="F2289" s="316">
        <v>0.5</v>
      </c>
      <c r="G2289" s="353">
        <v>2.3511904761904763</v>
      </c>
      <c r="H2289" s="318">
        <v>5</v>
      </c>
      <c r="I2289" s="319">
        <v>42</v>
      </c>
      <c r="J2289" s="316">
        <v>0.14285714285714285</v>
      </c>
      <c r="K2289" s="316">
        <v>0.35714285714285715</v>
      </c>
      <c r="L2289" s="316">
        <v>0.26190476190476192</v>
      </c>
      <c r="M2289" s="316">
        <v>0.23809523809523808</v>
      </c>
      <c r="N2289" s="317">
        <v>2.5952380952380953</v>
      </c>
      <c r="O2289" s="319">
        <v>42</v>
      </c>
      <c r="P2289" s="320">
        <v>4.7619047619047616E-2</v>
      </c>
      <c r="Q2289" s="321">
        <v>9.5238095238095233E-2</v>
      </c>
      <c r="R2289" s="320">
        <v>0.35714285714285715</v>
      </c>
      <c r="S2289" s="320">
        <v>0.5</v>
      </c>
      <c r="T2289" s="317">
        <v>2.2142857142857144</v>
      </c>
      <c r="U2289" s="319">
        <v>42</v>
      </c>
      <c r="V2289" s="320">
        <v>0.23809523809523808</v>
      </c>
      <c r="W2289" s="320">
        <v>0.35714285714285715</v>
      </c>
      <c r="X2289" s="320">
        <v>0.35714285714285715</v>
      </c>
      <c r="Y2289" s="320">
        <v>4.7619047619047616E-2</v>
      </c>
      <c r="Z2289" s="317">
        <v>2.2142857142857144</v>
      </c>
      <c r="AA2289" s="319">
        <v>42</v>
      </c>
      <c r="AB2289" s="320">
        <v>0.38095238095238093</v>
      </c>
      <c r="AC2289" s="321">
        <v>0.11904761904761904</v>
      </c>
      <c r="AD2289" s="320">
        <v>0.23809523809523808</v>
      </c>
      <c r="AE2289" s="320">
        <v>0.26190476190476192</v>
      </c>
      <c r="AF2289" s="317">
        <v>2.3809523809523809</v>
      </c>
      <c r="AG2289" s="347">
        <v>42</v>
      </c>
      <c r="AH2289" s="348">
        <v>0.47619047619047616</v>
      </c>
      <c r="AI2289" s="346">
        <v>42</v>
      </c>
      <c r="AJ2289" s="320">
        <v>0.23809523809523808</v>
      </c>
      <c r="AK2289" s="324">
        <v>1304000</v>
      </c>
    </row>
    <row r="2290" spans="1:37" x14ac:dyDescent="0.2">
      <c r="A2290" s="313">
        <v>8</v>
      </c>
      <c r="B2290" s="314" t="s">
        <v>311</v>
      </c>
      <c r="C2290" s="315">
        <v>0.39393939393939392</v>
      </c>
      <c r="D2290" s="316">
        <v>0.5757575757575758</v>
      </c>
      <c r="E2290" s="316">
        <v>0.39393939393939392</v>
      </c>
      <c r="F2290" s="316">
        <v>0.30303030303030304</v>
      </c>
      <c r="G2290" s="353">
        <v>2.1287878787878789</v>
      </c>
      <c r="H2290" s="318">
        <v>5</v>
      </c>
      <c r="I2290" s="319">
        <v>33</v>
      </c>
      <c r="J2290" s="316">
        <v>0.30303030303030304</v>
      </c>
      <c r="K2290" s="316">
        <v>0.30303030303030304</v>
      </c>
      <c r="L2290" s="316">
        <v>0.27272727272727271</v>
      </c>
      <c r="M2290" s="316">
        <v>0.12121212121212122</v>
      </c>
      <c r="N2290" s="317">
        <v>2.2121212121212119</v>
      </c>
      <c r="O2290" s="319">
        <v>33</v>
      </c>
      <c r="P2290" s="320">
        <v>9.0909090909090912E-2</v>
      </c>
      <c r="Q2290" s="321">
        <v>0.33333333333333331</v>
      </c>
      <c r="R2290" s="320">
        <v>0.27272727272727271</v>
      </c>
      <c r="S2290" s="320">
        <v>0.30303030303030304</v>
      </c>
      <c r="T2290" s="317">
        <v>2.1515151515151514</v>
      </c>
      <c r="U2290" s="319">
        <v>33</v>
      </c>
      <c r="V2290" s="320">
        <v>0.42424242424242425</v>
      </c>
      <c r="W2290" s="320">
        <v>0.18181818181818182</v>
      </c>
      <c r="X2290" s="320">
        <v>0.21212121212121213</v>
      </c>
      <c r="Y2290" s="320">
        <v>0.18181818181818182</v>
      </c>
      <c r="Z2290" s="317">
        <v>2.1515151515151514</v>
      </c>
      <c r="AA2290" s="319">
        <v>33</v>
      </c>
      <c r="AB2290" s="320">
        <v>0.45454545454545453</v>
      </c>
      <c r="AC2290" s="321">
        <v>0.24242424242424243</v>
      </c>
      <c r="AD2290" s="320">
        <v>0.15151515151515152</v>
      </c>
      <c r="AE2290" s="320">
        <v>0.15151515151515152</v>
      </c>
      <c r="AF2290" s="317">
        <v>2</v>
      </c>
      <c r="AG2290" s="347">
        <v>33</v>
      </c>
      <c r="AH2290" s="348">
        <v>0.30303030303030304</v>
      </c>
      <c r="AI2290" s="346">
        <v>33</v>
      </c>
      <c r="AJ2290" s="320">
        <v>6.0606060606060608E-2</v>
      </c>
      <c r="AK2290" s="324">
        <v>1304000</v>
      </c>
    </row>
    <row r="2291" spans="1:37" x14ac:dyDescent="0.2">
      <c r="A2291" s="313">
        <v>9</v>
      </c>
      <c r="B2291" s="314" t="s">
        <v>311</v>
      </c>
      <c r="C2291" s="315">
        <v>0.21739130434782608</v>
      </c>
      <c r="D2291" s="316">
        <v>0.54347826086956519</v>
      </c>
      <c r="E2291" s="316">
        <v>0.41304347826086957</v>
      </c>
      <c r="F2291" s="316">
        <v>0.28260869565217389</v>
      </c>
      <c r="G2291" s="353">
        <v>2.1032608695652173</v>
      </c>
      <c r="H2291" s="318">
        <v>5</v>
      </c>
      <c r="I2291" s="319">
        <v>46</v>
      </c>
      <c r="J2291" s="316">
        <v>0.43478260869565216</v>
      </c>
      <c r="K2291" s="316">
        <v>0.34782608695652173</v>
      </c>
      <c r="L2291" s="316">
        <v>0.15217391304347827</v>
      </c>
      <c r="M2291" s="316">
        <v>6.5217391304347824E-2</v>
      </c>
      <c r="N2291" s="317">
        <v>1.8478260869565217</v>
      </c>
      <c r="O2291" s="319">
        <v>46</v>
      </c>
      <c r="P2291" s="320">
        <v>0.13043478260869565</v>
      </c>
      <c r="Q2291" s="321">
        <v>0.32608695652173914</v>
      </c>
      <c r="R2291" s="320">
        <v>0.36956521739130432</v>
      </c>
      <c r="S2291" s="320">
        <v>0.17391304347826086</v>
      </c>
      <c r="T2291" s="317">
        <v>2.2826086956521738</v>
      </c>
      <c r="U2291" s="319">
        <v>46</v>
      </c>
      <c r="V2291" s="320">
        <v>0.28260869565217389</v>
      </c>
      <c r="W2291" s="320">
        <v>0.30434782608695654</v>
      </c>
      <c r="X2291" s="320">
        <v>0.2608695652173913</v>
      </c>
      <c r="Y2291" s="320">
        <v>0.15217391304347827</v>
      </c>
      <c r="Z2291" s="317">
        <v>2.2826086956521738</v>
      </c>
      <c r="AA2291" s="319">
        <v>46</v>
      </c>
      <c r="AB2291" s="320">
        <v>0.36956521739130432</v>
      </c>
      <c r="AC2291" s="321">
        <v>0.34782608695652173</v>
      </c>
      <c r="AD2291" s="320">
        <v>0.19565217391304349</v>
      </c>
      <c r="AE2291" s="320">
        <v>8.6956521739130432E-2</v>
      </c>
      <c r="AF2291" s="317">
        <v>1.9999999999999998</v>
      </c>
      <c r="AG2291" s="347">
        <v>46</v>
      </c>
      <c r="AH2291" s="348">
        <v>0.5</v>
      </c>
      <c r="AI2291" s="346">
        <v>46</v>
      </c>
      <c r="AJ2291" s="320">
        <v>6.5217391304347824E-2</v>
      </c>
      <c r="AK2291" s="324">
        <v>1304000</v>
      </c>
    </row>
    <row r="2292" spans="1:37" x14ac:dyDescent="0.2">
      <c r="A2292" s="313">
        <v>10</v>
      </c>
      <c r="B2292" s="314" t="s">
        <v>311</v>
      </c>
      <c r="C2292" s="315">
        <v>0.2807017543859649</v>
      </c>
      <c r="D2292" s="316">
        <v>0.70175438596491224</v>
      </c>
      <c r="E2292" s="316">
        <v>0.43859649122807015</v>
      </c>
      <c r="F2292" s="316">
        <v>0.42105263157894735</v>
      </c>
      <c r="G2292" s="353">
        <v>2.2105263157894735</v>
      </c>
      <c r="H2292" s="318">
        <v>5</v>
      </c>
      <c r="I2292" s="319">
        <v>57</v>
      </c>
      <c r="J2292" s="316">
        <v>0.45614035087719296</v>
      </c>
      <c r="K2292" s="316">
        <v>0.26315789473684209</v>
      </c>
      <c r="L2292" s="316">
        <v>0.17543859649122806</v>
      </c>
      <c r="M2292" s="316">
        <v>0.10526315789473684</v>
      </c>
      <c r="N2292" s="317">
        <v>1.9298245614035086</v>
      </c>
      <c r="O2292" s="319">
        <v>57</v>
      </c>
      <c r="P2292" s="320">
        <v>0.10526315789473684</v>
      </c>
      <c r="Q2292" s="321">
        <v>0.19298245614035087</v>
      </c>
      <c r="R2292" s="320">
        <v>0.2807017543859649</v>
      </c>
      <c r="S2292" s="320">
        <v>0.42105263157894735</v>
      </c>
      <c r="T2292" s="317">
        <v>2.2807017543859649</v>
      </c>
      <c r="U2292" s="319">
        <v>57</v>
      </c>
      <c r="V2292" s="320">
        <v>0.22807017543859648</v>
      </c>
      <c r="W2292" s="320">
        <v>0.33333333333333331</v>
      </c>
      <c r="X2292" s="320">
        <v>0.36842105263157893</v>
      </c>
      <c r="Y2292" s="320">
        <v>7.0175438596491224E-2</v>
      </c>
      <c r="Z2292" s="317">
        <v>2.2807017543859649</v>
      </c>
      <c r="AA2292" s="319">
        <v>57</v>
      </c>
      <c r="AB2292" s="320">
        <v>0.31578947368421051</v>
      </c>
      <c r="AC2292" s="321">
        <v>0.26315789473684209</v>
      </c>
      <c r="AD2292" s="320">
        <v>0.17543859649122806</v>
      </c>
      <c r="AE2292" s="320">
        <v>0.24561403508771928</v>
      </c>
      <c r="AF2292" s="317">
        <v>2.3508771929824559</v>
      </c>
      <c r="AG2292" s="347">
        <v>57</v>
      </c>
      <c r="AH2292" s="348">
        <v>0.50877192982456143</v>
      </c>
      <c r="AI2292" s="346">
        <v>57</v>
      </c>
      <c r="AJ2292" s="320">
        <v>0.14035087719298245</v>
      </c>
      <c r="AK2292" s="324">
        <v>1304000</v>
      </c>
    </row>
    <row r="2293" spans="1:37" x14ac:dyDescent="0.2">
      <c r="A2293" s="303" t="s">
        <v>355</v>
      </c>
      <c r="B2293" s="304" t="s">
        <v>311</v>
      </c>
      <c r="C2293" s="305">
        <v>0.39154929577464792</v>
      </c>
      <c r="D2293" s="306">
        <v>0.6901408450704225</v>
      </c>
      <c r="E2293" s="306">
        <v>0.40281690140845072</v>
      </c>
      <c r="F2293" s="306">
        <v>0.37746478873239436</v>
      </c>
      <c r="G2293" s="356">
        <v>2.4225352112676055</v>
      </c>
      <c r="H2293" s="308">
        <v>5</v>
      </c>
      <c r="I2293" s="309">
        <v>355</v>
      </c>
      <c r="J2293" s="306">
        <v>0.24788732394366197</v>
      </c>
      <c r="K2293" s="306">
        <v>0.36056338028169016</v>
      </c>
      <c r="L2293" s="306">
        <v>0.28450704225352114</v>
      </c>
      <c r="M2293" s="306">
        <v>0.10704225352112676</v>
      </c>
      <c r="N2293" s="307">
        <v>2.2507042253521128</v>
      </c>
      <c r="O2293" s="309">
        <v>355</v>
      </c>
      <c r="P2293" s="310">
        <v>7.3239436619718309E-2</v>
      </c>
      <c r="Q2293" s="311">
        <v>0.23661971830985915</v>
      </c>
      <c r="R2293" s="310">
        <v>0.29859154929577464</v>
      </c>
      <c r="S2293" s="310">
        <v>0.39154929577464787</v>
      </c>
      <c r="T2293" s="307">
        <v>3.0084507042253517</v>
      </c>
      <c r="U2293" s="309">
        <v>355</v>
      </c>
      <c r="V2293" s="310">
        <v>0.29859154929577464</v>
      </c>
      <c r="W2293" s="310">
        <v>0.29859154929577464</v>
      </c>
      <c r="X2293" s="310">
        <v>0.24788732394366197</v>
      </c>
      <c r="Y2293" s="310">
        <v>0.15492957746478872</v>
      </c>
      <c r="Z2293" s="307">
        <v>2.2591549295774649</v>
      </c>
      <c r="AA2293" s="309">
        <v>355</v>
      </c>
      <c r="AB2293" s="310">
        <v>0.37183098591549296</v>
      </c>
      <c r="AC2293" s="311">
        <v>0.25070422535211268</v>
      </c>
      <c r="AD2293" s="310">
        <v>0.21126760563380281</v>
      </c>
      <c r="AE2293" s="310">
        <v>0.16619718309859155</v>
      </c>
      <c r="AF2293" s="307">
        <v>2.1718309859154932</v>
      </c>
      <c r="AG2293" s="362">
        <v>355</v>
      </c>
      <c r="AH2293" s="363">
        <v>0.45070422535211269</v>
      </c>
      <c r="AI2293" s="364">
        <v>355</v>
      </c>
      <c r="AJ2293" s="310">
        <v>0.10985915492957747</v>
      </c>
      <c r="AK2293" s="312">
        <v>1304000</v>
      </c>
    </row>
    <row r="2294" spans="1:37" x14ac:dyDescent="0.2">
      <c r="A2294" s="313">
        <v>3</v>
      </c>
      <c r="B2294" s="314" t="s">
        <v>163</v>
      </c>
      <c r="C2294" s="315">
        <v>0.6785714285714286</v>
      </c>
      <c r="D2294" s="316">
        <v>0.77551020408163263</v>
      </c>
      <c r="E2294" s="316">
        <v>0.38265306122448978</v>
      </c>
      <c r="F2294" s="316">
        <v>0.38265306122448978</v>
      </c>
      <c r="G2294" s="353">
        <v>2.3099489795918369</v>
      </c>
      <c r="H2294" s="318">
        <v>2</v>
      </c>
      <c r="I2294" s="319">
        <v>196</v>
      </c>
      <c r="J2294" s="316">
        <v>0.10714285714285714</v>
      </c>
      <c r="K2294" s="316">
        <v>0.21428571428571427</v>
      </c>
      <c r="L2294" s="316">
        <v>0.45408163265306123</v>
      </c>
      <c r="M2294" s="316">
        <v>0.22448979591836735</v>
      </c>
      <c r="N2294" s="317">
        <v>2.795918367346939</v>
      </c>
      <c r="O2294" s="319">
        <v>196</v>
      </c>
      <c r="P2294" s="320">
        <v>2.0408163265306121E-2</v>
      </c>
      <c r="Q2294" s="321">
        <v>0.20408163265306123</v>
      </c>
      <c r="R2294" s="320">
        <v>0.33163265306122447</v>
      </c>
      <c r="S2294" s="320">
        <v>0.44387755102040816</v>
      </c>
      <c r="T2294" s="317">
        <v>2.1785714285714288</v>
      </c>
      <c r="U2294" s="319">
        <v>196</v>
      </c>
      <c r="V2294" s="320">
        <v>0.39285714285714285</v>
      </c>
      <c r="W2294" s="320">
        <v>0.22448979591836735</v>
      </c>
      <c r="X2294" s="320">
        <v>0.19387755102040816</v>
      </c>
      <c r="Y2294" s="320">
        <v>0.18877551020408162</v>
      </c>
      <c r="Z2294" s="317">
        <v>2.1785714285714288</v>
      </c>
      <c r="AA2294" s="319">
        <v>196</v>
      </c>
      <c r="AB2294" s="320">
        <v>0.47448979591836737</v>
      </c>
      <c r="AC2294" s="321">
        <v>0.14285714285714285</v>
      </c>
      <c r="AD2294" s="320">
        <v>0.20408163265306123</v>
      </c>
      <c r="AE2294" s="320">
        <v>0.17857142857142858</v>
      </c>
      <c r="AF2294" s="317">
        <v>2.0867346938775513</v>
      </c>
      <c r="AG2294" s="347">
        <v>196</v>
      </c>
      <c r="AH2294" s="348">
        <v>0.38265306122448978</v>
      </c>
      <c r="AI2294" s="346">
        <v>196</v>
      </c>
      <c r="AJ2294" s="320">
        <v>0.18367346938775511</v>
      </c>
      <c r="AK2294" s="324">
        <v>1905000</v>
      </c>
    </row>
    <row r="2295" spans="1:37" x14ac:dyDescent="0.2">
      <c r="A2295" s="313">
        <v>4</v>
      </c>
      <c r="B2295" s="314" t="s">
        <v>163</v>
      </c>
      <c r="C2295" s="315">
        <v>0.47685185185185186</v>
      </c>
      <c r="D2295" s="316">
        <v>0.71296296296296291</v>
      </c>
      <c r="E2295" s="316">
        <v>0.43055555555555558</v>
      </c>
      <c r="F2295" s="316">
        <v>0.35648148148148145</v>
      </c>
      <c r="G2295" s="353">
        <v>2.2893518518518516</v>
      </c>
      <c r="H2295" s="318">
        <v>2</v>
      </c>
      <c r="I2295" s="319">
        <v>216</v>
      </c>
      <c r="J2295" s="316">
        <v>7.407407407407407E-2</v>
      </c>
      <c r="K2295" s="316">
        <v>0.44907407407407407</v>
      </c>
      <c r="L2295" s="316">
        <v>0.35185185185185186</v>
      </c>
      <c r="M2295" s="316">
        <v>0.125</v>
      </c>
      <c r="N2295" s="317">
        <v>2.5277777777777777</v>
      </c>
      <c r="O2295" s="319">
        <v>216</v>
      </c>
      <c r="P2295" s="320">
        <v>7.407407407407407E-2</v>
      </c>
      <c r="Q2295" s="321">
        <v>0.21296296296296297</v>
      </c>
      <c r="R2295" s="320">
        <v>0.33796296296296297</v>
      </c>
      <c r="S2295" s="320">
        <v>0.375</v>
      </c>
      <c r="T2295" s="317">
        <v>2.2731481481481479</v>
      </c>
      <c r="U2295" s="319">
        <v>216</v>
      </c>
      <c r="V2295" s="320">
        <v>0.32870370370370372</v>
      </c>
      <c r="W2295" s="320">
        <v>0.24074074074074073</v>
      </c>
      <c r="X2295" s="320">
        <v>0.25925925925925924</v>
      </c>
      <c r="Y2295" s="320">
        <v>0.17129629629629631</v>
      </c>
      <c r="Z2295" s="317">
        <v>2.2731481481481479</v>
      </c>
      <c r="AA2295" s="319">
        <v>216</v>
      </c>
      <c r="AB2295" s="320">
        <v>0.41203703703703703</v>
      </c>
      <c r="AC2295" s="321">
        <v>0.23148148148148148</v>
      </c>
      <c r="AD2295" s="320">
        <v>0.21759259259259259</v>
      </c>
      <c r="AE2295" s="320">
        <v>0.1388888888888889</v>
      </c>
      <c r="AF2295" s="317">
        <v>2.083333333333333</v>
      </c>
      <c r="AG2295" s="347">
        <v>216</v>
      </c>
      <c r="AH2295" s="348">
        <v>0.36574074074074076</v>
      </c>
      <c r="AI2295" s="346">
        <v>216</v>
      </c>
      <c r="AJ2295" s="320">
        <v>0.22222222222222221</v>
      </c>
      <c r="AK2295" s="324">
        <v>1905000</v>
      </c>
    </row>
    <row r="2296" spans="1:37" x14ac:dyDescent="0.2">
      <c r="A2296" s="313">
        <v>5</v>
      </c>
      <c r="B2296" s="314" t="s">
        <v>163</v>
      </c>
      <c r="C2296" s="315">
        <v>0.54741379310344829</v>
      </c>
      <c r="D2296" s="316">
        <v>0.76724137931034486</v>
      </c>
      <c r="E2296" s="316">
        <v>0.46551724137931033</v>
      </c>
      <c r="F2296" s="316">
        <v>0.41379310344827586</v>
      </c>
      <c r="G2296" s="353">
        <v>2.4202586206896552</v>
      </c>
      <c r="H2296" s="318">
        <v>2</v>
      </c>
      <c r="I2296" s="319">
        <v>232</v>
      </c>
      <c r="J2296" s="316">
        <v>5.6034482758620691E-2</v>
      </c>
      <c r="K2296" s="316">
        <v>0.39655172413793105</v>
      </c>
      <c r="L2296" s="316">
        <v>0.42241379310344829</v>
      </c>
      <c r="M2296" s="316">
        <v>0.125</v>
      </c>
      <c r="N2296" s="317">
        <v>2.6163793103448274</v>
      </c>
      <c r="O2296" s="319">
        <v>232</v>
      </c>
      <c r="P2296" s="320">
        <v>3.4482758620689655E-2</v>
      </c>
      <c r="Q2296" s="321">
        <v>0.19827586206896552</v>
      </c>
      <c r="R2296" s="320">
        <v>0.36206896551724138</v>
      </c>
      <c r="S2296" s="320">
        <v>0.40517241379310343</v>
      </c>
      <c r="T2296" s="317">
        <v>2.4137931034482758</v>
      </c>
      <c r="U2296" s="319">
        <v>232</v>
      </c>
      <c r="V2296" s="320">
        <v>0.28448275862068967</v>
      </c>
      <c r="W2296" s="320">
        <v>0.25</v>
      </c>
      <c r="X2296" s="320">
        <v>0.23275862068965517</v>
      </c>
      <c r="Y2296" s="320">
        <v>0.23275862068965517</v>
      </c>
      <c r="Z2296" s="317">
        <v>2.4137931034482758</v>
      </c>
      <c r="AA2296" s="319">
        <v>232</v>
      </c>
      <c r="AB2296" s="320">
        <v>0.32327586206896552</v>
      </c>
      <c r="AC2296" s="321">
        <v>0.26293103448275862</v>
      </c>
      <c r="AD2296" s="320">
        <v>0.26724137931034481</v>
      </c>
      <c r="AE2296" s="320">
        <v>0.14655172413793102</v>
      </c>
      <c r="AF2296" s="317">
        <v>2.2370689655172415</v>
      </c>
      <c r="AG2296" s="347">
        <v>232</v>
      </c>
      <c r="AH2296" s="348">
        <v>0.46982758620689657</v>
      </c>
      <c r="AI2296" s="346">
        <v>232</v>
      </c>
      <c r="AJ2296" s="320">
        <v>0.16810344827586207</v>
      </c>
      <c r="AK2296" s="324">
        <v>1905000</v>
      </c>
    </row>
    <row r="2297" spans="1:37" x14ac:dyDescent="0.2">
      <c r="A2297" s="313">
        <v>6</v>
      </c>
      <c r="B2297" s="314" t="s">
        <v>163</v>
      </c>
      <c r="C2297" s="315">
        <v>0.52910052910052907</v>
      </c>
      <c r="D2297" s="316">
        <v>0.68783068783068779</v>
      </c>
      <c r="E2297" s="316">
        <v>0.41798941798941797</v>
      </c>
      <c r="F2297" s="316">
        <v>0.41269841269841268</v>
      </c>
      <c r="G2297" s="353">
        <v>2.3703703703703702</v>
      </c>
      <c r="H2297" s="318">
        <v>2</v>
      </c>
      <c r="I2297" s="319">
        <v>189</v>
      </c>
      <c r="J2297" s="316">
        <v>9.5238095238095233E-2</v>
      </c>
      <c r="K2297" s="316">
        <v>0.37566137566137564</v>
      </c>
      <c r="L2297" s="316">
        <v>0.38095238095238093</v>
      </c>
      <c r="M2297" s="316">
        <v>0.14814814814814814</v>
      </c>
      <c r="N2297" s="317">
        <v>2.5820105820105819</v>
      </c>
      <c r="O2297" s="319">
        <v>189</v>
      </c>
      <c r="P2297" s="320">
        <v>6.3492063492063489E-2</v>
      </c>
      <c r="Q2297" s="321">
        <v>0.24867724867724866</v>
      </c>
      <c r="R2297" s="320">
        <v>0.24338624338624337</v>
      </c>
      <c r="S2297" s="320">
        <v>0.44444444444444442</v>
      </c>
      <c r="T2297" s="317">
        <v>2.333333333333333</v>
      </c>
      <c r="U2297" s="319">
        <v>189</v>
      </c>
      <c r="V2297" s="320">
        <v>0.32804232804232802</v>
      </c>
      <c r="W2297" s="320">
        <v>0.25396825396825395</v>
      </c>
      <c r="X2297" s="320">
        <v>0.17460317460317459</v>
      </c>
      <c r="Y2297" s="320">
        <v>0.24338624338624337</v>
      </c>
      <c r="Z2297" s="317">
        <v>2.333333333333333</v>
      </c>
      <c r="AA2297" s="319">
        <v>189</v>
      </c>
      <c r="AB2297" s="320">
        <v>0.35978835978835977</v>
      </c>
      <c r="AC2297" s="321">
        <v>0.2275132275132275</v>
      </c>
      <c r="AD2297" s="320">
        <v>0.23280423280423279</v>
      </c>
      <c r="AE2297" s="320">
        <v>0.17989417989417988</v>
      </c>
      <c r="AF2297" s="317">
        <v>2.2328042328042326</v>
      </c>
      <c r="AG2297" s="347">
        <v>189</v>
      </c>
      <c r="AH2297" s="348">
        <v>0.44444444444444442</v>
      </c>
      <c r="AI2297" s="346">
        <v>189</v>
      </c>
      <c r="AJ2297" s="320">
        <v>0.12169312169312169</v>
      </c>
      <c r="AK2297" s="324">
        <v>1905000</v>
      </c>
    </row>
    <row r="2298" spans="1:37" x14ac:dyDescent="0.2">
      <c r="A2298" s="313">
        <v>7</v>
      </c>
      <c r="B2298" s="314" t="s">
        <v>163</v>
      </c>
      <c r="C2298" s="315">
        <v>0.47727272727272729</v>
      </c>
      <c r="D2298" s="316">
        <v>0.79545454545454541</v>
      </c>
      <c r="E2298" s="316">
        <v>0.39090909090909093</v>
      </c>
      <c r="F2298" s="316">
        <v>0.39090909090909093</v>
      </c>
      <c r="G2298" s="353">
        <v>2.2431818181818182</v>
      </c>
      <c r="H2298" s="318">
        <v>2</v>
      </c>
      <c r="I2298" s="319">
        <v>220</v>
      </c>
      <c r="J2298" s="316">
        <v>0.20454545454545456</v>
      </c>
      <c r="K2298" s="316">
        <v>0.31818181818181818</v>
      </c>
      <c r="L2298" s="316">
        <v>0.31363636363636366</v>
      </c>
      <c r="M2298" s="316">
        <v>0.16363636363636364</v>
      </c>
      <c r="N2298" s="317">
        <v>2.4363636363636365</v>
      </c>
      <c r="O2298" s="319">
        <v>220</v>
      </c>
      <c r="P2298" s="320">
        <v>3.6363636363636362E-2</v>
      </c>
      <c r="Q2298" s="321">
        <v>0.16818181818181818</v>
      </c>
      <c r="R2298" s="320">
        <v>0.19090909090909092</v>
      </c>
      <c r="S2298" s="320">
        <v>0.6045454545454545</v>
      </c>
      <c r="T2298" s="317">
        <v>2.1909090909090909</v>
      </c>
      <c r="U2298" s="319">
        <v>220</v>
      </c>
      <c r="V2298" s="320">
        <v>0.27272727272727271</v>
      </c>
      <c r="W2298" s="320">
        <v>0.33636363636363636</v>
      </c>
      <c r="X2298" s="320">
        <v>0.31818181818181818</v>
      </c>
      <c r="Y2298" s="320">
        <v>7.2727272727272724E-2</v>
      </c>
      <c r="Z2298" s="317">
        <v>2.1909090909090909</v>
      </c>
      <c r="AA2298" s="319">
        <v>220</v>
      </c>
      <c r="AB2298" s="320">
        <v>0.41363636363636364</v>
      </c>
      <c r="AC2298" s="321">
        <v>0.19545454545454546</v>
      </c>
      <c r="AD2298" s="320">
        <v>0.21363636363636362</v>
      </c>
      <c r="AE2298" s="320">
        <v>0.17727272727272728</v>
      </c>
      <c r="AF2298" s="317">
        <v>2.1545454545454543</v>
      </c>
      <c r="AG2298" s="347">
        <v>220</v>
      </c>
      <c r="AH2298" s="348">
        <v>0.49090909090909091</v>
      </c>
      <c r="AI2298" s="346">
        <v>220</v>
      </c>
      <c r="AJ2298" s="320">
        <v>0.14545454545454545</v>
      </c>
      <c r="AK2298" s="324">
        <v>1905000</v>
      </c>
    </row>
    <row r="2299" spans="1:37" x14ac:dyDescent="0.2">
      <c r="A2299" s="313">
        <v>8</v>
      </c>
      <c r="B2299" s="314" t="s">
        <v>163</v>
      </c>
      <c r="C2299" s="315">
        <v>0.33333333333333331</v>
      </c>
      <c r="D2299" s="316">
        <v>0.8040201005025126</v>
      </c>
      <c r="E2299" s="316">
        <v>0.50753768844221103</v>
      </c>
      <c r="F2299" s="316">
        <v>0.37688442211055279</v>
      </c>
      <c r="G2299" s="353">
        <v>2.2852837419420333</v>
      </c>
      <c r="H2299" s="318">
        <v>2</v>
      </c>
      <c r="I2299" s="319">
        <v>198</v>
      </c>
      <c r="J2299" s="316">
        <v>0.35858585858585856</v>
      </c>
      <c r="K2299" s="316">
        <v>0.30808080808080807</v>
      </c>
      <c r="L2299" s="316">
        <v>0.22222222222222221</v>
      </c>
      <c r="M2299" s="316">
        <v>0.1111111111111111</v>
      </c>
      <c r="N2299" s="317">
        <v>2.0858585858585856</v>
      </c>
      <c r="O2299" s="319">
        <v>199</v>
      </c>
      <c r="P2299" s="320">
        <v>9.0452261306532666E-2</v>
      </c>
      <c r="Q2299" s="321">
        <v>0.10552763819095477</v>
      </c>
      <c r="R2299" s="320">
        <v>0.23115577889447236</v>
      </c>
      <c r="S2299" s="320">
        <v>0.57286432160804024</v>
      </c>
      <c r="T2299" s="317">
        <v>2.4673366834170851</v>
      </c>
      <c r="U2299" s="319">
        <v>199</v>
      </c>
      <c r="V2299" s="320">
        <v>0.24120603015075376</v>
      </c>
      <c r="W2299" s="320">
        <v>0.25125628140703515</v>
      </c>
      <c r="X2299" s="320">
        <v>0.30653266331658291</v>
      </c>
      <c r="Y2299" s="320">
        <v>0.20100502512562815</v>
      </c>
      <c r="Z2299" s="317">
        <v>2.4673366834170851</v>
      </c>
      <c r="AA2299" s="319">
        <v>199</v>
      </c>
      <c r="AB2299" s="320">
        <v>0.38693467336683418</v>
      </c>
      <c r="AC2299" s="321">
        <v>0.23618090452261306</v>
      </c>
      <c r="AD2299" s="320">
        <v>0.24623115577889448</v>
      </c>
      <c r="AE2299" s="320">
        <v>0.1306532663316583</v>
      </c>
      <c r="AF2299" s="317">
        <v>2.120603015075377</v>
      </c>
      <c r="AG2299" s="347">
        <v>199</v>
      </c>
      <c r="AH2299" s="348">
        <v>0.52763819095477382</v>
      </c>
      <c r="AI2299" s="346">
        <v>198</v>
      </c>
      <c r="AJ2299" s="320">
        <v>8.5858585858585856E-2</v>
      </c>
      <c r="AK2299" s="324">
        <v>1905000</v>
      </c>
    </row>
    <row r="2300" spans="1:37" x14ac:dyDescent="0.2">
      <c r="A2300" s="313">
        <v>9</v>
      </c>
      <c r="B2300" s="314" t="s">
        <v>163</v>
      </c>
      <c r="C2300" s="315">
        <v>0.29629629629629628</v>
      </c>
      <c r="D2300" s="316">
        <v>0.58201058201058198</v>
      </c>
      <c r="E2300" s="316">
        <v>0.34210526315789475</v>
      </c>
      <c r="F2300" s="316">
        <v>0.29100529100529099</v>
      </c>
      <c r="G2300" s="353">
        <v>2.0064605959342798</v>
      </c>
      <c r="H2300" s="318">
        <v>2</v>
      </c>
      <c r="I2300" s="319">
        <v>189</v>
      </c>
      <c r="J2300" s="316">
        <v>0.46560846560846558</v>
      </c>
      <c r="K2300" s="316">
        <v>0.23809523809523808</v>
      </c>
      <c r="L2300" s="316">
        <v>0.1693121693121693</v>
      </c>
      <c r="M2300" s="316">
        <v>0.12698412698412698</v>
      </c>
      <c r="N2300" s="317">
        <v>1.9576719576719577</v>
      </c>
      <c r="O2300" s="319">
        <v>189</v>
      </c>
      <c r="P2300" s="320">
        <v>0.1693121693121693</v>
      </c>
      <c r="Q2300" s="321">
        <v>0.24867724867724866</v>
      </c>
      <c r="R2300" s="320">
        <v>0.23809523809523808</v>
      </c>
      <c r="S2300" s="320">
        <v>0.3439153439153439</v>
      </c>
      <c r="T2300" s="317">
        <v>2.0578947368421052</v>
      </c>
      <c r="U2300" s="319">
        <v>190</v>
      </c>
      <c r="V2300" s="320">
        <v>0.43684210526315792</v>
      </c>
      <c r="W2300" s="320">
        <v>0.22105263157894736</v>
      </c>
      <c r="X2300" s="320">
        <v>0.18947368421052632</v>
      </c>
      <c r="Y2300" s="320">
        <v>0.15263157894736842</v>
      </c>
      <c r="Z2300" s="317">
        <v>2.0578947368421052</v>
      </c>
      <c r="AA2300" s="319">
        <v>189</v>
      </c>
      <c r="AB2300" s="320">
        <v>0.44444444444444442</v>
      </c>
      <c r="AC2300" s="321">
        <v>0.26455026455026454</v>
      </c>
      <c r="AD2300" s="320">
        <v>0.18518518518518517</v>
      </c>
      <c r="AE2300" s="320">
        <v>0.10582010582010581</v>
      </c>
      <c r="AF2300" s="317">
        <v>1.9523809523809523</v>
      </c>
      <c r="AG2300" s="347">
        <v>189</v>
      </c>
      <c r="AH2300" s="348">
        <v>0.39153439153439151</v>
      </c>
      <c r="AI2300" s="346">
        <v>189</v>
      </c>
      <c r="AJ2300" s="320">
        <v>0.1111111111111111</v>
      </c>
      <c r="AK2300" s="324">
        <v>1905000</v>
      </c>
    </row>
    <row r="2301" spans="1:37" x14ac:dyDescent="0.2">
      <c r="A2301" s="313">
        <v>10</v>
      </c>
      <c r="B2301" s="314" t="s">
        <v>163</v>
      </c>
      <c r="C2301" s="315">
        <v>0.28342245989304815</v>
      </c>
      <c r="D2301" s="316">
        <v>0.64893617021276595</v>
      </c>
      <c r="E2301" s="316">
        <v>0.42780748663101603</v>
      </c>
      <c r="F2301" s="316">
        <v>0.33510638297872342</v>
      </c>
      <c r="G2301" s="353">
        <v>2.0627702241438164</v>
      </c>
      <c r="H2301" s="318">
        <v>2</v>
      </c>
      <c r="I2301" s="319">
        <v>187</v>
      </c>
      <c r="J2301" s="316">
        <v>0.46524064171122997</v>
      </c>
      <c r="K2301" s="316">
        <v>0.25133689839572193</v>
      </c>
      <c r="L2301" s="316">
        <v>0.15508021390374332</v>
      </c>
      <c r="M2301" s="316">
        <v>0.12834224598930483</v>
      </c>
      <c r="N2301" s="317">
        <v>1.9465240641711232</v>
      </c>
      <c r="O2301" s="319">
        <v>188</v>
      </c>
      <c r="P2301" s="320">
        <v>0.20744680851063829</v>
      </c>
      <c r="Q2301" s="321">
        <v>0.14361702127659576</v>
      </c>
      <c r="R2301" s="320">
        <v>0.19680851063829788</v>
      </c>
      <c r="S2301" s="320">
        <v>0.4521276595744681</v>
      </c>
      <c r="T2301" s="317">
        <v>2.1283422459893049</v>
      </c>
      <c r="U2301" s="319">
        <v>187</v>
      </c>
      <c r="V2301" s="320">
        <v>0.40641711229946526</v>
      </c>
      <c r="W2301" s="320">
        <v>0.16577540106951871</v>
      </c>
      <c r="X2301" s="320">
        <v>0.32085561497326204</v>
      </c>
      <c r="Y2301" s="320">
        <v>0.10695187165775401</v>
      </c>
      <c r="Z2301" s="317">
        <v>2.1283422459893049</v>
      </c>
      <c r="AA2301" s="319">
        <v>188</v>
      </c>
      <c r="AB2301" s="320">
        <v>0.44680851063829785</v>
      </c>
      <c r="AC2301" s="321">
        <v>0.21808510638297873</v>
      </c>
      <c r="AD2301" s="320">
        <v>0.17553191489361702</v>
      </c>
      <c r="AE2301" s="320">
        <v>0.15957446808510639</v>
      </c>
      <c r="AF2301" s="317">
        <v>2.0478723404255321</v>
      </c>
      <c r="AG2301" s="347">
        <v>187</v>
      </c>
      <c r="AH2301" s="348">
        <v>0.48663101604278075</v>
      </c>
      <c r="AI2301" s="346">
        <v>187</v>
      </c>
      <c r="AJ2301" s="320">
        <v>0.17647058823529413</v>
      </c>
      <c r="AK2301" s="324">
        <v>1905000</v>
      </c>
    </row>
    <row r="2302" spans="1:37" x14ac:dyDescent="0.2">
      <c r="A2302" s="303" t="s">
        <v>355</v>
      </c>
      <c r="B2302" s="304" t="s">
        <v>163</v>
      </c>
      <c r="C2302" s="305">
        <v>0.45666871542716658</v>
      </c>
      <c r="D2302" s="306">
        <v>0.72498465316144878</v>
      </c>
      <c r="E2302" s="306">
        <v>0.42173112338858199</v>
      </c>
      <c r="F2302" s="306">
        <v>0.37139349294045426</v>
      </c>
      <c r="G2302" s="356">
        <v>2.4635911111714792</v>
      </c>
      <c r="H2302" s="308">
        <v>2</v>
      </c>
      <c r="I2302" s="309">
        <v>1627</v>
      </c>
      <c r="J2302" s="306">
        <v>0.22065150583896742</v>
      </c>
      <c r="K2302" s="306">
        <v>0.322679778733866</v>
      </c>
      <c r="L2302" s="306">
        <v>0.3128457283343577</v>
      </c>
      <c r="M2302" s="306">
        <v>0.14382298709280886</v>
      </c>
      <c r="N2302" s="307">
        <v>2.3798401966810077</v>
      </c>
      <c r="O2302" s="309">
        <v>1629</v>
      </c>
      <c r="P2302" s="310">
        <v>8.4100675260896249E-2</v>
      </c>
      <c r="Q2302" s="311">
        <v>0.19091467157765502</v>
      </c>
      <c r="R2302" s="310">
        <v>0.26887661141804786</v>
      </c>
      <c r="S2302" s="310">
        <v>0.45610804174340086</v>
      </c>
      <c r="T2302" s="307">
        <v>3.0969920196439533</v>
      </c>
      <c r="U2302" s="309">
        <v>1629</v>
      </c>
      <c r="V2302" s="310">
        <v>0.33333333333333331</v>
      </c>
      <c r="W2302" s="310">
        <v>0.24493554327808473</v>
      </c>
      <c r="X2302" s="310">
        <v>0.25046040515653778</v>
      </c>
      <c r="Y2302" s="310">
        <v>0.17127071823204421</v>
      </c>
      <c r="Z2302" s="307">
        <v>2.2596685082872927</v>
      </c>
      <c r="AA2302" s="309">
        <v>1629</v>
      </c>
      <c r="AB2302" s="310">
        <v>0.40577041129527319</v>
      </c>
      <c r="AC2302" s="311">
        <v>0.22283609576427257</v>
      </c>
      <c r="AD2302" s="310">
        <v>0.21915285451197053</v>
      </c>
      <c r="AE2302" s="310">
        <v>0.15224063842848373</v>
      </c>
      <c r="AF2302" s="307">
        <v>2.1178637200736645</v>
      </c>
      <c r="AG2302" s="362">
        <v>1628</v>
      </c>
      <c r="AH2302" s="363">
        <v>0.44533169533169531</v>
      </c>
      <c r="AI2302" s="364">
        <v>1627</v>
      </c>
      <c r="AJ2302" s="310">
        <v>0.15304240934234789</v>
      </c>
      <c r="AK2302" s="312">
        <v>1905000</v>
      </c>
    </row>
    <row r="2303" spans="1:37" x14ac:dyDescent="0.2">
      <c r="A2303" s="313">
        <v>3</v>
      </c>
      <c r="B2303" s="314" t="s">
        <v>108</v>
      </c>
      <c r="C2303" s="315">
        <v>0.67307692307692313</v>
      </c>
      <c r="D2303" s="316">
        <v>0.78846153846153844</v>
      </c>
      <c r="E2303" s="316">
        <v>0.30769230769230771</v>
      </c>
      <c r="F2303" s="316">
        <v>0.23076923076923078</v>
      </c>
      <c r="G2303" s="353">
        <v>2.2163461538461542</v>
      </c>
      <c r="H2303" s="318">
        <v>1</v>
      </c>
      <c r="I2303" s="319">
        <v>52</v>
      </c>
      <c r="J2303" s="316">
        <v>9.6153846153846159E-2</v>
      </c>
      <c r="K2303" s="316">
        <v>0.23076923076923078</v>
      </c>
      <c r="L2303" s="316">
        <v>0.5</v>
      </c>
      <c r="M2303" s="316">
        <v>0.17307692307692307</v>
      </c>
      <c r="N2303" s="317">
        <v>2.75</v>
      </c>
      <c r="O2303" s="319">
        <v>52</v>
      </c>
      <c r="P2303" s="320">
        <v>7.6923076923076927E-2</v>
      </c>
      <c r="Q2303" s="321">
        <v>0.13461538461538461</v>
      </c>
      <c r="R2303" s="320">
        <v>0.34615384615384615</v>
      </c>
      <c r="S2303" s="320">
        <v>0.44230769230769229</v>
      </c>
      <c r="T2303" s="317">
        <v>2.1153846153846159</v>
      </c>
      <c r="U2303" s="319">
        <v>52</v>
      </c>
      <c r="V2303" s="320">
        <v>0.30769230769230771</v>
      </c>
      <c r="W2303" s="320">
        <v>0.38461538461538464</v>
      </c>
      <c r="X2303" s="320">
        <v>0.19230769230769232</v>
      </c>
      <c r="Y2303" s="320">
        <v>0.11538461538461539</v>
      </c>
      <c r="Z2303" s="317">
        <v>2.1153846153846159</v>
      </c>
      <c r="AA2303" s="319">
        <v>52</v>
      </c>
      <c r="AB2303" s="320">
        <v>0.5</v>
      </c>
      <c r="AC2303" s="321">
        <v>0.26923076923076922</v>
      </c>
      <c r="AD2303" s="320">
        <v>7.6923076923076927E-2</v>
      </c>
      <c r="AE2303" s="320">
        <v>0.15384615384615385</v>
      </c>
      <c r="AF2303" s="317">
        <v>1.8846153846153846</v>
      </c>
      <c r="AG2303" s="347">
        <v>52</v>
      </c>
      <c r="AH2303" s="348">
        <v>0.28846153846153844</v>
      </c>
      <c r="AI2303" s="346">
        <v>52</v>
      </c>
      <c r="AJ2303" s="320">
        <v>0.11538461538461539</v>
      </c>
      <c r="AK2303" s="324">
        <v>4502000</v>
      </c>
    </row>
    <row r="2304" spans="1:37" x14ac:dyDescent="0.2">
      <c r="A2304" s="313">
        <v>4</v>
      </c>
      <c r="B2304" s="314" t="s">
        <v>108</v>
      </c>
      <c r="C2304" s="315">
        <v>0.56896551724137934</v>
      </c>
      <c r="D2304" s="316">
        <v>0.67241379310344829</v>
      </c>
      <c r="E2304" s="316">
        <v>0.43103448275862066</v>
      </c>
      <c r="F2304" s="316">
        <v>0.48275862068965519</v>
      </c>
      <c r="G2304" s="353">
        <v>2.4008620689655169</v>
      </c>
      <c r="H2304" s="318">
        <v>1</v>
      </c>
      <c r="I2304" s="319">
        <v>58</v>
      </c>
      <c r="J2304" s="316">
        <v>0.1206896551724138</v>
      </c>
      <c r="K2304" s="316">
        <v>0.31034482758620691</v>
      </c>
      <c r="L2304" s="316">
        <v>0.46551724137931033</v>
      </c>
      <c r="M2304" s="316">
        <v>0.10344827586206896</v>
      </c>
      <c r="N2304" s="317">
        <v>2.5517241379310347</v>
      </c>
      <c r="O2304" s="319">
        <v>58</v>
      </c>
      <c r="P2304" s="320">
        <v>0.1206896551724138</v>
      </c>
      <c r="Q2304" s="321">
        <v>0.20689655172413793</v>
      </c>
      <c r="R2304" s="320">
        <v>0.2413793103448276</v>
      </c>
      <c r="S2304" s="320">
        <v>0.43103448275862066</v>
      </c>
      <c r="T2304" s="317">
        <v>2.3275862068965516</v>
      </c>
      <c r="U2304" s="319">
        <v>58</v>
      </c>
      <c r="V2304" s="320">
        <v>0.25862068965517243</v>
      </c>
      <c r="W2304" s="320">
        <v>0.31034482758620691</v>
      </c>
      <c r="X2304" s="320">
        <v>0.27586206896551724</v>
      </c>
      <c r="Y2304" s="320">
        <v>0.15517241379310345</v>
      </c>
      <c r="Z2304" s="317">
        <v>2.3275862068965516</v>
      </c>
      <c r="AA2304" s="319">
        <v>58</v>
      </c>
      <c r="AB2304" s="320">
        <v>0.27586206896551724</v>
      </c>
      <c r="AC2304" s="321">
        <v>0.2413793103448276</v>
      </c>
      <c r="AD2304" s="320">
        <v>0.29310344827586204</v>
      </c>
      <c r="AE2304" s="320">
        <v>0.18965517241379309</v>
      </c>
      <c r="AF2304" s="317">
        <v>2.3965517241379306</v>
      </c>
      <c r="AG2304" s="347">
        <v>58</v>
      </c>
      <c r="AH2304" s="348">
        <v>0.36206896551724138</v>
      </c>
      <c r="AI2304" s="346">
        <v>58</v>
      </c>
      <c r="AJ2304" s="351">
        <v>0.20689655172413793</v>
      </c>
      <c r="AK2304" s="324">
        <v>4502000</v>
      </c>
    </row>
    <row r="2305" spans="1:37" x14ac:dyDescent="0.2">
      <c r="A2305" s="350">
        <v>5</v>
      </c>
      <c r="B2305" s="314" t="s">
        <v>108</v>
      </c>
      <c r="C2305" s="315">
        <v>0.38333333333333336</v>
      </c>
      <c r="D2305" s="316">
        <v>0.81666666666666665</v>
      </c>
      <c r="E2305" s="316">
        <v>0.36666666666666664</v>
      </c>
      <c r="F2305" s="316">
        <v>0.43333333333333335</v>
      </c>
      <c r="G2305" s="353">
        <v>2.1958333333333329</v>
      </c>
      <c r="H2305" s="318">
        <v>1</v>
      </c>
      <c r="I2305" s="323">
        <v>60</v>
      </c>
      <c r="J2305" s="316">
        <v>8.3333333333333329E-2</v>
      </c>
      <c r="K2305" s="316">
        <v>0.53333333333333333</v>
      </c>
      <c r="L2305" s="316">
        <v>0.31666666666666665</v>
      </c>
      <c r="M2305" s="316">
        <v>6.6666666666666666E-2</v>
      </c>
      <c r="N2305" s="317">
        <v>2.3666666666666663</v>
      </c>
      <c r="O2305" s="319">
        <v>60</v>
      </c>
      <c r="P2305" s="320">
        <v>1.6666666666666666E-2</v>
      </c>
      <c r="Q2305" s="321">
        <v>0.16666666666666666</v>
      </c>
      <c r="R2305" s="320">
        <v>0.45</v>
      </c>
      <c r="S2305" s="320">
        <v>0.36666666666666664</v>
      </c>
      <c r="T2305" s="317">
        <v>2.0333333333333332</v>
      </c>
      <c r="U2305" s="319">
        <v>60</v>
      </c>
      <c r="V2305" s="320">
        <v>0.5</v>
      </c>
      <c r="W2305" s="320">
        <v>0.13333333333333333</v>
      </c>
      <c r="X2305" s="320">
        <v>0.2</v>
      </c>
      <c r="Y2305" s="320">
        <v>0.16666666666666666</v>
      </c>
      <c r="Z2305" s="352">
        <v>2.0333333333333332</v>
      </c>
      <c r="AA2305" s="319">
        <v>60</v>
      </c>
      <c r="AB2305" s="320">
        <v>0.28333333333333333</v>
      </c>
      <c r="AC2305" s="321">
        <v>0.28333333333333333</v>
      </c>
      <c r="AD2305" s="320">
        <v>0.23333333333333334</v>
      </c>
      <c r="AE2305" s="320">
        <v>0.2</v>
      </c>
      <c r="AF2305" s="352">
        <v>2.3499999999999996</v>
      </c>
      <c r="AG2305" s="347">
        <v>60</v>
      </c>
      <c r="AH2305" s="348">
        <v>0.43333333333333335</v>
      </c>
      <c r="AI2305" s="346">
        <v>60</v>
      </c>
      <c r="AJ2305" s="351">
        <v>0.2</v>
      </c>
      <c r="AK2305" s="324">
        <v>4502000</v>
      </c>
    </row>
    <row r="2306" spans="1:37" s="349" customFormat="1" ht="12.75" x14ac:dyDescent="0.2">
      <c r="A2306" s="350">
        <v>6</v>
      </c>
      <c r="B2306" s="314" t="s">
        <v>108</v>
      </c>
      <c r="C2306" s="315">
        <v>0.69491525423728817</v>
      </c>
      <c r="D2306" s="316">
        <v>0.89830508474576276</v>
      </c>
      <c r="E2306" s="316">
        <v>0.59322033898305082</v>
      </c>
      <c r="F2306" s="316">
        <v>0.6271186440677966</v>
      </c>
      <c r="G2306" s="353">
        <v>2.7796610169491527</v>
      </c>
      <c r="H2306" s="318">
        <v>1</v>
      </c>
      <c r="I2306" s="323">
        <v>59</v>
      </c>
      <c r="J2306" s="316">
        <v>6.7796610169491525E-2</v>
      </c>
      <c r="K2306" s="316">
        <v>0.23728813559322035</v>
      </c>
      <c r="L2306" s="316">
        <v>0.40677966101694918</v>
      </c>
      <c r="M2306" s="316">
        <v>0.28813559322033899</v>
      </c>
      <c r="N2306" s="317">
        <v>2.9152542372881358</v>
      </c>
      <c r="O2306" s="319">
        <v>59</v>
      </c>
      <c r="P2306" s="320">
        <v>0</v>
      </c>
      <c r="Q2306" s="320">
        <v>0.10169491525423729</v>
      </c>
      <c r="R2306" s="320">
        <v>0.2711864406779661</v>
      </c>
      <c r="S2306" s="320">
        <v>0.6271186440677966</v>
      </c>
      <c r="T2306" s="317">
        <v>2.6779661016949152</v>
      </c>
      <c r="U2306" s="319">
        <v>59</v>
      </c>
      <c r="V2306" s="320">
        <v>0.15254237288135594</v>
      </c>
      <c r="W2306" s="320">
        <v>0.25423728813559321</v>
      </c>
      <c r="X2306" s="320">
        <v>0.3559322033898305</v>
      </c>
      <c r="Y2306" s="320">
        <v>0.23728813559322035</v>
      </c>
      <c r="Z2306" s="352">
        <v>2.6779661016949152</v>
      </c>
      <c r="AA2306" s="319">
        <v>59</v>
      </c>
      <c r="AB2306" s="320">
        <v>0.11864406779661017</v>
      </c>
      <c r="AC2306" s="320">
        <v>0.25423728813559321</v>
      </c>
      <c r="AD2306" s="320">
        <v>0.28813559322033899</v>
      </c>
      <c r="AE2306" s="320">
        <v>0.33898305084745761</v>
      </c>
      <c r="AF2306" s="352">
        <v>2.847457627118644</v>
      </c>
      <c r="AG2306" s="347">
        <v>59</v>
      </c>
      <c r="AH2306" s="348">
        <v>0.55932203389830504</v>
      </c>
      <c r="AI2306" s="346">
        <v>59</v>
      </c>
      <c r="AJ2306" s="351">
        <v>0.2711864406779661</v>
      </c>
      <c r="AK2306" s="324">
        <v>4502000</v>
      </c>
    </row>
    <row r="2307" spans="1:37" s="349" customFormat="1" ht="12.75" x14ac:dyDescent="0.2">
      <c r="A2307" s="350">
        <v>7</v>
      </c>
      <c r="B2307" s="314" t="s">
        <v>108</v>
      </c>
      <c r="C2307" s="315">
        <v>0.25</v>
      </c>
      <c r="D2307" s="316">
        <v>0.66666666666666663</v>
      </c>
      <c r="E2307" s="316">
        <v>0.26666666666666666</v>
      </c>
      <c r="F2307" s="316">
        <v>0.36666666666666664</v>
      </c>
      <c r="G2307" s="353">
        <v>1.9958333333333331</v>
      </c>
      <c r="H2307" s="318">
        <v>1</v>
      </c>
      <c r="I2307" s="323">
        <v>60</v>
      </c>
      <c r="J2307" s="316">
        <v>0.3</v>
      </c>
      <c r="K2307" s="316">
        <v>0.45</v>
      </c>
      <c r="L2307" s="316">
        <v>0.1</v>
      </c>
      <c r="M2307" s="316">
        <v>0.15</v>
      </c>
      <c r="N2307" s="317">
        <v>2.1</v>
      </c>
      <c r="O2307" s="319">
        <v>60</v>
      </c>
      <c r="P2307" s="320">
        <v>0.05</v>
      </c>
      <c r="Q2307" s="320">
        <v>0.28333333333333333</v>
      </c>
      <c r="R2307" s="320">
        <v>0.26666666666666666</v>
      </c>
      <c r="S2307" s="320">
        <v>0.4</v>
      </c>
      <c r="T2307" s="317">
        <v>1.8833333333333331</v>
      </c>
      <c r="U2307" s="319">
        <v>60</v>
      </c>
      <c r="V2307" s="320">
        <v>0.43333333333333335</v>
      </c>
      <c r="W2307" s="320">
        <v>0.3</v>
      </c>
      <c r="X2307" s="320">
        <v>0.21666666666666667</v>
      </c>
      <c r="Y2307" s="320">
        <v>0.05</v>
      </c>
      <c r="Z2307" s="352">
        <v>1.8833333333333331</v>
      </c>
      <c r="AA2307" s="319">
        <v>60</v>
      </c>
      <c r="AB2307" s="320">
        <v>0.43333333333333335</v>
      </c>
      <c r="AC2307" s="320">
        <v>0.2</v>
      </c>
      <c r="AD2307" s="320">
        <v>0.18333333333333332</v>
      </c>
      <c r="AE2307" s="320">
        <v>0.18333333333333332</v>
      </c>
      <c r="AF2307" s="352">
        <v>2.1166666666666667</v>
      </c>
      <c r="AG2307" s="347">
        <v>60</v>
      </c>
      <c r="AH2307" s="348">
        <v>0.25</v>
      </c>
      <c r="AI2307" s="346">
        <v>60</v>
      </c>
      <c r="AJ2307" s="351">
        <v>0.13333333333333333</v>
      </c>
      <c r="AK2307" s="324">
        <v>4502000</v>
      </c>
    </row>
    <row r="2308" spans="1:37" s="349" customFormat="1" ht="12.75" x14ac:dyDescent="0.2">
      <c r="A2308" s="350">
        <v>8</v>
      </c>
      <c r="B2308" s="314" t="s">
        <v>108</v>
      </c>
      <c r="C2308" s="315">
        <v>0.26785714285714285</v>
      </c>
      <c r="D2308" s="316">
        <v>0.8035714285714286</v>
      </c>
      <c r="E2308" s="316">
        <v>0.4642857142857143</v>
      </c>
      <c r="F2308" s="316">
        <v>0.44642857142857145</v>
      </c>
      <c r="G2308" s="353">
        <v>2.2366071428571428</v>
      </c>
      <c r="H2308" s="318">
        <v>1</v>
      </c>
      <c r="I2308" s="323">
        <v>56</v>
      </c>
      <c r="J2308" s="316">
        <v>0.2857142857142857</v>
      </c>
      <c r="K2308" s="316">
        <v>0.44642857142857145</v>
      </c>
      <c r="L2308" s="316">
        <v>0.17857142857142858</v>
      </c>
      <c r="M2308" s="316">
        <v>8.9285714285714288E-2</v>
      </c>
      <c r="N2308" s="317">
        <v>2.0714285714285716</v>
      </c>
      <c r="O2308" s="319">
        <v>56</v>
      </c>
      <c r="P2308" s="320">
        <v>1.7857142857142856E-2</v>
      </c>
      <c r="Q2308" s="320">
        <v>0.17857142857142858</v>
      </c>
      <c r="R2308" s="320">
        <v>0.17857142857142858</v>
      </c>
      <c r="S2308" s="320">
        <v>0.625</v>
      </c>
      <c r="T2308" s="317">
        <v>2.3035714285714288</v>
      </c>
      <c r="U2308" s="319">
        <v>56</v>
      </c>
      <c r="V2308" s="320">
        <v>0.30357142857142855</v>
      </c>
      <c r="W2308" s="320">
        <v>0.23214285714285715</v>
      </c>
      <c r="X2308" s="320">
        <v>0.32142857142857145</v>
      </c>
      <c r="Y2308" s="320">
        <v>0.14285714285714285</v>
      </c>
      <c r="Z2308" s="352">
        <v>2.3035714285714288</v>
      </c>
      <c r="AA2308" s="319">
        <v>56</v>
      </c>
      <c r="AB2308" s="320">
        <v>0.3392857142857143</v>
      </c>
      <c r="AC2308" s="320">
        <v>0.21428571428571427</v>
      </c>
      <c r="AD2308" s="320">
        <v>0.2857142857142857</v>
      </c>
      <c r="AE2308" s="320">
        <v>0.16071428571428573</v>
      </c>
      <c r="AF2308" s="352">
        <v>2.2678571428571428</v>
      </c>
      <c r="AG2308" s="347">
        <v>56</v>
      </c>
      <c r="AH2308" s="348">
        <v>0.3392857142857143</v>
      </c>
      <c r="AI2308" s="346">
        <v>56</v>
      </c>
      <c r="AJ2308" s="351">
        <v>0.10714285714285714</v>
      </c>
      <c r="AK2308" s="324">
        <v>4502000</v>
      </c>
    </row>
    <row r="2309" spans="1:37" s="349" customFormat="1" ht="12.75" x14ac:dyDescent="0.2">
      <c r="A2309" s="350">
        <v>9</v>
      </c>
      <c r="B2309" s="314" t="s">
        <v>108</v>
      </c>
      <c r="C2309" s="315">
        <v>0.32758620689655171</v>
      </c>
      <c r="D2309" s="316">
        <v>0.7068965517241379</v>
      </c>
      <c r="E2309" s="316">
        <v>0.31034482758620691</v>
      </c>
      <c r="F2309" s="316">
        <v>0.36206896551724138</v>
      </c>
      <c r="G2309" s="353">
        <v>2.068965517241379</v>
      </c>
      <c r="H2309" s="318">
        <v>1</v>
      </c>
      <c r="I2309" s="323">
        <v>58</v>
      </c>
      <c r="J2309" s="316">
        <v>0.39655172413793105</v>
      </c>
      <c r="K2309" s="316">
        <v>0.27586206896551724</v>
      </c>
      <c r="L2309" s="316">
        <v>0.22413793103448276</v>
      </c>
      <c r="M2309" s="316">
        <v>0.10344827586206896</v>
      </c>
      <c r="N2309" s="317">
        <v>2.0344827586206895</v>
      </c>
      <c r="O2309" s="319">
        <v>58</v>
      </c>
      <c r="P2309" s="320">
        <v>0.13793103448275862</v>
      </c>
      <c r="Q2309" s="320">
        <v>0.15517241379310345</v>
      </c>
      <c r="R2309" s="320">
        <v>0.25862068965517243</v>
      </c>
      <c r="S2309" s="320">
        <v>0.44827586206896552</v>
      </c>
      <c r="T2309" s="317">
        <v>2.0344827586206895</v>
      </c>
      <c r="U2309" s="319">
        <v>58</v>
      </c>
      <c r="V2309" s="320">
        <v>0.36206896551724138</v>
      </c>
      <c r="W2309" s="320">
        <v>0.32758620689655171</v>
      </c>
      <c r="X2309" s="320">
        <v>0.22413793103448276</v>
      </c>
      <c r="Y2309" s="320">
        <v>8.6206896551724144E-2</v>
      </c>
      <c r="Z2309" s="352">
        <v>2.0344827586206895</v>
      </c>
      <c r="AA2309" s="319">
        <v>58</v>
      </c>
      <c r="AB2309" s="320">
        <v>0.34482758620689657</v>
      </c>
      <c r="AC2309" s="320">
        <v>0.29310344827586204</v>
      </c>
      <c r="AD2309" s="320">
        <v>0.20689655172413793</v>
      </c>
      <c r="AE2309" s="320">
        <v>0.15517241379310345</v>
      </c>
      <c r="AF2309" s="352">
        <v>2.1724137931034484</v>
      </c>
      <c r="AG2309" s="347">
        <v>58</v>
      </c>
      <c r="AH2309" s="348">
        <v>0.48275862068965519</v>
      </c>
      <c r="AI2309" s="346">
        <v>58</v>
      </c>
      <c r="AJ2309" s="351">
        <v>0.1206896551724138</v>
      </c>
      <c r="AK2309" s="324">
        <v>4502000</v>
      </c>
    </row>
    <row r="2310" spans="1:37" s="349" customFormat="1" ht="12.75" x14ac:dyDescent="0.2">
      <c r="A2310" s="350">
        <v>10</v>
      </c>
      <c r="B2310" s="314" t="s">
        <v>108</v>
      </c>
      <c r="C2310" s="315">
        <v>0.30508474576271188</v>
      </c>
      <c r="D2310" s="316">
        <v>0.66101694915254239</v>
      </c>
      <c r="E2310" s="316">
        <v>0.3728813559322034</v>
      </c>
      <c r="F2310" s="316">
        <v>0.30508474576271188</v>
      </c>
      <c r="G2310" s="353">
        <v>2.0889830508474576</v>
      </c>
      <c r="H2310" s="318">
        <v>1</v>
      </c>
      <c r="I2310" s="323">
        <v>59</v>
      </c>
      <c r="J2310" s="316">
        <v>0.47457627118644069</v>
      </c>
      <c r="K2310" s="316">
        <v>0.22033898305084745</v>
      </c>
      <c r="L2310" s="316">
        <v>0.20338983050847459</v>
      </c>
      <c r="M2310" s="316">
        <v>0.10169491525423729</v>
      </c>
      <c r="N2310" s="317">
        <v>1.9322033898305084</v>
      </c>
      <c r="O2310" s="319">
        <v>59</v>
      </c>
      <c r="P2310" s="320">
        <v>0.10169491525423729</v>
      </c>
      <c r="Q2310" s="320">
        <v>0.23728813559322035</v>
      </c>
      <c r="R2310" s="320">
        <v>0.20338983050847459</v>
      </c>
      <c r="S2310" s="320">
        <v>0.4576271186440678</v>
      </c>
      <c r="T2310" s="317">
        <v>2.152542372881356</v>
      </c>
      <c r="U2310" s="319">
        <v>59</v>
      </c>
      <c r="V2310" s="320">
        <v>0.3728813559322034</v>
      </c>
      <c r="W2310" s="320">
        <v>0.25423728813559321</v>
      </c>
      <c r="X2310" s="320">
        <v>0.22033898305084745</v>
      </c>
      <c r="Y2310" s="320">
        <v>0.15254237288135594</v>
      </c>
      <c r="Z2310" s="352">
        <v>2.152542372881356</v>
      </c>
      <c r="AA2310" s="319">
        <v>59</v>
      </c>
      <c r="AB2310" s="320">
        <v>0.2711864406779661</v>
      </c>
      <c r="AC2310" s="320">
        <v>0.42372881355932202</v>
      </c>
      <c r="AD2310" s="320">
        <v>0.22033898305084745</v>
      </c>
      <c r="AE2310" s="320">
        <v>8.4745762711864403E-2</v>
      </c>
      <c r="AF2310" s="352">
        <v>2.1186440677966099</v>
      </c>
      <c r="AG2310" s="347">
        <v>59</v>
      </c>
      <c r="AH2310" s="348">
        <v>0.50847457627118642</v>
      </c>
      <c r="AI2310" s="346">
        <v>59</v>
      </c>
      <c r="AJ2310" s="351">
        <v>0.13559322033898305</v>
      </c>
      <c r="AK2310" s="324">
        <v>4502000</v>
      </c>
    </row>
    <row r="2311" spans="1:37" s="349" customFormat="1" ht="13.5" thickBot="1" x14ac:dyDescent="0.25">
      <c r="A2311" s="371" t="s">
        <v>355</v>
      </c>
      <c r="B2311" s="326" t="s">
        <v>108</v>
      </c>
      <c r="C2311" s="327">
        <v>0.43073593073593075</v>
      </c>
      <c r="D2311" s="328">
        <v>0.75108225108225102</v>
      </c>
      <c r="E2311" s="328">
        <v>0.38961038961038963</v>
      </c>
      <c r="F2311" s="328">
        <v>0.40909090909090906</v>
      </c>
      <c r="G2311" s="366">
        <v>2.4902597402597406</v>
      </c>
      <c r="H2311" s="330">
        <v>1</v>
      </c>
      <c r="I2311" s="333">
        <v>462</v>
      </c>
      <c r="J2311" s="328">
        <v>0.22943722943722944</v>
      </c>
      <c r="K2311" s="328">
        <v>0.33982683982683981</v>
      </c>
      <c r="L2311" s="328">
        <v>0.29653679653679654</v>
      </c>
      <c r="M2311" s="328">
        <v>0.13419913419913421</v>
      </c>
      <c r="N2311" s="329">
        <v>2.3354978354978355</v>
      </c>
      <c r="O2311" s="331">
        <v>462</v>
      </c>
      <c r="P2311" s="332">
        <v>6.4935064935064929E-2</v>
      </c>
      <c r="Q2311" s="332">
        <v>0.18398268398268397</v>
      </c>
      <c r="R2311" s="332">
        <v>0.27705627705627706</v>
      </c>
      <c r="S2311" s="332">
        <v>0.47402597402597402</v>
      </c>
      <c r="T2311" s="329">
        <v>3.1601731601731604</v>
      </c>
      <c r="U2311" s="331">
        <v>462</v>
      </c>
      <c r="V2311" s="332">
        <v>0.33766233766233766</v>
      </c>
      <c r="W2311" s="332">
        <v>0.27272727272727271</v>
      </c>
      <c r="X2311" s="332">
        <v>0.25108225108225107</v>
      </c>
      <c r="Y2311" s="332">
        <v>0.13852813852813853</v>
      </c>
      <c r="Z2311" s="372">
        <v>2.1904761904761902</v>
      </c>
      <c r="AA2311" s="331">
        <v>462</v>
      </c>
      <c r="AB2311" s="332">
        <v>0.31818181818181818</v>
      </c>
      <c r="AC2311" s="332">
        <v>0.27272727272727271</v>
      </c>
      <c r="AD2311" s="332">
        <v>0.22510822510822512</v>
      </c>
      <c r="AE2311" s="332">
        <v>0.18398268398268397</v>
      </c>
      <c r="AF2311" s="372">
        <v>2.274891774891775</v>
      </c>
      <c r="AG2311" s="367">
        <v>462</v>
      </c>
      <c r="AH2311" s="368">
        <v>0.40476190476190477</v>
      </c>
      <c r="AI2311" s="369">
        <v>462</v>
      </c>
      <c r="AJ2311" s="370">
        <v>0.16233766233766234</v>
      </c>
      <c r="AK2311" s="334">
        <v>4502000</v>
      </c>
    </row>
  </sheetData>
  <mergeCells count="3">
    <mergeCell ref="E1:I1"/>
    <mergeCell ref="K1:P1"/>
    <mergeCell ref="X1:AB1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/>
  </sheetViews>
  <sheetFormatPr defaultRowHeight="12.75" x14ac:dyDescent="0.2"/>
  <cols>
    <col min="1" max="1" width="25.375" style="28" customWidth="1"/>
    <col min="2" max="2" width="50.125" style="28" customWidth="1"/>
    <col min="3" max="3" width="56.625" style="28" customWidth="1"/>
    <col min="4" max="16384" width="9" style="28"/>
  </cols>
  <sheetData>
    <row r="1" spans="1:3" ht="18.75" x14ac:dyDescent="0.3">
      <c r="A1" s="27" t="s">
        <v>16</v>
      </c>
    </row>
    <row r="2" spans="1:3" ht="18.75" x14ac:dyDescent="0.3">
      <c r="A2" s="27"/>
    </row>
    <row r="3" spans="1:3" ht="14.25" x14ac:dyDescent="0.2">
      <c r="A3" s="204" t="s">
        <v>17</v>
      </c>
      <c r="B3" s="205" t="s">
        <v>18</v>
      </c>
      <c r="C3" s="205" t="s">
        <v>19</v>
      </c>
    </row>
    <row r="4" spans="1:3" x14ac:dyDescent="0.2">
      <c r="A4" s="206" t="s">
        <v>0</v>
      </c>
      <c r="B4" s="207" t="s">
        <v>20</v>
      </c>
      <c r="C4" s="207"/>
    </row>
    <row r="5" spans="1:3" ht="25.5" x14ac:dyDescent="0.2">
      <c r="A5" s="206" t="s">
        <v>327</v>
      </c>
      <c r="B5" s="207" t="s">
        <v>334</v>
      </c>
      <c r="C5" s="207" t="s">
        <v>342</v>
      </c>
    </row>
    <row r="6" spans="1:3" ht="25.5" customHeight="1" x14ac:dyDescent="0.2">
      <c r="A6" s="206" t="s">
        <v>328</v>
      </c>
      <c r="B6" s="207" t="s">
        <v>335</v>
      </c>
      <c r="C6" s="208"/>
    </row>
    <row r="7" spans="1:3" ht="25.5" x14ac:dyDescent="0.2">
      <c r="A7" s="206" t="s">
        <v>14</v>
      </c>
      <c r="B7" s="207" t="s">
        <v>21</v>
      </c>
      <c r="C7" s="207" t="s">
        <v>336</v>
      </c>
    </row>
    <row r="8" spans="1:3" ht="25.5" x14ac:dyDescent="0.2">
      <c r="A8" s="206" t="s">
        <v>27</v>
      </c>
      <c r="B8" s="207" t="s">
        <v>22</v>
      </c>
      <c r="C8" s="207"/>
    </row>
    <row r="9" spans="1:3" ht="25.5" x14ac:dyDescent="0.2">
      <c r="A9" s="206" t="s">
        <v>28</v>
      </c>
      <c r="B9" s="207" t="s">
        <v>23</v>
      </c>
      <c r="C9" s="207"/>
    </row>
    <row r="10" spans="1:3" ht="38.25" x14ac:dyDescent="0.2">
      <c r="A10" s="206" t="s">
        <v>15</v>
      </c>
      <c r="B10" s="207" t="s">
        <v>343</v>
      </c>
      <c r="C10" s="207" t="s">
        <v>344</v>
      </c>
    </row>
    <row r="11" spans="1:3" x14ac:dyDescent="0.2">
      <c r="A11" s="206" t="s">
        <v>6</v>
      </c>
      <c r="B11" s="207" t="s">
        <v>24</v>
      </c>
      <c r="C11" s="207"/>
    </row>
    <row r="12" spans="1:3" ht="25.5" x14ac:dyDescent="0.2">
      <c r="A12" s="207" t="s">
        <v>25</v>
      </c>
      <c r="B12" s="207" t="s">
        <v>381</v>
      </c>
      <c r="C12" s="207" t="s">
        <v>342</v>
      </c>
    </row>
    <row r="13" spans="1:3" ht="25.5" x14ac:dyDescent="0.2">
      <c r="A13" s="207" t="s">
        <v>329</v>
      </c>
      <c r="B13" s="207" t="s">
        <v>337</v>
      </c>
      <c r="C13" s="207" t="s">
        <v>342</v>
      </c>
    </row>
    <row r="14" spans="1:3" ht="25.5" x14ac:dyDescent="0.2">
      <c r="A14" s="207" t="s">
        <v>330</v>
      </c>
      <c r="B14" s="207" t="s">
        <v>338</v>
      </c>
      <c r="C14" s="207" t="s">
        <v>342</v>
      </c>
    </row>
    <row r="15" spans="1:3" ht="25.5" x14ac:dyDescent="0.2">
      <c r="A15" s="207" t="s">
        <v>331</v>
      </c>
      <c r="B15" s="207" t="s">
        <v>339</v>
      </c>
      <c r="C15" s="207" t="s">
        <v>342</v>
      </c>
    </row>
    <row r="16" spans="1:3" ht="25.5" x14ac:dyDescent="0.2">
      <c r="A16" s="207" t="s">
        <v>332</v>
      </c>
      <c r="B16" s="207" t="s">
        <v>340</v>
      </c>
      <c r="C16" s="207" t="s">
        <v>342</v>
      </c>
    </row>
    <row r="17" spans="1:3" ht="25.5" customHeight="1" x14ac:dyDescent="0.2">
      <c r="A17" s="206" t="s">
        <v>26</v>
      </c>
      <c r="B17" s="207" t="s">
        <v>31</v>
      </c>
      <c r="C17" s="208" t="s">
        <v>30</v>
      </c>
    </row>
    <row r="18" spans="1:3" x14ac:dyDescent="0.2">
      <c r="A18" s="206" t="s">
        <v>333</v>
      </c>
      <c r="B18" s="209" t="s">
        <v>341</v>
      </c>
      <c r="C18" s="209"/>
    </row>
  </sheetData>
  <hyperlinks>
    <hyperlink ref="C5" r:id="rId1" display="http://www.arkansased.org/testing/test_scores.html"/>
    <hyperlink ref="C13" r:id="rId2" display="http://www.arkansased.org/testing/test_scores.html"/>
    <hyperlink ref="C14" r:id="rId3" display="http://www.arkansased.org/testing/test_scores.html"/>
    <hyperlink ref="C15" r:id="rId4" display="http://www.arkansased.org/testing/test_scores.html"/>
    <hyperlink ref="C16" r:id="rId5" display="http://www.arkansased.org/testing/test_scores.html"/>
    <hyperlink ref="C12" r:id="rId6" display="http://www.arkansased.org/testing/test_scores.html"/>
    <hyperlink ref="C7" r:id="rId7" display="http://adedata.arkansas.gov/statewide/Districts/Enrollment.aspx"/>
    <hyperlink ref="C6" r:id="rId8" display="http://www.uark.edu/ua/oep/policy_briefs/2011/8_6_2011_Benchmark_Results.pdf"/>
    <hyperlink ref="C17" r:id="rId9"/>
  </hyperlinks>
  <pageMargins left="0.7" right="0.7" top="0.75" bottom="0.75" header="0.3" footer="0.3"/>
  <pageSetup orientation="portrait" r:id="rId10"/>
  <tableParts count="1">
    <tablePart r:id="rId1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</vt:lpstr>
      <vt:lpstr>Dist. Level Gain_1617 &amp; 1718</vt:lpstr>
      <vt:lpstr>Grade Level Data</vt:lpstr>
      <vt:lpstr>Key</vt:lpstr>
      <vt:lpstr>Data!Print_Titles</vt:lpstr>
    </vt:vector>
  </TitlesOfParts>
  <Company>College of Education &amp; Health Professions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gmichel</dc:creator>
  <cp:lastModifiedBy>Charlene Reid</cp:lastModifiedBy>
  <dcterms:created xsi:type="dcterms:W3CDTF">2011-09-16T16:24:35Z</dcterms:created>
  <dcterms:modified xsi:type="dcterms:W3CDTF">2018-07-12T18:19:52Z</dcterms:modified>
</cp:coreProperties>
</file>